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4B934FF-2548-491B-87DF-60080A852049}" xr6:coauthVersionLast="47" xr6:coauthVersionMax="47" xr10:uidLastSave="{00000000-0000-0000-0000-000000000000}"/>
  <bookViews>
    <workbookView xWindow="3120" yWindow="45" windowWidth="3334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78" r:id="rId7"/>
    <pivotCache cacheId="102" r:id="rId8"/>
    <pivotCache cacheId="106" r:id="rId9"/>
    <pivotCache cacheId="172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K1" i="152"/>
  <c r="L1" i="152"/>
</calcChain>
</file>

<file path=xl/sharedStrings.xml><?xml version="1.0" encoding="utf-8"?>
<sst xmlns="http://schemas.openxmlformats.org/spreadsheetml/2006/main" count="17273" uniqueCount="796">
  <si>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</si>
  <si>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</si>
  <si>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</si>
  <si>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</si>
  <si>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</si>
  <si>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</si>
  <si>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</si>
  <si>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</si>
  <si>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</si>
  <si>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</si>
  <si>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</si>
  <si>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</si>
  <si>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</si>
  <si>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</si>
  <si>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</si>
  <si>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</si>
  <si>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</si>
  <si>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</si>
  <si>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</si>
  <si>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</si>
  <si>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</si>
  <si>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</si>
  <si>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</si>
  <si>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</si>
  <si>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</si>
  <si>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</si>
  <si>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</si>
  <si>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</si>
  <si>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</si>
  <si>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</si>
  <si>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</si>
  <si>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</si>
  <si>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</si>
  <si>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</si>
  <si>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</si>
  <si>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</si>
  <si>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</si>
  <si>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</si>
  <si>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Ratios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</si>
  <si>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</si>
  <si>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</si>
  <si>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</si>
  <si>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</si>
  <si>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</si>
  <si>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</si>
  <si>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</si>
  <si>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</si>
  <si>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</si>
  <si>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</si>
  <si>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</si>
  <si>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</si>
  <si>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</si>
  <si>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Ca HT</t>
  </si>
  <si>
    <t>Total Factures</t>
  </si>
  <si>
    <t>14-mai</t>
  </si>
  <si>
    <t>13-mai</t>
  </si>
  <si>
    <t>12-mai</t>
  </si>
  <si>
    <t>11-mai</t>
  </si>
  <si>
    <t>10-mai</t>
  </si>
  <si>
    <t>09-mai</t>
  </si>
  <si>
    <t>08-mai</t>
  </si>
  <si>
    <t>07-mai</t>
  </si>
  <si>
    <t>06-mai</t>
  </si>
  <si>
    <t>05-mai</t>
  </si>
  <si>
    <t>04-mai</t>
  </si>
  <si>
    <t>03-mai</t>
  </si>
  <si>
    <t>02-mai</t>
  </si>
  <si>
    <t>01-mai</t>
  </si>
  <si>
    <t>Factures</t>
  </si>
  <si>
    <t>Ca</t>
  </si>
  <si>
    <t>Ratio</t>
  </si>
  <si>
    <t>Nom</t>
  </si>
  <si>
    <t>Référence</t>
  </si>
  <si>
    <t>Total</t>
  </si>
  <si>
    <t>15-mai</t>
  </si>
  <si>
    <t>16-mai</t>
  </si>
  <si>
    <t>Récap</t>
  </si>
  <si>
    <t>Chassineau</t>
  </si>
  <si>
    <t>Jocean</t>
  </si>
  <si>
    <t>La ferme Alexandre</t>
  </si>
  <si>
    <t>Gamme des Chefs</t>
  </si>
  <si>
    <t>Cercle vert</t>
  </si>
  <si>
    <t>Marina sea food</t>
  </si>
  <si>
    <t>Charraire</t>
  </si>
  <si>
    <t>Pro a Pro</t>
  </si>
  <si>
    <t>Ségafredo</t>
  </si>
  <si>
    <t>Le sens des pains</t>
  </si>
  <si>
    <t xml:space="preserve">Jambon Sec De Pays Tranche  </t>
  </si>
  <si>
    <t xml:space="preserve">Poitrine Fumee Tranchee  </t>
  </si>
  <si>
    <t>Saumon Fume Norvegien Tranche Reconstitue</t>
  </si>
  <si>
    <t>Beurrier Coupelle 1/2 Sel</t>
  </si>
  <si>
    <t>Beurrier Coupelle Doux</t>
  </si>
  <si>
    <t>Camembert Aop Lait Cru</t>
  </si>
  <si>
    <t>Fleurs De Ferme Yt Fraise</t>
  </si>
  <si>
    <t>Fleurs De Ferme Yt Peche</t>
  </si>
  <si>
    <t>Vegetop 1L</t>
  </si>
  <si>
    <t>Mozzarella Bufala</t>
  </si>
  <si>
    <t>Lentille Corail Bio</t>
  </si>
  <si>
    <t>Lasagne Lisca</t>
  </si>
  <si>
    <t>Cerise Amarena</t>
  </si>
  <si>
    <t>Melange forestier seche</t>
  </si>
  <si>
    <t>Olive Noirs Entieres 5/1</t>
  </si>
  <si>
    <t>Olive Verte Entieres 5/1</t>
  </si>
  <si>
    <t>Sauce soja sale kikoman</t>
  </si>
  <si>
    <t>Sauce teriyaki</t>
  </si>
  <si>
    <t>Sauce sweet chili</t>
  </si>
  <si>
    <t>Brioche Au Sucre 430Gr (Cond 20)</t>
  </si>
  <si>
    <t>Pancake (Cond120)</t>
  </si>
  <si>
    <t>Pain De Mie Nature 880Gr Tranche</t>
  </si>
  <si>
    <t>Pain De Mie Complet 880Gr Tranche</t>
  </si>
  <si>
    <t>Mini Chausson Aux Pommes 40Gr (Cond255)</t>
  </si>
  <si>
    <t>Grand Pochon Lalos 1,1Kg</t>
  </si>
  <si>
    <t>Baguette Multigrains 280 Gr (Cond 25)</t>
  </si>
  <si>
    <t>Baguette Sur Sole 280Gr (Par 25 )</t>
  </si>
  <si>
    <t>Mini Pain Chocolat Lunch PAC Trad (Cond240)</t>
  </si>
  <si>
    <t>Mini Crepe ,Sucre Vanille 10Cm /15Gr (Cond 180)</t>
  </si>
  <si>
    <t>Assortiment De Macarons Recette Lenôtre 12Gr (Cond96)</t>
  </si>
  <si>
    <t>Plaque De Gaufre Salee ( 3 X 1Kg1)</t>
  </si>
  <si>
    <t>Tarte au pommes "tradition" 27cm 6x1kg</t>
  </si>
  <si>
    <t>Tarte Aux Myrtilles Dia27 - Carton De 2 Pieces</t>
  </si>
  <si>
    <t>Muffin Myrtille X37G ( Cond110)</t>
  </si>
  <si>
    <t>Tarte au fruit rouges &amp; biscuit citron 27cm</t>
  </si>
  <si>
    <t>Mini feuilles 72x25g</t>
  </si>
  <si>
    <t>Mini paris Brest diametre 5 30x20gr</t>
  </si>
  <si>
    <t>Tagliattelles de cecco 500Gr</t>
  </si>
  <si>
    <t xml:space="preserve">Riz thai 5 kg </t>
  </si>
  <si>
    <t>Nouilles jap 3 kg</t>
  </si>
  <si>
    <t>Egraine vegetale 1.750 kg</t>
  </si>
  <si>
    <t>Bombe de graisse</t>
  </si>
  <si>
    <t xml:space="preserve">Levure chimique </t>
  </si>
  <si>
    <t>Quinoa kg</t>
  </si>
  <si>
    <t xml:space="preserve">Graine de chia </t>
  </si>
  <si>
    <t xml:space="preserve">Arome rose </t>
  </si>
  <si>
    <t>Sirop de sucre de canne 2 l</t>
  </si>
  <si>
    <t>Paillete feuillantine 2.5 kg</t>
  </si>
  <si>
    <t>Poudre cannelle kg</t>
  </si>
  <si>
    <t xml:space="preserve">Sesame noir kg </t>
  </si>
  <si>
    <t xml:space="preserve">Sesame blanc kg </t>
  </si>
  <si>
    <t xml:space="preserve">Thym moulu </t>
  </si>
  <si>
    <t>Paprika 800 gr</t>
  </si>
  <si>
    <t>Petit oignons blanc vinaigre 5/1</t>
  </si>
  <si>
    <t xml:space="preserve">Gros sel 5 kg </t>
  </si>
  <si>
    <t xml:space="preserve">Sel guerande kg </t>
  </si>
  <si>
    <t xml:space="preserve">Sel fin 5 kg </t>
  </si>
  <si>
    <t>Sirop d erable L</t>
  </si>
  <si>
    <t xml:space="preserve">Poudre cacao kg </t>
  </si>
  <si>
    <t xml:space="preserve">Huile sesame 500 gr </t>
  </si>
  <si>
    <t xml:space="preserve">Poudre muscade 450 gr </t>
  </si>
  <si>
    <t xml:space="preserve">Morilles sechees 400 gr </t>
  </si>
  <si>
    <t xml:space="preserve">Arome colorant bleu </t>
  </si>
  <si>
    <t xml:space="preserve">Sceau pralin </t>
  </si>
  <si>
    <t xml:space="preserve">Arome cafe </t>
  </si>
  <si>
    <t xml:space="preserve">Gelatine feuille </t>
  </si>
  <si>
    <t xml:space="preserve">Hibiscus </t>
  </si>
  <si>
    <t xml:space="preserve">Cardamone </t>
  </si>
  <si>
    <t xml:space="preserve">Poivre tinut </t>
  </si>
  <si>
    <t xml:space="preserve">Epautre kg </t>
  </si>
  <si>
    <t xml:space="preserve">Fumet poisson poudre   </t>
  </si>
  <si>
    <t>Coulis mangue /passion</t>
  </si>
  <si>
    <t xml:space="preserve">Plaque pain mie mix </t>
  </si>
  <si>
    <t xml:space="preserve">Plaque pain mie tomates </t>
  </si>
  <si>
    <t xml:space="preserve">Fond tartellette sans gluten chocolat </t>
  </si>
  <si>
    <t>Madeleine basilic</t>
  </si>
  <si>
    <t xml:space="preserve">Assortiments mini wrap </t>
  </si>
  <si>
    <t xml:space="preserve">Petit pain sans gluten </t>
  </si>
  <si>
    <t>Mangue Bateau Kg</t>
  </si>
  <si>
    <t>Citron Cat1</t>
  </si>
  <si>
    <t>Pomme Golden Cat1</t>
  </si>
  <si>
    <t>Kiosque Dim Sum</t>
  </si>
  <si>
    <t>Boulettes Crevette Sachet 50</t>
  </si>
  <si>
    <t>Dim Sum Vege Sachet 50</t>
  </si>
  <si>
    <t>Dim Sum Canard Sachet 50</t>
  </si>
  <si>
    <t>Chou Fleur Cat 1</t>
  </si>
  <si>
    <t>Figue noir cat 1</t>
  </si>
  <si>
    <t>Fresca</t>
  </si>
  <si>
    <t>Pomme Rösti Nature Prefit 2,5K</t>
  </si>
  <si>
    <t>Mini Choux Sucres 35P</t>
  </si>
  <si>
    <t>Mini Blinis Ct 240 P</t>
  </si>
  <si>
    <t>Glace Choco Perou Glace Des Alpes</t>
  </si>
  <si>
    <t>Crevette Torpedo Panko BT 500G</t>
  </si>
  <si>
    <t>Coulis De Fruits Jaunes Bd 500G</t>
  </si>
  <si>
    <t xml:space="preserve">Sardine filet 1 kg </t>
  </si>
  <si>
    <t xml:space="preserve">Anchois 1KG </t>
  </si>
  <si>
    <t>Lait coco L</t>
  </si>
  <si>
    <t xml:space="preserve">Appareil panna cotta </t>
  </si>
  <si>
    <t>Appareil tiramisu L</t>
  </si>
  <si>
    <t>Lr Food</t>
  </si>
  <si>
    <t>Ketchup Heinz Bidon</t>
  </si>
  <si>
    <t>Surgelés</t>
  </si>
  <si>
    <t>Mini Tartelette Sale</t>
  </si>
  <si>
    <t xml:space="preserve">Pain nordique colis </t>
  </si>
  <si>
    <t xml:space="preserve">Moutarde a l ancienne sceau 5 kg </t>
  </si>
  <si>
    <t xml:space="preserve">Moutarde sceau 5 kg </t>
  </si>
  <si>
    <t>Huile de noisette 50 cl</t>
  </si>
  <si>
    <t>Rosti pdt kg</t>
  </si>
  <si>
    <t xml:space="preserve">Frite kg </t>
  </si>
  <si>
    <t xml:space="preserve">Petit pois kg </t>
  </si>
  <si>
    <t xml:space="preserve">Glace cafe bac </t>
  </si>
  <si>
    <t xml:space="preserve">Glace barbe a papa bac </t>
  </si>
  <si>
    <t>Glace pistache bac</t>
  </si>
  <si>
    <t xml:space="preserve">Glace framboise bac </t>
  </si>
  <si>
    <t>Clementine kg</t>
  </si>
  <si>
    <t xml:space="preserve">Citron vert kg </t>
  </si>
  <si>
    <t xml:space="preserve">Ananas pc </t>
  </si>
  <si>
    <t xml:space="preserve">Salade de fruits </t>
  </si>
  <si>
    <t xml:space="preserve">Orange colis 15 kg </t>
  </si>
  <si>
    <t>Citron jaune kg</t>
  </si>
  <si>
    <t xml:space="preserve">Raviole gingembre kg </t>
  </si>
  <si>
    <t>Creme vinaigre pomme 500gr</t>
  </si>
  <si>
    <t xml:space="preserve">Tomates grappe kg </t>
  </si>
  <si>
    <t xml:space="preserve">Grenade piece </t>
  </si>
  <si>
    <t xml:space="preserve">Avocat piece </t>
  </si>
  <si>
    <t>Chataigne paquet 400 gr</t>
  </si>
  <si>
    <t>The GD Tea vert</t>
  </si>
  <si>
    <t>Sel fin carton 2000 pc room</t>
  </si>
  <si>
    <t>Confiture Fraise 30 Gr* 60 Pot</t>
  </si>
  <si>
    <t>Confiture Fraises 370 Gr</t>
  </si>
  <si>
    <t xml:space="preserve">Infusion fraise </t>
  </si>
  <si>
    <t xml:space="preserve">Infusion vervine bio </t>
  </si>
  <si>
    <t xml:space="preserve">Infusion verveine menthe bio </t>
  </si>
  <si>
    <t xml:space="preserve">Infusion tilleul menthe bio </t>
  </si>
  <si>
    <t>Pizza marguarita pc</t>
  </si>
  <si>
    <t>Pizza tomates pc</t>
  </si>
  <si>
    <t xml:space="preserve">Confiture framboise pot 1 kg </t>
  </si>
  <si>
    <t>Panier pomme tatin 100x40gr</t>
  </si>
  <si>
    <t>Piment Doux 700 Ml</t>
  </si>
  <si>
    <t>Plaque emmental gaufre</t>
  </si>
  <si>
    <t>Crevette RED 4x800GR</t>
  </si>
  <si>
    <t>English Muffin Di10Cm 75G ( Cond 72)</t>
  </si>
  <si>
    <t>Mini Beignets Nature</t>
  </si>
  <si>
    <t>Muffin Myrtille</t>
  </si>
  <si>
    <t>Bouchee salee pesto &amp; parmesan 100x13gr</t>
  </si>
  <si>
    <t>Boule Rustique 70X55G</t>
  </si>
  <si>
    <t>Brioche Tresse 1 X 2,5G</t>
  </si>
  <si>
    <t>Brochette de poulet curry vert 165x18gr</t>
  </si>
  <si>
    <t>Brownie Chocolat Vegan (Cond36)</t>
  </si>
  <si>
    <t>Mini Beignet Nature 175x19gr</t>
  </si>
  <si>
    <t>Mini Crepe Arome Vanille Sucree Dia10Cm 15 G (Cond 120)</t>
  </si>
  <si>
    <t xml:space="preserve">Mini pain graine indiv </t>
  </si>
  <si>
    <t>Muffin Double Chocolat (Cond 110)</t>
  </si>
  <si>
    <t>Muffin Fruit Rouges Vegan (Cond 24)</t>
  </si>
  <si>
    <t>Navette nature</t>
  </si>
  <si>
    <t>Pain au chocolat LES SAVOUREUX 70x75gr</t>
  </si>
  <si>
    <t>Pain au maïs LES GOURMANDS 30x300gr</t>
  </si>
  <si>
    <t>Pancake Beurre Dia 09 Cm 25 Gr (Cond 80)</t>
  </si>
  <si>
    <t>Panier fraise 100x40gr</t>
  </si>
  <si>
    <t>Plateau Petit-Four Sucrees Art Deco 11G (Cond 48)</t>
  </si>
  <si>
    <t>Poudre Cannelle</t>
  </si>
  <si>
    <t>Stick mozzarella kg</t>
  </si>
  <si>
    <t>Beurre Plaque 250G</t>
  </si>
  <si>
    <t>Creme Sup President</t>
  </si>
  <si>
    <t>Emmental Râpe Superieur 1 Kg</t>
  </si>
  <si>
    <t>Feta Cubes 500G</t>
  </si>
  <si>
    <t>Dim Sum Etoile Dinde Sachet 50</t>
  </si>
  <si>
    <t>New Legumes</t>
  </si>
  <si>
    <t>Pain Pita</t>
  </si>
  <si>
    <t>Samossa Volaille 50pc</t>
  </si>
  <si>
    <t xml:space="preserve">Raviole crevette 50 pc </t>
  </si>
  <si>
    <t>Preparation Creme Brulee Vanille 1L</t>
  </si>
  <si>
    <t>Preparation Creme Pistache 1L</t>
  </si>
  <si>
    <t>Tomme Aux Fleurs Sauvages</t>
  </si>
  <si>
    <t>Chou Brocolis</t>
  </si>
  <si>
    <t>Cress Shiso 16 Bq</t>
  </si>
  <si>
    <t>Carotte fane multi couleur bte Local</t>
  </si>
  <si>
    <t>Petit Pois Surg Extra Fin</t>
  </si>
  <si>
    <t>Melange Jeunes Pousses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</si>
  <si>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</si>
  <si>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</si>
  <si>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</si>
  <si>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</si>
  <si>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</si>
  <si>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</si>
  <si>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</si>
  <si>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Poireaux Vrac</t>
  </si>
  <si>
    <t>Raisin Blanc Cat1</t>
  </si>
  <si>
    <t>Champignon Paris</t>
  </si>
  <si>
    <t>Fruit De La Passion</t>
  </si>
  <si>
    <t>Aneth Botte</t>
  </si>
  <si>
    <t>Dorade Roy Filet 100/140</t>
  </si>
  <si>
    <t>Ecrevisse Decortiquee</t>
  </si>
  <si>
    <t>Sardines boite basilic</t>
  </si>
  <si>
    <t>Algue Wakame Kg</t>
  </si>
  <si>
    <t>Calamar Anneau</t>
  </si>
  <si>
    <t>Tabasco rouge flacon</t>
  </si>
  <si>
    <t>Riz rond</t>
  </si>
  <si>
    <t>Quinoa Sol S:4Kg</t>
  </si>
  <si>
    <t>Sweet Chili Sauce 600Ml</t>
  </si>
  <si>
    <t>Vanille Bourbon Gousses P:90Gr</t>
  </si>
  <si>
    <t>Huile D'Olive B:5L</t>
  </si>
  <si>
    <t>Confiture Peche 30 Gr *60 Pot</t>
  </si>
  <si>
    <t xml:space="preserve">Confiture abricot 30G VER C:60_x000D_
</t>
  </si>
  <si>
    <t>Confiture Griotte 370 Gr</t>
  </si>
  <si>
    <t>Curcuma Moulu S:1Kg</t>
  </si>
  <si>
    <t xml:space="preserve">Sucre cassonnade kg </t>
  </si>
  <si>
    <t>Sucre glace kg</t>
  </si>
  <si>
    <t>Maïzena</t>
  </si>
  <si>
    <t>Romanzini escargot</t>
  </si>
  <si>
    <t>Escargot bourg, au chablis sac de 100 Pieces</t>
  </si>
  <si>
    <t>Sucre Buchette 4G X500</t>
  </si>
  <si>
    <t>Canderel Stick 0,5Gx250</t>
  </si>
  <si>
    <t>Sucre Morceaux</t>
  </si>
  <si>
    <t>Napolitains</t>
  </si>
  <si>
    <t>Spray Velours Brun 500Ml</t>
  </si>
  <si>
    <t>Tomates Concentre 28% 4/4</t>
  </si>
  <si>
    <t>Saumon Mi-Fume Norvegien Entier Marine Aneth</t>
  </si>
  <si>
    <t>Tarama Rose Aux Œuf De Cabillaud 25% 1Kg</t>
  </si>
  <si>
    <t xml:space="preserve">Jambon sec tranche 500 gr  </t>
  </si>
  <si>
    <t xml:space="preserve">Foie Gras De Canard Mi Cuit 30% 1Kg  </t>
  </si>
  <si>
    <t>Assortim Reception Sale 380G</t>
  </si>
  <si>
    <t>Mini Bretzels 2,5K</t>
  </si>
  <si>
    <t>Brochette Poulet Soja Cuite 1,5K</t>
  </si>
  <si>
    <t>Cacao Hot</t>
  </si>
  <si>
    <t>The darjeeling GD</t>
  </si>
  <si>
    <t xml:space="preserve">Oignon ring kg </t>
  </si>
  <si>
    <t>Glace Vanille Bourbon Chariot 2,5L</t>
  </si>
  <si>
    <t>Glace chcocolat bac</t>
  </si>
  <si>
    <t>Millefeuille 60G X 36Q</t>
  </si>
  <si>
    <t>Mini Fond Tartelette A Garnir 125P</t>
  </si>
  <si>
    <t>Navette Entracte 4 Var, Plat40P</t>
  </si>
  <si>
    <t>Crevette Kuro Bt 800G</t>
  </si>
  <si>
    <t xml:space="preserve">Raviole royan boite 1 kg </t>
  </si>
  <si>
    <t>Preparation Chocolat 1L E&amp;V</t>
  </si>
  <si>
    <t>Mozzarella Bille Vache 1 Kg</t>
  </si>
  <si>
    <t>Mozza Burrata 2 X 125G</t>
  </si>
  <si>
    <t>Comte Aop 10 Mois</t>
  </si>
  <si>
    <t>Bearnaise 2,9 kg</t>
  </si>
  <si>
    <t>Cabillaud Filet</t>
  </si>
  <si>
    <t>Filet De Saumon Frais Norvegien Superieur Avec Peau</t>
  </si>
  <si>
    <t>Tarama Blanc Aux Œufs De Cabillaud 40%</t>
  </si>
  <si>
    <t>Assortiment Mini Cheesecake Dia4</t>
  </si>
  <si>
    <t>Brioche Nanterre Sucre Perle 12X400G (Cond 12)</t>
  </si>
  <si>
    <t>Mini fondant choco 80x 20gr</t>
  </si>
  <si>
    <t>Opera "Le Precieux" (Cond6)</t>
  </si>
  <si>
    <t>Grand Cerealier Lalos 10X1,1Kg (Cond 10)</t>
  </si>
  <si>
    <t xml:space="preserve">Conet basilic </t>
  </si>
  <si>
    <t>Chausson Pommes Lunch Lenôtre Beurre Aop 255X40Gr</t>
  </si>
  <si>
    <t>Entremet Passion Des Iles (Cond6)</t>
  </si>
  <si>
    <t>Glace Caramel B Sale Chariot 2,5L</t>
  </si>
  <si>
    <t>Mini Tropezienne 33Gx24</t>
  </si>
  <si>
    <t>Emmental tranche 480 gr</t>
  </si>
  <si>
    <t>Melange 3 Fruits</t>
  </si>
  <si>
    <t>Parmesan Reggiano Râpe 1Kg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</si>
  <si>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</si>
  <si>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</si>
  <si>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</si>
  <si>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</si>
  <si>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Croissant lunch Lenôtre beurre aop 195x30gr</t>
  </si>
  <si>
    <t>Pain Au Chocolat Lunch Lenôtre Beurre (Cond 210)</t>
  </si>
  <si>
    <t>Mini Beignets Fruits Rouge</t>
  </si>
  <si>
    <t>Pain Figue</t>
  </si>
  <si>
    <t>Mini Muffin Tt Gout</t>
  </si>
  <si>
    <t>Mini Burger De Riz Poulet Curry Red</t>
  </si>
  <si>
    <t>Mini Paniers Fruite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</si>
  <si>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</si>
  <si>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</si>
  <si>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</si>
  <si>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</si>
  <si>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</si>
  <si>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</si>
  <si>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</si>
  <si>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</si>
  <si>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</si>
  <si>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Baba Au Rhum Bouchon 120G (Cond 24)</t>
  </si>
  <si>
    <t>Lentilles Vertes S:5Kg</t>
  </si>
  <si>
    <t>Farine De Ble T55</t>
  </si>
  <si>
    <t>Chocolat blanc Zephyr</t>
  </si>
  <si>
    <t>Tomate concentre 28%</t>
  </si>
  <si>
    <t>Poivre Noir Grains S:1Kg</t>
  </si>
  <si>
    <t>Vinaigre de riz btl</t>
  </si>
  <si>
    <t xml:space="preserve">Mais cuit </t>
  </si>
  <si>
    <t>Mayo Room Service Pv 33 Ml X80</t>
  </si>
  <si>
    <t>Moutard Grain Room Service Pv 33Mlx80</t>
  </si>
  <si>
    <t>Ketchup Room Service Pv 34Mlx80</t>
  </si>
  <si>
    <t>Deca 250 Gr Moulu</t>
  </si>
  <si>
    <t>Thé Noir Amour Gamme Bio</t>
  </si>
  <si>
    <t>Camomille Bio</t>
  </si>
  <si>
    <t>Cacahuetes Sans Peau Salees 1K</t>
  </si>
  <si>
    <t>Sucre Cassonade Buchet 5G X500 Saint Louis</t>
  </si>
  <si>
    <t>The Noir Earl Grey Intense Bio</t>
  </si>
  <si>
    <t>The Vert Chine Au Jasmin Intense Bio Bio</t>
  </si>
  <si>
    <t xml:space="preserve">Confiture Abricot 350 gr </t>
  </si>
  <si>
    <t xml:space="preserve">Confiture peche 350 gr </t>
  </si>
  <si>
    <t>The Noir Breakfast Intense</t>
  </si>
  <si>
    <t xml:space="preserve">Pignon de pin </t>
  </si>
  <si>
    <t>Mini baba au rhum</t>
  </si>
  <si>
    <t xml:space="preserve">Arome vanille 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</si>
  <si>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</si>
  <si>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</si>
  <si>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</si>
  <si>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</si>
  <si>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</si>
  <si>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</si>
  <si>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</si>
  <si>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roux buchette </t>
  </si>
  <si>
    <t>Poudre amande</t>
  </si>
  <si>
    <t xml:space="preserve">Sucre canne liquide </t>
  </si>
  <si>
    <t>Jamets</t>
  </si>
  <si>
    <t>Confiture griotte 30 g carton 60</t>
  </si>
  <si>
    <t xml:space="preserve">Confiture Myrtille 30 gr 60 pot </t>
  </si>
  <si>
    <t xml:space="preserve">The vert citron </t>
  </si>
  <si>
    <t xml:space="preserve">Mini tartellette chocolat </t>
  </si>
  <si>
    <t>Coquillette 5KG</t>
  </si>
  <si>
    <t>Mini Paris Brest Ct 30P</t>
  </si>
  <si>
    <t>Abricot Moelleux</t>
  </si>
  <si>
    <t>Civette Ciboulette Botte</t>
  </si>
  <si>
    <t>Poivron Rouge Cat1</t>
  </si>
  <si>
    <t>Coriandre Botte</t>
  </si>
  <si>
    <t>Romarin Botte</t>
  </si>
  <si>
    <t>Le Delas</t>
  </si>
  <si>
    <t xml:space="preserve">Poulet satay </t>
  </si>
  <si>
    <t xml:space="preserve">Porc caramel </t>
  </si>
  <si>
    <t>Agar Agar</t>
  </si>
  <si>
    <t xml:space="preserve">Cumin </t>
  </si>
  <si>
    <t xml:space="preserve">Creme de marron </t>
  </si>
  <si>
    <t>17-mai</t>
  </si>
  <si>
    <t>18-mai</t>
  </si>
  <si>
    <t>19-mai</t>
  </si>
  <si>
    <t>Meudon</t>
  </si>
  <si>
    <t>Michel</t>
  </si>
  <si>
    <t xml:space="preserve">Jardin dAlbert </t>
  </si>
  <si>
    <t xml:space="preserve">Champerche </t>
  </si>
  <si>
    <t>Atout Sucre</t>
  </si>
  <si>
    <t>Patissier Marly le roi</t>
  </si>
  <si>
    <t xml:space="preserve">Traiteur asiatique </t>
  </si>
  <si>
    <t xml:space="preserve">Cafe Richard </t>
  </si>
  <si>
    <t>DONNA ITALIA</t>
  </si>
  <si>
    <t>Gamme des Artisans</t>
  </si>
  <si>
    <t xml:space="preserve">Boulanger meudon </t>
  </si>
  <si>
    <t xml:space="preserve">Jambon blanc tranche 450gr  </t>
  </si>
  <si>
    <t xml:space="preserve">Jambon De Poulet Tranche  </t>
  </si>
  <si>
    <t xml:space="preserve">Quasi De Veau S/Pare  </t>
  </si>
  <si>
    <t xml:space="preserve">Rosette tranche 500 gr  </t>
  </si>
  <si>
    <t xml:space="preserve">Filet De Poulet Ordinaire  </t>
  </si>
  <si>
    <t>Fleures De Ferme Yt Nature</t>
  </si>
  <si>
    <t>Lait UHT 1/2 écrémé 1 L</t>
  </si>
  <si>
    <t xml:space="preserve">Mayonnaise 28 g en verre. Carton de 48 pots. </t>
  </si>
  <si>
    <t xml:space="preserve">Oeuf durs ecales seau x 75  </t>
  </si>
  <si>
    <t xml:space="preserve">Oeuf Jaune Liquide  </t>
  </si>
  <si>
    <t xml:space="preserve">Saint Maure Aop  </t>
  </si>
  <si>
    <t xml:space="preserve">Fromage Blanc Battu 40%  </t>
  </si>
  <si>
    <t>Penne Rigate Qs S:5Kg</t>
  </si>
  <si>
    <t>Huile D'Olive Extra Vierge B:1L</t>
  </si>
  <si>
    <t>Amandes effilees</t>
  </si>
  <si>
    <t xml:space="preserve">Cereales Gourmandes Bio S:4K5  </t>
  </si>
  <si>
    <t>Noix De Cajou 1 Kg</t>
  </si>
  <si>
    <t>Sucre Semoule S20 Kg</t>
  </si>
  <si>
    <t xml:space="preserve">Pain Multi-Grains Sans Gluten 60G (Cond24)  </t>
  </si>
  <si>
    <t xml:space="preserve">Risotto 2.5 kg </t>
  </si>
  <si>
    <t xml:space="preserve">Fumet volaille   </t>
  </si>
  <si>
    <t xml:space="preserve">Fond veau liquide </t>
  </si>
  <si>
    <t xml:space="preserve">Pruneaux de denoyaute </t>
  </si>
  <si>
    <t>Arome colorant vert 500 gr</t>
  </si>
  <si>
    <t>Arome colorant rouge 500 gr</t>
  </si>
  <si>
    <t xml:space="preserve">Paprika doux fume 500 gr </t>
  </si>
  <si>
    <t>Biscuit cuilliere carton 120</t>
  </si>
  <si>
    <t xml:space="preserve">Poivre noir grain kg </t>
  </si>
  <si>
    <t>Quatres epices kg</t>
  </si>
  <si>
    <t xml:space="preserve">Bicarbonate kg   </t>
  </si>
  <si>
    <t xml:space="preserve">Sucre poudre kg   </t>
  </si>
  <si>
    <t xml:space="preserve">Creme balsamique 500 gr </t>
  </si>
  <si>
    <t>Arome pistache 500 gr</t>
  </si>
  <si>
    <t xml:space="preserve">Croissant Les Savoureux 60X70G  </t>
  </si>
  <si>
    <t xml:space="preserve">Saint Nectaire   </t>
  </si>
  <si>
    <t xml:space="preserve">Lait soja 1 litre </t>
  </si>
  <si>
    <t xml:space="preserve">Lait amandes 1 L </t>
  </si>
  <si>
    <t xml:space="preserve">Coquelet  </t>
  </si>
  <si>
    <t xml:space="preserve">Camembert frit kg   </t>
  </si>
  <si>
    <t xml:space="preserve">Chou rouge piece   </t>
  </si>
  <si>
    <t>Chocolat Poudre</t>
  </si>
  <si>
    <t>Alleanza Rainforest Kg Grain</t>
  </si>
  <si>
    <t>Lait Poudre 500Gr</t>
  </si>
  <si>
    <t>Edulcorant Sz</t>
  </si>
  <si>
    <t>The Earl Grey</t>
  </si>
  <si>
    <t>The Darjeeling menthe</t>
  </si>
  <si>
    <t>The Breakfast</t>
  </si>
  <si>
    <t>Special K</t>
  </si>
  <si>
    <t>Muesli Bio</t>
  </si>
  <si>
    <t>Cornflakes. Sachet de 500 Gr.</t>
  </si>
  <si>
    <t>Muesli Bio Fruits</t>
  </si>
  <si>
    <t>Poivre carton 2000 pc room</t>
  </si>
  <si>
    <t>Miel Bonn Maman 30 Gr 60 Pot</t>
  </si>
  <si>
    <t>Miel Jamet crémeux. Pot de 1 Kg</t>
  </si>
  <si>
    <t>Jus Tropicana</t>
  </si>
  <si>
    <t>Jus Pomme Bib</t>
  </si>
  <si>
    <t>Jus Pamplemousse</t>
  </si>
  <si>
    <t xml:space="preserve">The vert 4 fruits rouge </t>
  </si>
  <si>
    <t xml:space="preserve">The vert rave orient </t>
  </si>
  <si>
    <t>Amandes choco</t>
  </si>
  <si>
    <t xml:space="preserve">Madeleine Nature  </t>
  </si>
  <si>
    <t xml:space="preserve">Baguette Multigrains Les Essentiels 25X280G (Cond 25)      </t>
  </si>
  <si>
    <t xml:space="preserve">Baguette Nature Les Essentiels 25X280G (Cond 25)  </t>
  </si>
  <si>
    <t xml:space="preserve">Oeuf Bio X6  </t>
  </si>
  <si>
    <t xml:space="preserve">Betterave cuite svx500g </t>
  </si>
  <si>
    <t xml:space="preserve">Courgette  </t>
  </si>
  <si>
    <t xml:space="preserve">Fleurs Pensee Bq  </t>
  </si>
  <si>
    <t xml:space="preserve">Fond Brun Lie </t>
  </si>
  <si>
    <t>Poivre Gris Moulu S:1Kg</t>
  </si>
  <si>
    <t>Curry 440G</t>
  </si>
  <si>
    <t>Sauce soja sucree</t>
  </si>
  <si>
    <t>Vinaigre Blanc Alcool</t>
  </si>
  <si>
    <t>Huile de colza</t>
  </si>
  <si>
    <t>Cornichon 5/1 boite</t>
  </si>
  <si>
    <t>Cerneaux De Noix Invalides S:1Kg</t>
  </si>
  <si>
    <t>Confiture Fraises 5 Kg</t>
  </si>
  <si>
    <t xml:space="preserve">Confiture abricot pot 1 kg </t>
  </si>
  <si>
    <t>Confiture Abricot Framboise 370 G</t>
  </si>
  <si>
    <t>Nutella 15 gr. Boite (120*15gr)</t>
  </si>
  <si>
    <t>Amandes Brut Avec Peau S:1Kg</t>
  </si>
  <si>
    <t>Pralines Roses Enrobees P:1Kg</t>
  </si>
  <si>
    <t>Capsule Expresso</t>
  </si>
  <si>
    <t>Capsule Deca Crem</t>
  </si>
  <si>
    <t>Speculos brisure</t>
  </si>
  <si>
    <t xml:space="preserve">Saucisse De Porc Mini Petit Dej  </t>
  </si>
  <si>
    <t xml:space="preserve">Lasagne Pur Boeuf  </t>
  </si>
  <si>
    <t xml:space="preserve">Nuggets  </t>
  </si>
  <si>
    <t xml:space="preserve">Chorizo Cular Tranche / 500Gr    </t>
  </si>
  <si>
    <t xml:space="preserve">Onglet De Boeuf Entier  </t>
  </si>
  <si>
    <t xml:space="preserve">Magret De Canard  </t>
  </si>
  <si>
    <t xml:space="preserve">Merguez De Volaille  </t>
  </si>
  <si>
    <t xml:space="preserve">Cordon Bleu De Volaille  </t>
  </si>
  <si>
    <t xml:space="preserve">Supreme De Pintade  </t>
  </si>
  <si>
    <t xml:space="preserve">Oeufs Brouilles Carton de 6 </t>
  </si>
  <si>
    <t xml:space="preserve">Bande Entremets Opera 760G  </t>
  </si>
  <si>
    <t xml:space="preserve">Merguez  </t>
  </si>
  <si>
    <t xml:space="preserve">Rosette Pp Tranchee / 500G  </t>
  </si>
  <si>
    <t xml:space="preserve">Pate En Croute Mini  </t>
  </si>
  <si>
    <t xml:space="preserve">Poulet PAC Classe A  </t>
  </si>
  <si>
    <t>Oeuf De Saumon Keta X 100 Gr</t>
  </si>
  <si>
    <t xml:space="preserve">Oeuf Blanc Liquide  </t>
  </si>
  <si>
    <t>Compote de pomme Andros.</t>
  </si>
  <si>
    <t xml:space="preserve">Oeuf Gros Calibre  </t>
  </si>
  <si>
    <t xml:space="preserve">Oeufs Durs Ecales Seau X75  </t>
  </si>
  <si>
    <t xml:space="preserve">Filet De Bar  </t>
  </si>
  <si>
    <t xml:space="preserve">Bouchee courgette basilic   </t>
  </si>
  <si>
    <t>Speculos</t>
  </si>
  <si>
    <t>Noisette Decortiquees S:1Kg</t>
  </si>
  <si>
    <t xml:space="preserve">Polenta </t>
  </si>
  <si>
    <t>Fond Brun Veau Lie Prem B:600G</t>
  </si>
  <si>
    <t xml:space="preserve">Riz basmati sac 5 kg </t>
  </si>
  <si>
    <t>Vinaigre de cidre L</t>
  </si>
  <si>
    <t>Tomate Pelee Concassee 5/1</t>
  </si>
  <si>
    <t>Sauce Sriracha</t>
  </si>
  <si>
    <t>Thon Albacore Naturel 4/4</t>
  </si>
  <si>
    <t xml:space="preserve">Chocolat noir 64 % sac 5 kg </t>
  </si>
  <si>
    <t>Capsules espresso 150</t>
  </si>
  <si>
    <t>Sucre Buchette</t>
  </si>
  <si>
    <t>Chocopops 500 gr</t>
  </si>
  <si>
    <t xml:space="preserve">Bavarois Framboise </t>
  </si>
  <si>
    <t>Baking power</t>
  </si>
  <si>
    <t xml:space="preserve">Anis Etoile Badiane  </t>
  </si>
  <si>
    <t>Oignon frit</t>
  </si>
  <si>
    <t>Huile arachide 5 L</t>
  </si>
  <si>
    <t>Flocon d avoine sachet de 1 Kg</t>
  </si>
  <si>
    <t xml:space="preserve">Confiture orange </t>
  </si>
  <si>
    <t>Miel des roi</t>
  </si>
  <si>
    <t>Cafe Grains Gourmet</t>
  </si>
  <si>
    <t>Chocolat en poudre Richard 40% de cacao. 1 Kg</t>
  </si>
  <si>
    <t xml:space="preserve">Decafeine en poudre    </t>
  </si>
  <si>
    <t>Cappucino En Poudre</t>
  </si>
  <si>
    <t xml:space="preserve">Lait en Poudre  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</si>
  <si>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</si>
  <si>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</si>
  <si>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</si>
  <si>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</si>
  <si>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</si>
  <si>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</si>
  <si>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</si>
  <si>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</si>
  <si>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</si>
  <si>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</si>
  <si>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</si>
  <si>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</si>
  <si>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Melon jaune kg</t>
  </si>
  <si>
    <t>Celerie rape kg 4.18</t>
  </si>
  <si>
    <t>Pomme pink lady</t>
  </si>
  <si>
    <t>Kiwi Cat1 piece</t>
  </si>
  <si>
    <t>Carotte sac kg</t>
  </si>
  <si>
    <t>Patate douce kg</t>
  </si>
  <si>
    <t>Miel Jamet Acacia. Pot de 1 Kg</t>
  </si>
  <si>
    <t xml:space="preserve">Confiture artisanale abricot 1kg     </t>
  </si>
  <si>
    <t xml:space="preserve">Confiture artisanale fraise 1kg    </t>
  </si>
  <si>
    <t>Rooibos aux epices boite de 40</t>
  </si>
  <si>
    <t>Camomille Bio boite de 40 sachets</t>
  </si>
  <si>
    <t>Tilleul Bio boite 40 sachets</t>
  </si>
  <si>
    <t>THE vert a la menth bio carton de 1000s</t>
  </si>
  <si>
    <t>The vert au jasmin, boite de 40 sachets</t>
  </si>
  <si>
    <t>Jardin de Darjeeling bio boite de 40 sachets</t>
  </si>
  <si>
    <t xml:space="preserve">Infusion verveine bio carton de 40  </t>
  </si>
  <si>
    <t xml:space="preserve">Confiture artisanale framboise 6x1kg  </t>
  </si>
  <si>
    <t>Confiture artisanal abricot 6x1kg</t>
  </si>
  <si>
    <t>Pois chiche boite 4/4</t>
  </si>
  <si>
    <t>Linguine gragnano igp 3kg</t>
  </si>
  <si>
    <t>Penne rigate 3kg</t>
  </si>
  <si>
    <t>Huile perf palm friteuse 10l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</si>
  <si>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</si>
  <si>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</si>
  <si>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</si>
  <si>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</si>
  <si>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</si>
  <si>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 xml:space="preserve">Poire conference kg </t>
  </si>
  <si>
    <t xml:space="preserve">Aubergine cat1 kg </t>
  </si>
  <si>
    <t>Ail Epluche kg</t>
  </si>
  <si>
    <t>Concombre pce</t>
  </si>
  <si>
    <t>Banane kg</t>
  </si>
  <si>
    <t>Pain au chocolat aop eclat terroir 60x80g</t>
  </si>
  <si>
    <t xml:space="preserve">Philadelphia 1.65kg  </t>
  </si>
  <si>
    <t>Viande a Tartare</t>
  </si>
  <si>
    <t>Confiture Framboise 30gr 60 pots</t>
  </si>
  <si>
    <t>Fumet Poisson Liquide</t>
  </si>
  <si>
    <t>Saucisse de Veau/Volaille</t>
  </si>
  <si>
    <t>Lardons</t>
  </si>
  <si>
    <t>Grand Pochon Lalos 10 x 1k1</t>
  </si>
  <si>
    <t xml:space="preserve">Plateau Mini Wraps 48P  </t>
  </si>
  <si>
    <t xml:space="preserve">Miso Blanc </t>
  </si>
  <si>
    <t>Vin Rouge de Table 11 degres Bt 10l</t>
  </si>
  <si>
    <t>Linguine Ultra Resist 5.5Kg</t>
  </si>
  <si>
    <t xml:space="preserve">Raisin blond   </t>
  </si>
  <si>
    <t>Mais Grains 4/4</t>
  </si>
  <si>
    <t>Pate a tartiner Noix de coco 300gr</t>
  </si>
  <si>
    <t>Pdt Frit Fraiche 9/9 colis de 2 x 5Kg</t>
  </si>
  <si>
    <t>Basili Botte</t>
  </si>
  <si>
    <t>Celeri Rave rape</t>
  </si>
  <si>
    <t>Aubergine Mini Bq Thai Barquette</t>
  </si>
  <si>
    <t>Tomate cocktail Cat1</t>
  </si>
  <si>
    <t>Faux Filet</t>
  </si>
  <si>
    <t>Corbeille a Confitures</t>
  </si>
  <si>
    <t>Confitures Diverses 5Kg</t>
  </si>
  <si>
    <t>Confiture Abricot 5Kg</t>
  </si>
  <si>
    <t>Confiture Framboise 5Kg</t>
  </si>
  <si>
    <t>Confiture  Fraise 5Kg</t>
  </si>
  <si>
    <t>Assortiment Macarons Classique 36 x 10</t>
  </si>
  <si>
    <t>Mini Madeleines agrumes 140 x 18gr</t>
  </si>
  <si>
    <t>Plateau de mini Wraps 48 x 13gr</t>
  </si>
  <si>
    <t>Cookies Chocolat au Lait 54 x 50gr</t>
  </si>
  <si>
    <t>Crevette deco Saumuree Grosse Rond</t>
  </si>
  <si>
    <t>Crevette Ent, cuite refreg 30/40</t>
  </si>
  <si>
    <t>Crevette Panko</t>
  </si>
  <si>
    <t>Cheddar Tranche Mild Wyke 1Kg</t>
  </si>
  <si>
    <t xml:space="preserve">Mini Blinis X16 (Diam 5cm) </t>
  </si>
  <si>
    <t>Graine de Courge</t>
  </si>
  <si>
    <t>Pains aux raisins</t>
  </si>
  <si>
    <t xml:space="preserve">Pain aux figues </t>
  </si>
  <si>
    <t xml:space="preserve">Madeleine pure beurre </t>
  </si>
  <si>
    <t xml:space="preserve">Pain choco sans gluten </t>
  </si>
  <si>
    <t>Glace generique</t>
  </si>
  <si>
    <t xml:space="preserve">Genoise plaque </t>
  </si>
  <si>
    <t xml:space="preserve">Mini tropezienne </t>
  </si>
  <si>
    <t xml:space="preserve">Madeleine emmental et herbes </t>
  </si>
  <si>
    <t xml:space="preserve">Gougere emmentale </t>
  </si>
  <si>
    <t xml:space="preserve">Pain cereale petit </t>
  </si>
  <si>
    <t xml:space="preserve">Melange fruits de mer </t>
  </si>
  <si>
    <t xml:space="preserve">Poulpe </t>
  </si>
  <si>
    <t>Ice tobiko</t>
  </si>
  <si>
    <t xml:space="preserve">Mini quiche </t>
  </si>
  <si>
    <t>Guimauve a la violette</t>
  </si>
  <si>
    <t xml:space="preserve">Pain kurbisken </t>
  </si>
  <si>
    <t xml:space="preserve">Mini samossa legumes </t>
  </si>
  <si>
    <t xml:space="preserve">Nashville smoked brochette </t>
  </si>
  <si>
    <t xml:space="preserve">Mini sandwich </t>
  </si>
  <si>
    <t xml:space="preserve">Pain de mie plaque </t>
  </si>
  <si>
    <t xml:space="preserve">Pop corn sale </t>
  </si>
  <si>
    <t xml:space="preserve">Mini mais </t>
  </si>
  <si>
    <t xml:space="preserve">Asperge verte </t>
  </si>
  <si>
    <t xml:space="preserve">Asperge blanche </t>
  </si>
  <si>
    <t xml:space="preserve">Pois gourmands </t>
  </si>
  <si>
    <t xml:space="preserve">Romaine </t>
  </si>
  <si>
    <t xml:space="preserve">Oignons crispy </t>
  </si>
  <si>
    <t xml:space="preserve">Chapelure new </t>
  </si>
  <si>
    <t>Risotto arborio</t>
  </si>
  <si>
    <t>Sucre glace</t>
  </si>
  <si>
    <t>Pannacotta</t>
  </si>
  <si>
    <t>Ricotta</t>
  </si>
  <si>
    <t>Cheddar rape</t>
  </si>
  <si>
    <t>GNOCCHI</t>
  </si>
  <si>
    <t xml:space="preserve">OEUF DE CAILLE </t>
  </si>
  <si>
    <t xml:space="preserve">Lait entier </t>
  </si>
  <si>
    <t>Saumon Fume</t>
  </si>
  <si>
    <t>Filet de Saumon Frais</t>
  </si>
  <si>
    <t>Anchois</t>
  </si>
  <si>
    <t>FIGUE</t>
  </si>
  <si>
    <t>Flor fina 80</t>
  </si>
  <si>
    <t>Décafeiné DK Richard 50% Arabica 500 Gr</t>
  </si>
  <si>
    <t>Chocolat en poudre 34% Cacao(Machines auto)1Kg</t>
  </si>
  <si>
    <t xml:space="preserve">Chocalat en poudre Richard 40 CACAO   </t>
  </si>
  <si>
    <t>Lait Demi-écrémé Régilait 500 Gr</t>
  </si>
  <si>
    <t>Breakfast Bop Bio 40 sachets</t>
  </si>
  <si>
    <t>Grand Earl Grey 40 sachets</t>
  </si>
  <si>
    <t xml:space="preserve">THE VERT AU JASMIN </t>
  </si>
  <si>
    <t>Thé vert à la menthe Bio 40 sachets</t>
  </si>
  <si>
    <t>Thé rouge Rooibos aux épices 4 sachets</t>
  </si>
  <si>
    <t>Verveine Bio 40 Sachets</t>
  </si>
  <si>
    <t>Rêves enfantins avec fleurs d'hibiscus. 40 sachets</t>
  </si>
  <si>
    <t xml:space="preserve">Sucre buchette Richard rouge 3 G. (Bt de 750). </t>
  </si>
  <si>
    <t>Sucre buchette neutre 3 g. Bt de 750</t>
  </si>
  <si>
    <t xml:space="preserve">Sucre buchette roux bio Richard 3 G. Carton de 600 </t>
  </si>
  <si>
    <t>Stick sucralose Canderel. Bt de 450</t>
  </si>
  <si>
    <t xml:space="preserve">Sucre en morceau Richard 2,5 g. Carton de 1056. </t>
  </si>
  <si>
    <t>Décaféiné lyophilisé bio &amp; équitable 2g. Carton de 200</t>
  </si>
  <si>
    <t>Confiture extra abricot 28g Wilkin &amp; Sons (carton de 48 Pots)</t>
  </si>
  <si>
    <t>Confiture extra orange amère 28g Wilkin &amp; Sons (carton de 48 pots)</t>
  </si>
  <si>
    <t>Confiture extra myrtille 28g Wilkin &amp; Sons (carton de 48 pots)</t>
  </si>
  <si>
    <t>Confiture extra cerise-griotte 28g Wilkin &amp; Sons (carton de 48 pots)</t>
  </si>
  <si>
    <t>Miel 28g Wilkin &amp; Sons. Carton de 48 pots</t>
  </si>
  <si>
    <t>Miel de Sologne Jamet</t>
  </si>
  <si>
    <t>Confitures Andresy à l ancienne Abricot. Pot de 1 Kg</t>
  </si>
  <si>
    <t>Confitures Andresy à l ancienne orange amère. Pot de 1 Kg</t>
  </si>
  <si>
    <t>Confitures Andresy à l ancienne Fraise.Pot de 1 Kg</t>
  </si>
  <si>
    <t>Confiture Andresy à l ancienne quatre fruits rouges. Pot de 1 kg.</t>
  </si>
  <si>
    <t>Ketchup 28 g en verre. Carton de 48 pots.</t>
  </si>
  <si>
    <t xml:space="preserve">Moutarde 28 g en verre. Carton de 48 pots. </t>
  </si>
  <si>
    <t xml:space="preserve">Haricot vert </t>
  </si>
  <si>
    <t xml:space="preserve">Tomatade </t>
  </si>
  <si>
    <t xml:space="preserve">Fenouil </t>
  </si>
  <si>
    <t>Tomate roma rouge</t>
  </si>
  <si>
    <t xml:space="preserve">Tomate ananas jaune </t>
  </si>
  <si>
    <t xml:space="preserve">Menthe </t>
  </si>
  <si>
    <t xml:space="preserve">Borage Cress </t>
  </si>
  <si>
    <t>Abricot frais</t>
  </si>
  <si>
    <t xml:space="preserve">Nectarine jaune </t>
  </si>
  <si>
    <t xml:space="preserve">Pamplemousse rose </t>
  </si>
  <si>
    <t xml:space="preserve">Pasteque </t>
  </si>
  <si>
    <t xml:space="preserve">Fraise </t>
  </si>
  <si>
    <t xml:space="preserve">Oignons rouge </t>
  </si>
  <si>
    <t>Echalottes</t>
  </si>
  <si>
    <t xml:space="preserve">Bavette de boeuf </t>
  </si>
  <si>
    <t xml:space="preserve">Chipolata </t>
  </si>
  <si>
    <t>Brochette d'onglet</t>
  </si>
  <si>
    <t xml:space="preserve">Steak hache </t>
  </si>
  <si>
    <t xml:space="preserve">Cuisse de canard confite </t>
  </si>
  <si>
    <t xml:space="preserve">Filet de maquereaux </t>
  </si>
  <si>
    <t xml:space="preserve">Saumon fume tranche </t>
  </si>
  <si>
    <t xml:space="preserve">Saumon gravlax </t>
  </si>
  <si>
    <t xml:space="preserve">Choux craquelin </t>
  </si>
  <si>
    <t xml:space="preserve">Choux eclairs </t>
  </si>
  <si>
    <t xml:space="preserve">Buns brioche </t>
  </si>
  <si>
    <t>Fond de tarte cuit</t>
  </si>
  <si>
    <t xml:space="preserve">Triangle Vegan </t>
  </si>
  <si>
    <t xml:space="preserve">Assortiments asiatique </t>
  </si>
  <si>
    <t xml:space="preserve">Maxi flan </t>
  </si>
  <si>
    <t xml:space="preserve">Mini sandwich porc miel </t>
  </si>
  <si>
    <t xml:space="preserve">Yaourt Fruits </t>
  </si>
  <si>
    <t xml:space="preserve">Vinaigre xeres </t>
  </si>
  <si>
    <t xml:space="preserve">Tacos shell </t>
  </si>
  <si>
    <t>My Little Warung</t>
  </si>
  <si>
    <t>Poulet curry rouge</t>
  </si>
  <si>
    <t>Boeuf Rendang</t>
  </si>
  <si>
    <t xml:space="preserve">Tofu curry rouge </t>
  </si>
  <si>
    <t xml:space="preserve">Nems vegan </t>
  </si>
  <si>
    <t xml:space="preserve">Samoussa boeuf </t>
  </si>
  <si>
    <t xml:space="preserve">Crevette torpedo </t>
  </si>
  <si>
    <t>Lait d Avoine 1 litre</t>
  </si>
  <si>
    <t>Yaourt Soja(Sojasun)</t>
  </si>
  <si>
    <t>Yaourt Nature</t>
  </si>
  <si>
    <t>Muesli country store. Sachet de 2 Kg.</t>
  </si>
  <si>
    <t xml:space="preserve">Miel Jamet Acaccia </t>
  </si>
  <si>
    <t xml:space="preserve">Miel Jamet cremeux </t>
  </si>
  <si>
    <t>Nutella 15gr</t>
  </si>
  <si>
    <t xml:space="preserve">Chocopops </t>
  </si>
  <si>
    <t xml:space="preserve">Muesli country store </t>
  </si>
  <si>
    <t>Eperlans frit</t>
  </si>
  <si>
    <t>Ketchup 5L</t>
  </si>
  <si>
    <t>Cheesecake app</t>
  </si>
  <si>
    <t>Mousse chocolat App</t>
  </si>
  <si>
    <t>Mayonnaise 5L</t>
  </si>
  <si>
    <t>Pate Filo</t>
  </si>
  <si>
    <t>Bisque de homard</t>
  </si>
  <si>
    <t>Mars</t>
  </si>
  <si>
    <t>Twix</t>
  </si>
  <si>
    <t>Marshemallow</t>
  </si>
  <si>
    <t>Fraise Tagada</t>
  </si>
  <si>
    <t>Dragibus</t>
  </si>
  <si>
    <t>Semoule couscous</t>
  </si>
  <si>
    <t xml:space="preserve">Farfalles </t>
  </si>
  <si>
    <t xml:space="preserve">Pain hot dog </t>
  </si>
  <si>
    <t xml:space="preserve">Wrap ble </t>
  </si>
  <si>
    <t xml:space="preserve">Roule cannelle </t>
  </si>
  <si>
    <t xml:space="preserve">Brisure Oreo </t>
  </si>
  <si>
    <t>Boeuf bourguignon barquette</t>
  </si>
  <si>
    <t xml:space="preserve">Boulgour </t>
  </si>
  <si>
    <t>Litchi 4/4</t>
  </si>
  <si>
    <t xml:space="preserve">Cannelle baton </t>
  </si>
  <si>
    <t xml:space="preserve">Pate arachide </t>
  </si>
  <si>
    <t>Gingembre poudre</t>
  </si>
  <si>
    <t xml:space="preserve">Arome patrelle </t>
  </si>
  <si>
    <t>Bouillon legumes</t>
  </si>
  <si>
    <t xml:space="preserve">Framboises </t>
  </si>
  <si>
    <t>Myrtille</t>
  </si>
  <si>
    <t xml:space="preserve">Navet </t>
  </si>
  <si>
    <t>Haricot vert</t>
  </si>
  <si>
    <t>Girolles</t>
  </si>
  <si>
    <t>Cote de porc cantal</t>
  </si>
  <si>
    <t xml:space="preserve">Panais </t>
  </si>
  <si>
    <t>Clementine</t>
  </si>
  <si>
    <t xml:space="preserve">Creme brulee vanille </t>
  </si>
  <si>
    <t xml:space="preserve">Creme brulee pistache 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</si>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</sst>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b/>
      <sz val="11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173" fontId="26" fillId="0" borderId="8" xfId="0" applyNumberFormat="1" applyFont="1" applyBorder="1"/>
    <xf numFmtId="173" fontId="26" fillId="0" borderId="5" xfId="0" applyNumberFormat="1" applyFont="1" applyBorder="1"/>
    <xf numFmtId="10" fontId="26" fillId="0" borderId="5" xfId="0" applyNumberFormat="1" applyFont="1" applyBorder="1"/>
    <xf numFmtId="173" fontId="26" fillId="0" borderId="0" xfId="0" applyNumberFormat="1" applyFont="1"/>
    <xf numFmtId="173" fontId="26" fillId="0" borderId="4" xfId="0" applyNumberFormat="1" applyFont="1" applyBorder="1"/>
    <xf numFmtId="10" fontId="26" fillId="0" borderId="4" xfId="0" applyNumberFormat="1" applyFont="1" applyBorder="1"/>
    <xf numFmtId="0" fontId="32" fillId="6" borderId="0" xfId="0" applyFont="1" applyFill="1"/>
    <xf numFmtId="0" fontId="5" fillId="11" borderId="0" xfId="31" applyFill="1" applyAlignment="1">
      <alignment horizontal="centerContinuous" vertical="center"/>
    </xf>
    <xf numFmtId="0" fontId="33" fillId="11" borderId="0" xfId="31" applyFont="1" applyFill="1" applyAlignment="1">
      <alignment horizontal="centerContinuous" vertical="center" wrapText="1"/>
    </xf>
    <xf numFmtId="0" fontId="31" fillId="10" borderId="0" xfId="0" applyFont="1" applyFill="1" applyAlignment="1">
      <alignment horizontal="center"/>
    </xf>
    <xf numFmtId="173" fontId="31" fillId="10" borderId="0" xfId="0" applyNumberFormat="1" applyFont="1" applyFill="1" applyAlignment="1">
      <alignment horizontal="center"/>
    </xf>
    <xf numFmtId="0" fontId="31" fillId="10" borderId="0" xfId="0" applyFont="1" applyFill="1" applyAlignment="1">
      <alignment horizontal="center" vertical="center"/>
    </xf>
    <xf numFmtId="176" fontId="30" fillId="10" borderId="0" xfId="0" applyNumberFormat="1" applyFont="1" applyFill="1" applyAlignment="1">
      <alignment horizontal="center"/>
    </xf>
    <xf numFmtId="4" fontId="31" fillId="10" borderId="0" xfId="0" applyNumberFormat="1" applyFont="1" applyFill="1" applyAlignment="1">
      <alignment horizontal="center"/>
    </xf>
    <xf numFmtId="4" fontId="0" fillId="0" borderId="0" xfId="0" applyNumberFormat="1"/>
    <xf numFmtId="3" fontId="31" fillId="10" borderId="0" xfId="0" applyNumberFormat="1" applyFont="1" applyFill="1" applyAlignment="1">
      <alignment horizontal="center"/>
    </xf>
    <xf numFmtId="177" fontId="30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4" fillId="0" borderId="0" xfId="31" applyFont="1" applyAlignment="1">
      <alignment horizontal="left"/>
    </xf>
    <xf numFmtId="49" fontId="35" fillId="0" borderId="0" xfId="31" applyNumberFormat="1" applyFont="1" applyAlignment="1" applyProtection="1">
      <alignment horizontal="center"/>
      <protection locked="0" hidden="1"/>
    </xf>
    <xf numFmtId="0" fontId="35" fillId="0" borderId="0" xfId="31" applyFont="1" applyAlignment="1" applyProtection="1">
      <alignment horizontal="center"/>
      <protection locked="0" hidden="1"/>
    </xf>
    <xf numFmtId="165" fontId="36" fillId="0" borderId="0" xfId="31" applyNumberFormat="1" applyFont="1" applyAlignment="1" applyProtection="1">
      <alignment horizontal="center"/>
      <protection hidden="1"/>
    </xf>
    <xf numFmtId="173" fontId="36" fillId="0" borderId="0" xfId="31" applyNumberFormat="1" applyFont="1" applyProtection="1">
      <protection locked="0" hidden="1"/>
    </xf>
    <xf numFmtId="0" fontId="0" fillId="0" borderId="9" xfId="0" applyBorder="1"/>
    <xf numFmtId="173" fontId="0" fillId="0" borderId="9" xfId="0" applyNumberFormat="1" applyBorder="1"/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456"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dd/mm/yyyy"/>
    </dxf>
    <dxf>
      <numFmt numFmtId="173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4" formatCode="0.00%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border diagonalUp="0" diagonalDown="0">
        <left/>
        <right/>
        <top style="thin">
          <color theme="0"/>
        </top>
        <bottom/>
        <vertical/>
        <horizontal/>
      </border>
    </dxf>
    <dxf>
      <numFmt numFmtId="173" formatCode="#,##0.00\ &quot;€&quot;"/>
    </dxf>
    <dxf>
      <numFmt numFmtId="176" formatCode="#,##0.00\ _€"/>
    </dxf>
    <dxf>
      <numFmt numFmtId="177" formatCode="mmm\-yyyy"/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  <dxf>
      <border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455"/>
      <tableStyleElement type="firstColumn" dxfId="1454"/>
      <tableStyleElement type="lastColumn" dxfId="1453"/>
      <tableStyleElement type="firstRowStripe" dxfId="1452"/>
      <tableStyleElement type="secondRowStripe" dxfId="1451"/>
      <tableStyleElement type="firstColumnStripe" dxfId="1450"/>
      <tableStyleElement type="secondColumnStripe" dxfId="1449"/>
      <tableStyleElement type="secondSubtotalColumn" dxfId="1448"/>
      <tableStyleElement type="secondSubtotalRow" dxfId="1447"/>
    </tableStyle>
    <tableStyle name="21" pivot="0" table="0" count="1" xr9:uid="{B7DABBF9-8677-40F2-AE45-2FEA302C6BAC}">
      <tableStyleElement type="wholeTable" dxfId="144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445"/>
      <tableStyleElement type="headerRow" dxfId="1444"/>
      <tableStyleElement type="lastColumn" dxfId="1443"/>
      <tableStyleElement type="firstColumnStripe" dxfId="1442"/>
      <tableStyleElement type="secondColumnStripe" dxfId="1441"/>
      <tableStyleElement type="secondSubtotalColumn" dxfId="1440"/>
      <tableStyleElement type="thirdSubtotalColumn" dxfId="1439"/>
    </tableStyle>
    <tableStyle name="Roissy" table="0" count="6" xr9:uid="{DFAA415B-2196-4FCC-A05F-99DE23EEE7F0}">
      <tableStyleElement type="wholeTable" dxfId="1438"/>
      <tableStyleElement type="firstColumn" dxfId="1437"/>
      <tableStyleElement type="firstColumnStripe" dxfId="1436"/>
      <tableStyleElement type="secondColumnStripe" dxfId="1435"/>
      <tableStyleElement type="secondSubtotalColumn" dxfId="1434"/>
      <tableStyleElement type="pageFieldLabels" dxfId="143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bord'!$C$18:$C$28</c:f>
              <c:strCache>
                <c:ptCount val="10"/>
                <c:pt idx="0">
                  <c:v>La ferme Alexandre</c:v>
                </c:pt>
                <c:pt idx="1">
                  <c:v>Gamme des Chefs</c:v>
                </c:pt>
                <c:pt idx="2">
                  <c:v>Jardin dAlbert </c:v>
                </c:pt>
                <c:pt idx="3">
                  <c:v>Chassineau</c:v>
                </c:pt>
                <c:pt idx="4">
                  <c:v>Jocean</c:v>
                </c:pt>
                <c:pt idx="5">
                  <c:v>Cercle vert</c:v>
                </c:pt>
                <c:pt idx="6">
                  <c:v>Patissier Marly le roi</c:v>
                </c:pt>
                <c:pt idx="7">
                  <c:v>Marina sea food</c:v>
                </c:pt>
                <c:pt idx="8">
                  <c:v>Atout Sucre</c:v>
                </c:pt>
                <c:pt idx="9">
                  <c:v>Champerche </c:v>
                </c:pt>
              </c:strCache>
            </c:strRef>
          </c:cat>
          <c:val>
            <c:numRef>
              <c:f>'Tableau de bord'!$D$18:$D$28</c:f>
              <c:numCache>
                <c:formatCode>#\ ##0.00\ "€"</c:formatCode>
                <c:ptCount val="10"/>
                <c:pt idx="0">
                  <c:v>4730.8200000000006</c:v>
                </c:pt>
                <c:pt idx="1">
                  <c:v>3486.63</c:v>
                </c:pt>
                <c:pt idx="2">
                  <c:v>3480.59</c:v>
                </c:pt>
                <c:pt idx="3">
                  <c:v>2961.32</c:v>
                </c:pt>
                <c:pt idx="4">
                  <c:v>1375.37</c:v>
                </c:pt>
                <c:pt idx="5">
                  <c:v>1138.04</c:v>
                </c:pt>
                <c:pt idx="6">
                  <c:v>400</c:v>
                </c:pt>
                <c:pt idx="7">
                  <c:v>237.86</c:v>
                </c:pt>
                <c:pt idx="8">
                  <c:v>235.3</c:v>
                </c:pt>
                <c:pt idx="9">
                  <c:v>108.9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7B-4531-8AAD-8D5E60A08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bord'!$I$18:$I$37</c:f>
              <c:strCache>
                <c:ptCount val="19"/>
                <c:pt idx="0">
                  <c:v>19-mai</c:v>
                </c:pt>
                <c:pt idx="1">
                  <c:v>18-mai</c:v>
                </c:pt>
                <c:pt idx="2">
                  <c:v>17-mai</c:v>
                </c:pt>
                <c:pt idx="3">
                  <c:v>16-mai</c:v>
                </c:pt>
                <c:pt idx="4">
                  <c:v>15-mai</c:v>
                </c:pt>
                <c:pt idx="5">
                  <c:v>14-mai</c:v>
                </c:pt>
                <c:pt idx="6">
                  <c:v>13-mai</c:v>
                </c:pt>
                <c:pt idx="7">
                  <c:v>12-mai</c:v>
                </c:pt>
                <c:pt idx="8">
                  <c:v>11-mai</c:v>
                </c:pt>
                <c:pt idx="9">
                  <c:v>10-mai</c:v>
                </c:pt>
                <c:pt idx="10">
                  <c:v>09-mai</c:v>
                </c:pt>
                <c:pt idx="11">
                  <c:v>08-mai</c:v>
                </c:pt>
                <c:pt idx="12">
                  <c:v>07-mai</c:v>
                </c:pt>
                <c:pt idx="13">
                  <c:v>06-mai</c:v>
                </c:pt>
                <c:pt idx="14">
                  <c:v>05-mai</c:v>
                </c:pt>
                <c:pt idx="15">
                  <c:v>04-mai</c:v>
                </c:pt>
                <c:pt idx="16">
                  <c:v>03-mai</c:v>
                </c:pt>
                <c:pt idx="17">
                  <c:v>02-mai</c:v>
                </c:pt>
                <c:pt idx="18">
                  <c:v>01-mai</c:v>
                </c:pt>
              </c:strCache>
            </c:strRef>
          </c:cat>
          <c:val>
            <c:numRef>
              <c:f>'Tableau de bord'!$J$18:$J$37</c:f>
              <c:numCache>
                <c:formatCode>#\ ##0.00\ "€"</c:formatCode>
                <c:ptCount val="19"/>
                <c:pt idx="0">
                  <c:v>6363</c:v>
                </c:pt>
                <c:pt idx="1">
                  <c:v>3186.74</c:v>
                </c:pt>
                <c:pt idx="2">
                  <c:v>4210</c:v>
                </c:pt>
                <c:pt idx="3">
                  <c:v>4872.54</c:v>
                </c:pt>
                <c:pt idx="4">
                  <c:v>8954.2099999999991</c:v>
                </c:pt>
                <c:pt idx="5">
                  <c:v>5625.88</c:v>
                </c:pt>
                <c:pt idx="6">
                  <c:v>3588.7</c:v>
                </c:pt>
                <c:pt idx="7">
                  <c:v>2823.87</c:v>
                </c:pt>
                <c:pt idx="8">
                  <c:v>2071.73</c:v>
                </c:pt>
                <c:pt idx="9">
                  <c:v>680.87</c:v>
                </c:pt>
                <c:pt idx="10">
                  <c:v>765.41</c:v>
                </c:pt>
                <c:pt idx="11">
                  <c:v>966.29</c:v>
                </c:pt>
                <c:pt idx="12">
                  <c:v>1161.75</c:v>
                </c:pt>
                <c:pt idx="13">
                  <c:v>1541.66</c:v>
                </c:pt>
                <c:pt idx="14">
                  <c:v>2523.37</c:v>
                </c:pt>
                <c:pt idx="15">
                  <c:v>1793.63</c:v>
                </c:pt>
                <c:pt idx="16">
                  <c:v>2304.54</c:v>
                </c:pt>
                <c:pt idx="17">
                  <c:v>2256</c:v>
                </c:pt>
                <c:pt idx="18">
                  <c:v>2996.63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2-4E28-B6E2-CAED5BDC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Inventaires!$J$4:$J$7</c:f>
              <c:strCache>
                <c:ptCount val="4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</c:strCache>
            </c:strRef>
          </c:cat>
          <c:val>
            <c:numRef>
              <c:f>Inventaires!$K$4:$K$7</c:f>
              <c:numCache>
                <c:formatCode>#\ ##0.00\ \€</c:formatCode>
                <c:ptCount val="4"/>
                <c:pt idx="0">
                  <c:v>20296.933999999994</c:v>
                </c:pt>
                <c:pt idx="1">
                  <c:v>22108.600000000002</c:v>
                </c:pt>
                <c:pt idx="2">
                  <c:v>22251.509999999995</c:v>
                </c:pt>
                <c:pt idx="3">
                  <c:v>19390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104773</xdr:colOff>
      <xdr:row>0</xdr:row>
      <xdr:rowOff>111921</xdr:rowOff>
    </xdr:from>
    <xdr:to>
      <xdr:col>14</xdr:col>
      <xdr:colOff>1009649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76498" y="111921"/>
          <a:ext cx="15068551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61912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48112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476250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6249650" y="171450"/>
          <a:ext cx="1066800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200025</xdr:colOff>
      <xdr:row>28</xdr:row>
      <xdr:rowOff>76200</xdr:rowOff>
    </xdr:from>
    <xdr:to>
      <xdr:col>1</xdr:col>
      <xdr:colOff>438150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6740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efreshTCDsActiveShe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7672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efreshTCDsActiveShee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7</xdr:col>
      <xdr:colOff>752475</xdr:colOff>
      <xdr:row>0</xdr:row>
      <xdr:rowOff>102870</xdr:rowOff>
    </xdr:from>
    <xdr:to>
      <xdr:col>9</xdr:col>
      <xdr:colOff>661035</xdr:colOff>
      <xdr:row>0</xdr:row>
      <xdr:rowOff>695325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77700" y="10287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7.682941087965" createdVersion="8" refreshedVersion="8" minRefreshableVersion="3" recordCount="693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37" count="2104">
        <n v="2"/>
        <n v="3"/>
        <n v="4"/>
        <n v="5"/>
        <n v="6"/>
        <n v="7"/>
        <n v="8"/>
        <n v="9"/>
        <n v="13"/>
        <n v="14"/>
        <n v="15"/>
        <n v="16"/>
        <n v="17"/>
        <n v="18"/>
        <n v="19"/>
        <n v="20"/>
        <n v="22"/>
        <n v="24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60"/>
        <n v="61"/>
        <n v="62"/>
        <n v="63"/>
        <n v="65"/>
        <n v="66"/>
        <n v="67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6"/>
        <n v="127"/>
        <n v="128"/>
        <n v="129"/>
        <n v="130"/>
        <n v="131"/>
        <n v="132"/>
        <n v="133"/>
        <n v="134"/>
        <n v="135"/>
        <n v="136"/>
        <n v="138"/>
        <n v="139"/>
        <n v="140"/>
        <n v="141"/>
        <n v="142"/>
        <n v="143"/>
        <n v="144"/>
        <n v="145"/>
        <n v="148"/>
        <n v="149"/>
        <n v="150"/>
        <n v="151"/>
        <n v="152"/>
        <n v="153"/>
        <n v="154"/>
        <n v="155"/>
        <n v="156"/>
        <n v="158"/>
        <n v="159"/>
        <n v="160"/>
        <n v="161"/>
        <n v="162"/>
        <n v="163"/>
        <n v="164"/>
        <n v="166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4"/>
        <n v="225"/>
        <n v="226"/>
        <n v="227"/>
        <n v="228"/>
        <n v="229"/>
        <n v="230"/>
        <n v="231"/>
        <n v="232"/>
        <n v="233"/>
        <n v="235"/>
        <n v="236"/>
        <n v="237"/>
        <n v="238"/>
        <n v="239"/>
        <n v="241"/>
        <n v="242"/>
        <n v="243"/>
        <n v="246"/>
        <n v="247"/>
        <n v="250"/>
        <n v="251"/>
        <n v="252"/>
        <n v="254"/>
        <n v="255"/>
        <n v="256"/>
        <n v="257"/>
        <n v="260"/>
        <n v="262"/>
        <n v="263"/>
        <n v="264"/>
        <n v="265"/>
        <n v="266"/>
        <n v="269"/>
        <n v="270"/>
        <n v="272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2"/>
        <n v="313"/>
        <n v="314"/>
        <n v="315"/>
        <n v="316"/>
        <n v="317"/>
        <n v="318"/>
        <n v="319"/>
        <n v="320"/>
        <n v="322"/>
        <n v="323"/>
        <n v="324"/>
        <n v="325"/>
        <n v="326"/>
        <n v="327"/>
        <n v="328"/>
        <n v="329"/>
        <n v="330"/>
        <n v="331"/>
        <n v="332"/>
        <n v="335"/>
        <n v="336"/>
        <n v="337"/>
        <n v="338"/>
        <n v="339"/>
        <n v="342"/>
        <n v="344"/>
        <n v="346"/>
        <n v="348"/>
        <n v="349"/>
        <n v="350"/>
        <n v="351"/>
        <n v="352"/>
        <n v="353"/>
        <n v="354"/>
        <n v="355"/>
        <n v="356"/>
        <n v="360"/>
        <n v="361"/>
        <n v="362"/>
        <n v="365"/>
        <n v="367"/>
        <n v="368"/>
        <n v="369"/>
        <n v="372"/>
        <n v="374"/>
        <n v="375"/>
        <n v="376"/>
        <n v="377"/>
        <n v="378"/>
        <n v="379"/>
        <n v="381"/>
        <n v="382"/>
        <n v="383"/>
        <n v="385"/>
        <n v="386"/>
        <n v="388"/>
        <n v="390"/>
        <n v="392"/>
        <n v="393"/>
        <n v="397"/>
        <n v="400"/>
        <n v="401"/>
        <n v="402"/>
        <n v="403"/>
        <n v="404"/>
        <n v="406"/>
        <n v="407"/>
        <n v="409"/>
        <n v="410"/>
        <n v="412"/>
        <n v="413"/>
        <n v="414"/>
        <n v="415"/>
        <n v="416"/>
        <n v="417"/>
        <n v="420"/>
        <n v="426"/>
        <n v="427"/>
        <n v="428"/>
        <n v="429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5"/>
        <n v="447"/>
        <n v="448"/>
        <n v="449"/>
        <n v="450"/>
        <n v="451"/>
        <n v="452"/>
        <n v="453"/>
        <n v="454"/>
        <n v="455"/>
        <n v="456"/>
        <n v="457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3"/>
        <n v="474"/>
        <n v="475"/>
        <n v="476"/>
        <n v="477"/>
        <n v="478"/>
        <n v="479"/>
        <n v="480"/>
        <n v="481"/>
        <n v="482"/>
        <n v="484"/>
        <n v="486"/>
        <n v="488"/>
        <n v="489"/>
        <n v="490"/>
        <n v="492"/>
        <n v="493"/>
        <n v="494"/>
        <n v="495"/>
        <n v="496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7"/>
        <n v="528"/>
        <n v="535"/>
        <n v="536"/>
        <n v="537"/>
        <n v="538"/>
        <n v="539"/>
        <n v="692"/>
        <n v="693"/>
        <n v="694"/>
        <n v="695"/>
        <n v="696"/>
        <n v="697"/>
        <n v="698"/>
        <n v="699"/>
        <n v="700"/>
        <n v="703"/>
        <n v="704"/>
        <n v="705"/>
        <n v="706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1"/>
        <n v="1112"/>
        <n v="1113"/>
        <n v="1114"/>
        <n v="1115"/>
        <n v="1116"/>
        <n v="1120"/>
        <n v="1121"/>
        <n v="1122"/>
        <n v="1123"/>
        <n v="1124"/>
        <n v="1125"/>
        <n v="1126"/>
        <n v="1127"/>
        <n v="1128"/>
        <n v="1131"/>
        <n v="1132"/>
        <n v="1134"/>
        <n v="1135"/>
        <n v="1136"/>
        <n v="1137"/>
        <n v="1138"/>
        <n v="1139"/>
        <n v="1140"/>
        <n v="1141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5"/>
        <n v="1064" u="1"/>
        <n v="1110" u="1"/>
        <n v="1117" u="1"/>
        <n v="1118" u="1"/>
        <n v="1119" u="1"/>
        <n v="1129" u="1"/>
        <n v="1130" u="1"/>
        <n v="1133" u="1"/>
        <n v="1142" u="1"/>
        <n v="1209" u="1"/>
        <n v="1234" u="1"/>
        <n v="1236" u="1"/>
        <n v="1237" u="1"/>
        <n v="1238" u="1"/>
        <n v="1239" u="1"/>
        <n v="1240" u="1"/>
        <n v="1241" u="1"/>
        <n v="1242" u="1"/>
        <n v="1243" u="1"/>
        <n v="1244" u="1"/>
        <n v="1245" u="1"/>
        <n v="1246" u="1"/>
        <n v="1247" u="1"/>
        <n v="1248" u="1"/>
        <n v="1249" u="1"/>
        <n v="1250" u="1"/>
        <n v="1251" u="1"/>
        <n v="1252" u="1"/>
        <n v="1253" u="1"/>
        <n v="1254" u="1"/>
        <n v="1255" u="1"/>
        <n v="1256" u="1"/>
        <n v="1257" u="1"/>
        <n v="1258" u="1"/>
        <n v="1259" u="1"/>
        <n v="1260" u="1"/>
        <n v="1261" u="1"/>
        <n v="1262" u="1"/>
        <n v="1263" u="1"/>
        <n v="1264" u="1"/>
        <n v="1265" u="1"/>
        <n v="1266" u="1"/>
        <n v="1267" u="1"/>
        <n v="1268" u="1"/>
        <n v="1269" u="1"/>
        <n v="1270" u="1"/>
        <n v="1271" u="1"/>
        <n v="1272" u="1"/>
        <n v="1273" u="1"/>
        <n v="1274" u="1"/>
        <n v="1275" u="1"/>
        <n v="1276" u="1"/>
        <n v="1277" u="1"/>
        <n v="1278" u="1"/>
        <n v="1279" u="1"/>
        <n v="1280" u="1"/>
        <n v="1281" u="1"/>
        <n v="1282" u="1"/>
        <n v="1283" u="1"/>
        <n v="1284" u="1"/>
        <n v="1285" u="1"/>
        <n v="1286" u="1"/>
        <n v="1287" u="1"/>
        <n v="1288" u="1"/>
        <n v="1289" u="1"/>
        <n v="1290" u="1"/>
        <n v="1291" u="1"/>
        <n v="1292" u="1"/>
        <n v="1293" u="1"/>
        <n v="1294" u="1"/>
        <n v="1295" u="1"/>
        <n v="1296" u="1"/>
        <n v="1297" u="1"/>
        <n v="1298" u="1"/>
        <n v="1299" u="1"/>
        <n v="1300" u="1"/>
        <n v="1301" u="1"/>
        <n v="1302" u="1"/>
        <n v="1303" u="1"/>
        <n v="1304" u="1"/>
        <n v="1305" u="1"/>
        <n v="1306" u="1"/>
        <n v="1307" u="1"/>
        <n v="1308" u="1"/>
        <n v="1309" u="1"/>
        <n v="1310" u="1"/>
        <n v="1311" u="1"/>
        <n v="1312" u="1"/>
        <n v="1313" u="1"/>
        <n v="1314" u="1"/>
        <n v="1315" u="1"/>
        <n v="1316" u="1"/>
        <n v="1317" u="1"/>
        <n v="1318" u="1"/>
        <n v="1319" u="1"/>
        <n v="1320" u="1"/>
        <n v="1321" u="1"/>
        <n v="1322" u="1"/>
        <n v="1323" u="1"/>
        <n v="1324" u="1"/>
        <n v="1325" u="1"/>
        <n v="1329" u="1"/>
        <n v="1330" u="1"/>
        <n v="1332" u="1"/>
        <n v="1333" u="1"/>
        <n v="1334" u="1"/>
        <n v="1335" u="1"/>
        <n v="1336" u="1"/>
        <n v="1337" u="1"/>
        <n v="1338" u="1"/>
        <n v="1342" u="1"/>
        <n v="1343" u="1"/>
        <n v="1344" u="1"/>
        <n v="1345" u="1"/>
        <n v="1346" u="1"/>
        <n v="1347" u="1"/>
        <n v="1348" u="1"/>
        <n v="1349" u="1"/>
        <n v="1351" u="1"/>
        <n v="1352" u="1"/>
        <n v="1358" u="1"/>
        <n v="1359" u="1"/>
        <n v="1360" u="1"/>
        <n v="1361" u="1"/>
        <n v="1362" u="1"/>
        <n v="1363" u="1"/>
        <n v="1365" u="1"/>
        <n v="1366" u="1"/>
        <n v="1367" u="1"/>
        <n v="1368" u="1"/>
        <n v="1370" u="1"/>
        <n v="1371" u="1"/>
        <n v="1372" u="1"/>
        <n v="1373" u="1"/>
        <n v="1374" u="1"/>
        <n v="1375" u="1"/>
        <n v="1376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1390" u="1"/>
        <n v="1391" u="1"/>
        <n v="1392" u="1"/>
        <n v="1393" u="1"/>
        <n v="1394" u="1"/>
        <n v="1395" u="1"/>
        <n v="1396" u="1"/>
        <n v="1397" u="1"/>
        <n v="1398" u="1"/>
        <n v="1399" u="1"/>
        <n v="1400" u="1"/>
        <n v="1401" u="1"/>
        <n v="1402" u="1"/>
        <n v="1403" u="1"/>
        <n v="1404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1415" u="1"/>
        <n v="1416" u="1"/>
        <n v="1417" u="1"/>
        <n v="1418" u="1"/>
        <n v="1419" u="1"/>
        <n v="1420" u="1"/>
        <n v="1421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1469" u="1"/>
        <n v="1470" u="1"/>
        <n v="1471" u="1"/>
        <n v="1472" u="1"/>
        <n v="1473" u="1"/>
        <n v="1474" u="1"/>
        <n v="1475" u="1"/>
        <n v="147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1489" u="1"/>
        <n v="1490" u="1"/>
        <n v="1491" u="1"/>
        <n v="1492" u="1"/>
        <n v="1493" u="1"/>
        <n v="1494" u="1"/>
        <n v="1495" u="1"/>
        <n v="1496" u="1"/>
        <n v="1497" u="1"/>
        <n v="1498" u="1"/>
        <n v="1499" u="1"/>
        <n v="1500" u="1"/>
        <n v="1501" u="1"/>
        <n v="1502" u="1"/>
        <n v="1503" u="1"/>
        <n v="1504" u="1"/>
        <n v="1505" u="1"/>
        <n v="1506" u="1"/>
        <n v="1507" u="1"/>
        <n v="1508" u="1"/>
        <n v="1509" u="1"/>
        <n v="1510" u="1"/>
        <n v="1511" u="1"/>
        <n v="1512" u="1"/>
        <n v="1513" u="1"/>
        <n v="1514" u="1"/>
        <n v="1515" u="1"/>
        <n v="1516" u="1"/>
        <n v="1517" u="1"/>
        <n v="1518" u="1"/>
        <n v="1519" u="1"/>
        <n v="1520" u="1"/>
        <n v="1521" u="1"/>
        <n v="1522" u="1"/>
        <n v="1523" u="1"/>
        <n v="1524" u="1"/>
        <n v="1525" u="1"/>
        <n v="1526" u="1"/>
        <n v="1527" u="1"/>
        <n v="1528" u="1"/>
        <n v="1529" u="1"/>
        <n v="1530" u="1"/>
        <n v="1531" u="1"/>
        <n v="1532" u="1"/>
        <n v="1533" u="1"/>
        <n v="1534" u="1"/>
        <n v="1535" u="1"/>
        <n v="1536" u="1"/>
        <n v="1537" u="1"/>
        <n v="1538" u="1"/>
        <n v="1539" u="1"/>
        <n v="1540" u="1"/>
        <n v="1541" u="1"/>
        <n v="1542" u="1"/>
        <n v="1543" u="1"/>
        <n v="1544" u="1"/>
        <n v="1545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0" u="1"/>
        <n v="1581" u="1"/>
        <n v="1582" u="1"/>
        <n v="1583" u="1"/>
        <n v="1584" u="1"/>
        <n v="1585" u="1"/>
        <n v="1586" u="1"/>
        <n v="1587" u="1"/>
        <n v="1588" u="1"/>
        <n v="1589" u="1"/>
        <n v="1590" u="1"/>
        <n v="1591" u="1"/>
        <n v="1592" u="1"/>
        <n v="1593" u="1"/>
        <n v="1594" u="1"/>
        <n v="1595" u="1"/>
        <n v="1596" u="1"/>
        <n v="1597" u="1"/>
        <n v="1598" u="1"/>
        <n v="1599" u="1"/>
        <n v="1600" u="1"/>
        <n v="1601" u="1"/>
        <n v="1602" u="1"/>
        <n v="1603" u="1"/>
        <n v="1604" u="1"/>
        <n v="1605" u="1"/>
        <n v="1606" u="1"/>
        <n v="1607" u="1"/>
        <n v="1608" u="1"/>
        <n v="1609" u="1"/>
        <n v="1610" u="1"/>
        <n v="1611" u="1"/>
        <n v="1612" u="1"/>
        <n v="1613" u="1"/>
        <n v="1614" u="1"/>
        <n v="1615" u="1"/>
        <n v="1616" u="1"/>
        <n v="1617" u="1"/>
        <n v="1618" u="1"/>
        <n v="1619" u="1"/>
        <n v="1620" u="1"/>
        <n v="1621" u="1"/>
        <n v="1622" u="1"/>
        <n v="1623" u="1"/>
        <n v="1624" u="1"/>
        <n v="1625" u="1"/>
        <n v="1626" u="1"/>
        <n v="1627" u="1"/>
        <n v="1628" u="1"/>
        <n v="1629" u="1"/>
        <n v="1630" u="1"/>
        <n v="1631" u="1"/>
        <n v="1632" u="1"/>
        <n v="1633" u="1"/>
        <n v="1634" u="1"/>
        <n v="1635" u="1"/>
        <n v="1636" u="1"/>
        <n v="1637" u="1"/>
        <n v="1638" u="1"/>
        <n v="1639" u="1"/>
        <n v="1640" u="1"/>
        <n v="1641" u="1"/>
        <n v="1642" u="1"/>
        <n v="1643" u="1"/>
        <n v="1644" u="1"/>
        <n v="1645" u="1"/>
        <n v="1646" u="1"/>
        <n v="1647" u="1"/>
        <n v="1648" u="1"/>
        <n v="1650" u="1"/>
        <n v="1651" u="1"/>
        <n v="1652" u="1"/>
        <n v="1653" u="1"/>
        <n v="1654" u="1"/>
        <n v="1655" u="1"/>
        <n v="1656" u="1"/>
        <n v="1657" u="1"/>
        <n v="1658" u="1"/>
        <n v="1659" u="1"/>
        <n v="1660" u="1"/>
        <n v="1661" u="1"/>
        <n v="1662" u="1"/>
        <n v="1663" u="1"/>
        <n v="1664" u="1"/>
        <n v="1675" u="1"/>
        <n v="1676" u="1"/>
        <n v="1677" u="1"/>
        <n v="1678" u="1"/>
        <n v="1679" u="1"/>
        <n v="1680" u="1"/>
        <n v="1681" u="1"/>
        <n v="1682" u="1"/>
        <n v="1683" u="1"/>
        <n v="1684" u="1"/>
        <n v="1685" u="1"/>
        <n v="1686" u="1"/>
        <n v="1687" u="1"/>
        <n v="1688" u="1"/>
        <n v="1689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1700" u="1"/>
        <n v="1701" u="1"/>
        <n v="1702" u="1"/>
        <n v="1703" u="1"/>
        <n v="1704" u="1"/>
        <n v="1705" u="1"/>
        <n v="1706" u="1"/>
        <n v="1707" u="1"/>
        <n v="1708" u="1"/>
        <n v="1709" u="1"/>
        <n v="1710" u="1"/>
        <n v="1711" u="1"/>
        <n v="1712" u="1"/>
        <n v="1713" u="1"/>
        <n v="1714" u="1"/>
        <n v="1715" u="1"/>
        <n v="1716" u="1"/>
        <n v="1717" u="1"/>
        <n v="1718" u="1"/>
        <n v="1719" u="1"/>
        <n v="1720" u="1"/>
        <n v="1721" u="1"/>
        <n v="1722" u="1"/>
        <n v="1723" u="1"/>
        <n v="1724" u="1"/>
        <n v="1725" u="1"/>
        <n v="1726" u="1"/>
        <n v="1727" u="1"/>
        <n v="1728" u="1"/>
        <n v="1729" u="1"/>
        <n v="1730" u="1"/>
        <n v="1731" u="1"/>
        <n v="1732" u="1"/>
        <n v="1733" u="1"/>
        <n v="1734" u="1"/>
        <n v="1735" u="1"/>
        <n v="1736" u="1"/>
        <n v="1737" u="1"/>
        <n v="1738" u="1"/>
        <n v="1739" u="1"/>
        <n v="1740" u="1"/>
        <n v="1741" u="1"/>
        <n v="1742" u="1"/>
        <n v="1743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1789" u="1"/>
        <n v="1790" u="1"/>
        <n v="1791" u="1"/>
        <n v="1792" u="1"/>
        <n v="1793" u="1"/>
        <n v="1794" u="1"/>
        <n v="1795" u="1"/>
        <n v="1796" u="1"/>
        <n v="1797" u="1"/>
        <n v="1798" u="1"/>
        <n v="1799" u="1"/>
        <n v="1800" u="1"/>
        <n v="1801" u="1"/>
        <n v="1802" u="1"/>
        <n v="1803" u="1"/>
        <n v="1804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1877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1895" u="1"/>
        <n v="1896" u="1"/>
        <n v="1897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0" u="1"/>
        <n v="1911" u="1"/>
        <n v="1912" u="1"/>
        <n v="1913" u="1"/>
        <n v="1914" u="1"/>
        <n v="1915" u="1"/>
        <n v="1916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1977" u="1"/>
        <n v="1978" u="1"/>
        <n v="1979" u="1"/>
        <n v="1980" u="1"/>
        <n v="1981" u="1"/>
        <n v="1982" u="1"/>
        <n v="1983" u="1"/>
        <n v="1984" u="1"/>
        <n v="1985" u="1"/>
        <n v="1986" u="1"/>
        <n v="1987" u="1"/>
        <n v="1988" u="1"/>
        <n v="1989" u="1"/>
        <n v="1990" u="1"/>
        <n v="1991" u="1"/>
        <n v="1992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2039" u="1"/>
        <n v="2040" u="1"/>
        <n v="2041" u="1"/>
        <n v="2042" u="1"/>
        <n v="2043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2064" u="1"/>
        <n v="2065" u="1"/>
        <n v="2066" u="1"/>
        <n v="2067" u="1"/>
        <n v="2068" u="1"/>
        <n v="2069" u="1"/>
        <n v="2070" u="1"/>
        <n v="2071" u="1"/>
        <n v="2072" u="1"/>
        <n v="2073" u="1"/>
        <n v="2075" u="1"/>
        <n v="2076" u="1"/>
        <n v="2077" u="1"/>
        <n v="2078" u="1"/>
        <n v="2079" u="1"/>
        <n v="2081" u="1"/>
        <n v="2082" u="1"/>
        <n v="2083" u="1"/>
        <n v="2084" u="1"/>
        <n v="2085" u="1"/>
        <n v="2086" u="1"/>
        <n v="2087" u="1"/>
        <n v="2088" u="1"/>
        <n v="2089" u="1"/>
        <n v="2090" u="1"/>
        <n v="2091" u="1"/>
        <n v="2092" u="1"/>
        <n v="2093" u="1"/>
        <n v="2095" u="1"/>
        <n v="2096" u="1"/>
        <n v="2097" u="1"/>
        <n v="2098" u="1"/>
        <n v="2099" u="1"/>
        <n v="2100" u="1"/>
        <n v="2101" u="1"/>
        <n v="2102" u="1"/>
        <n v="2104" u="1"/>
        <n v="2105" u="1"/>
        <n v="2106" u="1"/>
        <n v="2107" u="1"/>
        <n v="2108" u="1"/>
        <n v="2109" u="1"/>
        <n v="2110" u="1"/>
        <n v="2111" u="1"/>
        <n v="2112" u="1"/>
        <n v="2113" u="1"/>
        <n v="2114" u="1"/>
        <n v="2115" u="1"/>
        <n v="2116" u="1"/>
        <n v="2117" u="1"/>
        <n v="2118" u="1"/>
        <n v="2120" u="1"/>
        <n v="2121" u="1"/>
        <n v="2122" u="1"/>
        <n v="2123" u="1"/>
        <n v="2124" u="1"/>
        <n v="2125" u="1"/>
        <n v="2126" u="1"/>
        <n v="2127" u="1"/>
        <n v="2128" u="1"/>
        <n v="2129" u="1"/>
        <n v="2130" u="1"/>
        <n v="2131" u="1"/>
        <n v="2132" u="1"/>
        <n v="2133" u="1"/>
        <n v="2134" u="1"/>
        <n v="2135" u="1"/>
        <n v="2136" u="1"/>
        <n v="2137" u="1"/>
        <n v="2138" u="1"/>
        <n v="2139" u="1"/>
        <n v="2140" u="1"/>
        <n v="2141" u="1"/>
        <n v="2142" u="1"/>
        <n v="2143" u="1"/>
        <n v="2144" u="1"/>
        <n v="2145" u="1"/>
        <n v="2146" u="1"/>
        <n v="2147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158" u="1"/>
        <n v="2159" u="1"/>
        <n v="2160" u="1"/>
        <n v="2161" u="1"/>
        <n v="2162" u="1"/>
        <n v="2163" u="1"/>
        <n v="2164" u="1"/>
        <n v="2165" u="1"/>
        <n v="2166" u="1"/>
        <n v="2167" u="1"/>
        <n v="2168" u="1"/>
        <n v="2169" u="1"/>
        <n v="2170" u="1"/>
        <n v="2171" u="1"/>
        <n v="2172" u="1"/>
        <n v="2173" u="1"/>
        <n v="2174" u="1"/>
        <n v="2175" u="1"/>
        <n v="2178" u="1"/>
        <n v="2179" u="1"/>
        <n v="2180" u="1"/>
        <n v="2181" u="1"/>
        <n v="2182" u="1"/>
        <n v="2183" u="1"/>
        <n v="2184" u="1"/>
        <n v="2185" u="1"/>
        <n v="2186" u="1"/>
        <n v="2187" u="1"/>
        <n v="2189" u="1"/>
        <n v="2190" u="1"/>
        <n v="2191" u="1"/>
        <n v="2192" u="1"/>
        <n v="2193" u="1"/>
        <n v="2194" u="1"/>
        <n v="2195" u="1"/>
        <n v="2196" u="1"/>
        <n v="2204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4" u="1"/>
        <n v="2715" u="1"/>
        <n v="2717" u="1"/>
        <n v="2719" u="1"/>
        <n v="2720" u="1"/>
        <n v="2721" u="1"/>
        <n v="2722" u="1"/>
        <n v="2723" u="1"/>
        <n v="2724" u="1"/>
        <n v="2725" u="1"/>
        <n v="2726" u="1"/>
        <n v="2727" u="1"/>
        <n v="2728" u="1"/>
        <n v="2729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3" u="1"/>
        <n v="3644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1" u="1"/>
        <n v="6072" u="1"/>
        <n v="6073" u="1"/>
        <n v="6074" u="1"/>
        <n v="6075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0" u="1"/>
        <n v="6431" u="1"/>
        <n v="6432" u="1"/>
        <n v="6433" u="1"/>
        <n v="6434" u="1"/>
        <n v="6435" u="1"/>
        <n v="6437" u="1"/>
        <n v="6438" u="1"/>
        <n v="6439" u="1"/>
        <n v="6440" u="1"/>
        <n v="6523" u="1"/>
        <n v="6524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1" u="1"/>
        <n v="6542" u="1"/>
        <n v="6543" u="1"/>
        <n v="6544" u="1"/>
        <n v="6545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2" u="1"/>
        <n v="6573" u="1"/>
        <n v="6574" u="1"/>
        <n v="6575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6" u="1"/>
        <n v="6617" u="1"/>
        <n v="6618" u="1"/>
        <n v="6619" u="1"/>
        <n v="6620" u="1"/>
        <n v="6621" u="1"/>
        <n v="6622" u="1"/>
        <n v="6623" u="1"/>
        <n v="6624" u="1"/>
        <n v="6625" u="1"/>
        <n v="6626" u="1"/>
        <n v="6627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38" u="1"/>
        <n v="6639" u="1"/>
        <n v="6640" u="1"/>
        <n v="6641" u="1"/>
        <n v="6642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54" u="1"/>
        <n v="6655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696" u="1"/>
        <n v="6697" u="1"/>
        <n v="6698" u="1"/>
        <n v="6700" u="1"/>
        <n v="6701" u="1"/>
        <n v="6702" u="1"/>
        <n v="6703" u="1"/>
        <n v="6704" u="1"/>
        <n v="6705" u="1"/>
        <n v="6706" u="1"/>
        <n v="6707" u="1"/>
        <n v="6708" u="1"/>
        <n v="6709" u="1"/>
        <n v="6710" u="1"/>
        <n v="6711" u="1"/>
        <n v="671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10" u="1"/>
        <n v="11" u="1"/>
        <n v="12" u="1"/>
        <n v="21" u="1"/>
        <n v="23" u="1"/>
        <n v="25" u="1"/>
        <n v="58" u="1"/>
        <n v="59" u="1"/>
        <n v="64" u="1"/>
        <n v="68" u="1"/>
        <n v="125" u="1"/>
        <n v="137" u="1"/>
        <n v="146" u="1"/>
        <n v="147" u="1"/>
        <n v="165" u="1"/>
        <n v="167" u="1"/>
        <n v="188" u="1"/>
        <n v="189" u="1"/>
        <n v="223" u="1"/>
        <n v="234" u="1"/>
        <n v="240" u="1"/>
        <n v="244" u="1"/>
        <n v="245" u="1"/>
        <n v="248" u="1"/>
        <n v="249" u="1"/>
        <n v="253" u="1"/>
        <n v="258" u="1"/>
        <n v="259" u="1"/>
        <n v="261" u="1"/>
        <n v="267" u="1"/>
        <n v="268" u="1"/>
        <n v="271" u="1"/>
        <n v="273" u="1"/>
        <n v="311" u="1"/>
        <n v="321" u="1"/>
        <n v="333" u="1"/>
        <n v="334" u="1"/>
        <n v="340" u="1"/>
        <n v="341" u="1"/>
        <n v="343" u="1"/>
        <n v="345" u="1"/>
        <n v="347" u="1"/>
        <n v="357" u="1"/>
        <n v="358" u="1"/>
        <n v="359" u="1"/>
        <n v="363" u="1"/>
        <n v="364" u="1"/>
        <n v="366" u="1"/>
        <n v="370" u="1"/>
        <n v="371" u="1"/>
        <n v="373" u="1"/>
        <n v="380" u="1"/>
        <n v="384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11" u="1"/>
        <n v="418" u="1"/>
        <n v="419" u="1"/>
        <n v="421" u="1"/>
        <n v="422" u="1"/>
        <n v="423" u="1"/>
        <n v="424" u="1"/>
        <n v="425" u="1"/>
        <n v="430" u="1"/>
        <n v="444" u="1"/>
        <n v="446" u="1"/>
        <n v="458" u="1"/>
        <n v="472" u="1"/>
        <n v="483" u="1"/>
        <n v="485" u="1"/>
        <n v="487" u="1"/>
        <n v="491" u="1"/>
        <n v="497" u="1"/>
        <n v="498" u="1"/>
        <n v="499" u="1"/>
        <n v="523" u="1"/>
        <n v="529" u="1"/>
        <n v="530" u="1"/>
        <n v="531" u="1"/>
        <n v="532" u="1"/>
        <n v="533" u="1"/>
        <n v="534" u="1"/>
        <n v="540" u="1"/>
        <n v="541" u="1"/>
        <n v="542" u="1"/>
        <n v="543" u="1"/>
        <n v="544" u="1"/>
        <n v="545" u="1"/>
        <n v="546" u="1"/>
        <n v="547" u="1"/>
        <n v="548" u="1"/>
        <n v="549" u="1"/>
        <n v="550" u="1"/>
        <n v="551" u="1"/>
        <n v="552" u="1"/>
        <n v="553" u="1"/>
        <n v="554" u="1"/>
        <n v="555" u="1"/>
        <n v="556" u="1"/>
        <n v="557" u="1"/>
        <n v="558" u="1"/>
        <n v="559" u="1"/>
        <n v="560" u="1"/>
        <n v="561" u="1"/>
        <n v="562" u="1"/>
        <n v="563" u="1"/>
        <n v="564" u="1"/>
        <n v="565" u="1"/>
        <n v="566" u="1"/>
        <n v="567" u="1"/>
        <n v="568" u="1"/>
        <n v="569" u="1"/>
        <n v="570" u="1"/>
        <n v="571" u="1"/>
        <n v="572" u="1"/>
        <n v="573" u="1"/>
        <n v="574" u="1"/>
        <n v="575" u="1"/>
        <n v="576" u="1"/>
        <n v="577" u="1"/>
        <n v="578" u="1"/>
        <n v="579" u="1"/>
        <n v="580" u="1"/>
        <n v="581" u="1"/>
        <n v="582" u="1"/>
        <n v="583" u="1"/>
        <n v="584" u="1"/>
        <n v="585" u="1"/>
        <n v="586" u="1"/>
        <n v="587" u="1"/>
        <n v="588" u="1"/>
        <n v="589" u="1"/>
        <n v="590" u="1"/>
        <n v="591" u="1"/>
        <n v="592" u="1"/>
        <n v="593" u="1"/>
        <n v="594" u="1"/>
        <n v="595" u="1"/>
        <n v="596" u="1"/>
        <n v="597" u="1"/>
        <n v="598" u="1"/>
        <n v="599" u="1"/>
        <n v="600" u="1"/>
        <n v="601" u="1"/>
        <n v="602" u="1"/>
        <n v="603" u="1"/>
        <n v="604" u="1"/>
        <n v="605" u="1"/>
        <n v="606" u="1"/>
        <n v="607" u="1"/>
        <n v="608" u="1"/>
        <n v="609" u="1"/>
        <n v="610" u="1"/>
        <n v="611" u="1"/>
        <n v="612" u="1"/>
        <n v="613" u="1"/>
        <n v="614" u="1"/>
        <n v="615" u="1"/>
        <n v="616" u="1"/>
        <n v="617" u="1"/>
        <n v="618" u="1"/>
      </sharedItems>
    </cacheField>
    <cacheField name="Fournisseur" numFmtId="0">
      <sharedItems count="66">
        <s v="Chassineau"/>
        <s v="Marina sea food"/>
        <s v="La ferme Alexandre"/>
        <s v="Cafe Richard "/>
        <s v="Cercle vert"/>
        <s v="Fadi"/>
        <s v="Le sens des pains"/>
        <s v="Gamme des Chefs"/>
        <s v="Charraire"/>
        <s v="Kiosque Dim Sum"/>
        <s v="Fresca"/>
        <s v="Lr Food"/>
        <s v="Surgelés"/>
        <s v="Ségafredo"/>
        <s v="Jocean"/>
        <s v="Romanzini escargot"/>
        <s v="Pro a Pro"/>
        <s v="Thé Noir Amour Gamme Bio"/>
        <s v="Jamets"/>
        <s v="Corbeille a Confitures"/>
        <s v="Le Delas"/>
        <s v="Jardin dAlbert "/>
        <s v="My Little Warung"/>
        <s v="Atout Sucre"/>
        <s v="Bon App Tarte" u="1"/>
        <s v="Commandes Internet" u="1"/>
        <s v="Corbeille à confiture" u="1"/>
        <s v="DS" u="1"/>
        <s v="Marly distribution" u="1"/>
        <s v="Palais Des Thés" u="1"/>
        <s v="Patissier Arnaud" u="1"/>
        <s v="Madame Zeng" u="1"/>
        <s v="Atout Sucré" u="1"/>
        <s v="Jardins d Albert" u="1"/>
        <s v="OC22" u="1"/>
        <s v="Donna Italia" u="1"/>
        <s v="Asian Marché" u="1"/>
        <s v="Gamme des artisans" u="1"/>
        <s v="My little warung " u="1"/>
        <s v="Yogurt" u="1"/>
        <s v="Cavadou Truffe" u="1"/>
        <s v="Nivernaise" u="1"/>
        <s v="Cafes Richard " u="1"/>
        <s v="Abeille/Passion " u="1"/>
        <s v="Maison Laurence" u="1"/>
        <s v="Croissantime" u="1"/>
        <s v="Passion Froid" u="1"/>
        <s v="Compagnie des Desserts " u="1"/>
        <s v="Episaveurs " u="1"/>
        <s v="Café Richard" u="1"/>
        <s v="Gammes des Chefs " u="1"/>
        <s v="Chassineau " u="1"/>
        <s v="Marina Sea Food " u="1"/>
        <s v="Esprit Gourmand" u="1"/>
        <s v="A l Olivier " u="1"/>
        <s v="Bharlev" u="1"/>
        <s v="Valrhona " u="1"/>
        <s v="Le Comptoir du Frais  " u="1"/>
        <s v="Good eating" u="1"/>
        <s v="Cercle Vert " u="1"/>
        <s v="Savary" u="1"/>
        <s v="Hiodée " u="1"/>
        <s v="Vrai et bon " u="1"/>
        <s v="Sysco" u="1"/>
        <s v="divers " u="1"/>
        <s v="Joceane" u="1"/>
      </sharedItems>
    </cacheField>
    <cacheField name="Id_Famille" numFmtId="0">
      <sharedItems containsSemiMixedTypes="0" containsString="0" containsNumber="1" containsInteger="1" minValue="1" maxValue="17"/>
    </cacheField>
    <cacheField name="Désignations" numFmtId="0">
      <sharedItems count="2562">
        <s v="Jambon blanc tranche 450gr  "/>
        <s v="Jambon De Poulet Tranche  "/>
        <s v="Jambon Sec De Pays Tranche  "/>
        <s v="Quasi De Veau S/Pare  "/>
        <s v="Poitrine Fumee Tranchee  "/>
        <s v="Rosette tranche 500 gr  "/>
        <s v="Filet De Poulet Ordinaire  "/>
        <s v="Saumon Fume Norvegien Tranche Reconstitue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Mayonnaise 28 g en verre. Carton de 48 pots. "/>
        <s v="Oeuf durs ecales seau x 75  "/>
        <s v="Oeuf Jaune Liquide  "/>
        <s v="Saint Maure Aop  "/>
        <s v="Vegetop 1L"/>
        <s v="Mozzarella Bufala"/>
        <s v="Fromage Blanc Battu 40%  "/>
        <s v="Penne Rigate Qs S:5Kg"/>
        <s v="Lentille Corail Bio"/>
        <s v="Huile tournesol"/>
        <s v="Huile D'Olive Extra Vierge B:1L"/>
        <s v="Lasagne Lisca"/>
        <s v="Amandes effilees"/>
        <s v="Cerise Amarena"/>
        <s v="Cereales Gourmandes Bio S:4K5  "/>
        <s v="Melange forestier seche"/>
        <s v="Noix De Cajou 1 Kg"/>
        <s v="Olive Noirs Entieres 5/1"/>
        <s v="Olive Verte Entieres 5/1"/>
        <s v="Sauce Huitre"/>
        <s v="Sauce soja sale kikoman"/>
        <s v="Sauce teriyaki"/>
        <s v="Sauce sweet chili"/>
        <s v="Sucre Semoule S20 Kg"/>
        <s v="Sumac"/>
        <s v="Brioche Au Sucre 430Gr (Cond 20)"/>
        <s v="Pancake (Cond120)"/>
        <s v="Pain De Mie Nature 880Gr Tranche"/>
        <s v="Pain De Mie Complet 880Gr Tranche"/>
        <s v="Mini Chausson Aux Pommes 40Gr (Cond255)"/>
        <s v="Grand Pochon Lalos 1,1Kg"/>
        <s v="Baguette Multigrains 280 Gr (Cond 25)"/>
        <s v="Baguette Sur Sole 280Gr (Par 25 )"/>
        <s v="Mini Pain Chocolat Lunch PAC Trad (Cond240)"/>
        <s v="Mini Crepe ,Sucre Vanille 10Cm /15Gr (Cond 180)"/>
        <s v="Assortiment De Macarons Recette Lenôtre 12Gr (Cond96)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  "/>
        <s v="Tarte au fruit rouges &amp; biscuit citron 27cm"/>
        <s v="Mini feuilles 72x25g"/>
        <s v="Mini paris Brest diametre 5 30x20gr"/>
        <s v="Tagliattelles de cecco 500Gr"/>
        <s v="Riz thai 5 kg "/>
        <s v="Risotto 2.5 kg "/>
        <s v="Nouilles jap 3 kg"/>
        <s v="Egraine vegetale 1.750 kg"/>
        <s v="Bombe de graisse"/>
        <s v="Levure chimique "/>
        <s v="Quinoa kg"/>
        <s v="Fumet volaille   "/>
        <s v="Fond veau liquide "/>
        <s v="Pruneaux de denoyaute "/>
        <s v="Graine de chia "/>
        <s v="Arome rose "/>
        <s v="Fleur d oranger "/>
        <s v="Sirop de sucre de canne 2 l"/>
        <s v="Arome colorant vert 500 gr"/>
        <s v="Arome colorant rouge 500 gr"/>
        <s v="Paillete feuillantine 2.5 kg"/>
        <s v="Poudre cannelle kg"/>
        <s v="Sesame noir kg "/>
        <s v="Sesame blanc kg "/>
        <s v="Thym moulu "/>
        <s v="Paprika doux fume 500 gr "/>
        <s v="Paprika 800 gr"/>
        <s v="Petit oignons blanc vinaigre 5/1"/>
        <s v="Gros sel 5 kg "/>
        <s v="Sel guerande kg "/>
        <s v="Sel fin 5 kg "/>
        <s v="Sirop d erable L"/>
        <s v="Biscuit cuilliere carton 120"/>
        <s v="Poivre noir grain kg "/>
        <s v="Poudre cacao kg "/>
        <s v="Huile sesame 500 gr "/>
        <s v="Poudre muscade 450 gr "/>
        <s v="Quatres epices kg"/>
        <s v="Bicarbonate kg   "/>
        <s v="Morilles sechees 400 gr "/>
        <s v="Arome colorant bleu "/>
        <s v="Sucre poudre kg   "/>
        <s v="Sceau pralin "/>
        <s v="Arome cafe "/>
        <s v="Gelatine feuille "/>
        <s v="Creme balsamique 500 gr "/>
        <s v="Arome pistache 500 gr"/>
        <s v="Hibiscus "/>
        <s v="Cardamone "/>
        <s v="Poivre tinut "/>
        <s v="Epautre kg "/>
        <s v="Fumet poisson poudre   "/>
        <s v="Croissant Les Savoureux 60X70G  "/>
        <s v="Coulis mangue /passion"/>
        <s v="Plaque pain mie mix "/>
        <s v="Plaque pain mie tomates "/>
        <s v="Fond tartellette sans gluten chocolat "/>
        <s v="Madeleine basilic"/>
        <s v="Assortiments mini wrap "/>
        <s v="Petit pain sans gluten "/>
        <s v="Mangue Bateau Kg"/>
        <s v="Citron Cat1"/>
        <s v="Pomme Golden Cat1"/>
        <s v="Boulettes Crevette Sachet 50"/>
        <s v="Dim Sum Vege Sachet 50"/>
        <s v="Dim Sum Canard Sachet 50"/>
        <s v="Chou Fleur Cat 1"/>
        <s v="Figue noir cat 1"/>
        <s v="Pomme Rösti Nature Prefit 2,5K"/>
        <s v="Mini Choux Sucres 35P"/>
        <s v="Mini Blinis Ct 240 P"/>
        <s v="Glace Choco Perou Glace Des Alpes"/>
        <s v="Crevette Torpedo Panko BT 500G"/>
        <s v="Coulis De Fruits Jaunes Bd 500G"/>
        <s v="Sardine filet 1 kg "/>
        <s v="Anchois 1KG "/>
        <s v="Lait coco L"/>
        <s v="Saint Nectaire   "/>
        <s v="Lait soja 1 litre "/>
        <s v="Lait amandes 1 L "/>
        <s v="Appareil panna cotta "/>
        <s v="Appareil tiramisu L"/>
        <s v="Coquelet  "/>
        <s v="Ketchup Heinz Bidon"/>
        <s v="Mini Tartelette Sale"/>
        <s v="Pain nordique colis "/>
        <s v="Moutarde a l ancienne sceau 5 kg "/>
        <s v="Moutarde sceau 5 kg "/>
        <s v="Huile de noisette 50 cl"/>
        <s v="Rosti pdt kg"/>
        <s v="Camembert frit kg   "/>
        <s v="Frite kg "/>
        <s v="Petit pois kg "/>
        <s v="Glace cafe bac "/>
        <s v="Glace barbe a papa bac "/>
        <s v="Glace pistache bac"/>
        <s v="Glace framboise bac "/>
        <s v="Clementine kg"/>
        <s v="Citron vert kg "/>
        <s v="Ananas pc "/>
        <s v="Salade de fruits "/>
        <s v="Orange colis 15 kg "/>
        <s v="Citron jaune kg"/>
        <s v="Raviole gingembre kg "/>
        <s v="Creme vinaigre pomme 500gr"/>
        <s v="Tomates grappe kg "/>
        <s v="Grenade piece "/>
        <s v="Chou rouge piece   "/>
        <s v="Avocat piece "/>
        <s v="Chataigne paquet 400 gr"/>
        <s v="Chocolat Poudre"/>
        <s v="Alleanza Rainforest Kg Grain"/>
        <s v="Lait Poudre 500Gr"/>
        <s v="Edulcorant Sz"/>
        <s v="The GD Tea vert"/>
        <s v="The Earl Grey"/>
        <s v="The Darjeeling menthe"/>
        <s v="The Breakfast"/>
        <s v="Special K"/>
        <s v="Muesli Bio"/>
        <s v="Cornflakes. Sachet de 500 Gr."/>
        <s v="Muesli Bio Fruits"/>
        <s v="Poivre carton 2000 pc room"/>
        <s v="Sel fin carton 2000 pc room"/>
        <s v="Miel Bonn Maman 30 Gr 60 Pot"/>
        <s v="Miel Jamet crémeux. Pot de 1 Kg"/>
        <s v="Confiture Fraise 30 Gr* 60 Pot"/>
        <s v="Confiture Fraises 370 Gr"/>
        <s v="Jus Tropicana"/>
        <s v="Jus Pomme Bib"/>
        <s v="Jus Pamplemousse"/>
        <s v="Infusion fraise "/>
        <s v="The vert 4 fruits rouge "/>
        <s v="Infusion vervine bio "/>
        <s v="The vert rave orient "/>
        <s v="Amandes choco"/>
        <s v="Infusion verveine menthe bio "/>
        <s v="Infusion tilleul menthe bio "/>
        <s v="Pizza marguarita pc"/>
        <s v="Pizza tomates pc"/>
        <s v="Confiture framboise pot 1 kg "/>
        <s v="Panier pomme tatin 100x40gr"/>
        <s v="Piment Doux 700 Ml"/>
        <s v="Plaque emmental gaufre"/>
        <s v="Crevette RED 4x800GR"/>
        <s v="English Muffin Di10Cm 75G ( Cond 72)"/>
        <s v="Madeleine Nature  "/>
        <s v="Mini Beignets Nature"/>
        <s v="Muffin Myrtille"/>
        <s v="Baguette Multigrains Les Essentiels 25X280G (Cond 25)      "/>
        <s v="Baguette Nature Les Essentiels 25X280G (Cond 25)  "/>
        <s v="Bouchee salee pesto &amp; parmesan 100x13gr"/>
        <s v="Boule Rustique 70X55G"/>
        <s v="Brioche Tresse 1 X 2,5G"/>
        <s v="Brochette de poulet curry vert 165x18gr"/>
        <s v="Brownie Chocolat Vegan (Cond36)"/>
        <s v="Mini Beignet Nature 175x19gr"/>
        <s v="Mini Crepe Arome Vanille Sucree Dia10Cm 15 G (Cond 120)"/>
        <s v="Mini pain graine indiv "/>
        <s v="Muffin Double Chocolat (Cond 110)"/>
        <s v="Muffin Fruit Rouges Vegan (Cond 24)"/>
        <s v="Navette nature"/>
        <s v="Pain au chocolat LES SAVOUREUX 70x75gr"/>
        <s v="Pain au maïs LES GOURMANDS 30x300gr"/>
        <s v="Pancake Beurre Dia 09 Cm 25 Gr (Cond 80)"/>
        <s v="Panier fraise 100x40gr"/>
        <s v="Plateau Petit-Four Sucrees Art Deco 11G (Cond 48)"/>
        <s v="Poudre Cannelle"/>
        <s v="Stick mozzarella kg"/>
        <s v="Beurre Plaque 250G"/>
        <s v="Creme Sup President"/>
        <s v="Emmental Râpe Superieur 1 Kg"/>
        <s v="Feta Cubes 500G"/>
        <s v="Oeuf Bio X6  "/>
        <s v="Dim Sum Etoile Dinde Sachet 50"/>
        <s v="New Legumes"/>
        <s v="Pain Pita"/>
        <s v="Samossa Volaille 50pc"/>
        <s v="Raviole crevette 50 pc "/>
        <s v="Preparation Creme Brulee Vanille 1L"/>
        <s v="Preparation Creme Pistache 1L"/>
        <s v="Tomme Aux Fleurs Sauvages"/>
        <s v="Chou Brocolis"/>
        <s v="Cress Shiso 16 Bq"/>
        <s v="Carotte fane multi couleur bte Local"/>
        <s v="Petit Pois Surg Extra Fin"/>
        <s v="Melange Jeunes Pousses"/>
        <s v="Betterave cuite svx500g "/>
        <s v="Pdt Gt Lavee Jumbo 25K"/>
        <s v="Courgette  "/>
        <s v="Figue Seche Bq"/>
        <s v="Raisin Noir Cat1"/>
        <s v="Fleurs De Soucis Bq"/>
        <s v="Fleurs Pensee Bq  "/>
        <s v="Pdt Type Grenaille Charlotte 12,5 Kg"/>
        <s v="Pomme Granny Smith Cat1"/>
        <s v="Tomate Cerise Cat1"/>
        <s v="Poireaux Vrac"/>
        <s v="Raisin Blanc Cat1"/>
        <s v="Champignon Paris"/>
        <s v="Fruit De La Passion"/>
        <s v="Aneth Botte"/>
        <s v="Dorade Roy Filet 100/140"/>
        <s v="Ecrevisse Decortiquee"/>
        <s v="Sardines boite basilic"/>
        <s v="Algue Wakame Kg"/>
        <s v="Calamar Anneau"/>
        <s v="Fond Brun Lie "/>
        <s v="Tabasco rouge flacon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Huile D'Olive B:5L"/>
        <s v="Cornichon 5/1 boite"/>
        <s v="Cerneaux De Noix Invalides S:1Kg"/>
        <s v="Confiture Fraises 5 Kg"/>
        <s v="Confiture abricot pot 1 kg "/>
        <s v="Confiture Peche 30 Gr *60 Pot"/>
        <s v="Confiture abricot 30G VER C:60_x000d__x000a_"/>
        <s v="Confiture Griotte 370 Gr"/>
        <s v="Confiture Abricot Framboise 370 G"/>
        <s v="Curcuma Moulu S:1Kg"/>
        <s v="Nutella 15 gr. Boite (120*15gr)"/>
        <s v="Amandes Brut Avec Peau S:1Kg"/>
        <s v="Sucre cassonnade kg "/>
        <s v="Sucre glace kg"/>
        <s v="Maïzena"/>
        <s v="Pralines Roses Enrobees P:1Kg"/>
        <s v="Escargot bourg, au chablis sac de 100 Pieces"/>
        <s v="Sucre Buchette 4G X500"/>
        <s v="Canderel Stick 0,5Gx250"/>
        <s v="Capsule Expresso"/>
        <s v="Capsule Deca Crem"/>
        <s v="Sucre Morceaux"/>
        <s v="Napolitains"/>
        <s v="Speculos brisure"/>
        <s v="Spray Velours Brun 500Ml"/>
        <s v="Tomates Concentre 28% 4/4"/>
        <s v="Saumon Mi-Fume Norvegien Entier Marine Aneth"/>
        <s v="Tarama Rose Aux Œuf De Cabillaud 25% 1Kg"/>
        <s v="Jambon sec tranche 500 gr  "/>
        <s v="Saucisse De Porc Mini Petit Dej  "/>
        <s v="Lasagne Pur Boeuf  "/>
        <s v="Foie Gras De Canard Mi Cuit 30% 1Kg  "/>
        <s v="Nuggets  "/>
        <s v="Chorizo Cular Tranche / 500Gr    "/>
        <s v="Onglet De Boeuf Entier  "/>
        <s v="Magret De Canard  "/>
        <s v="Merguez De Volaille  "/>
        <s v="Cordon Bleu De Volaille  "/>
        <s v="Supreme De Pintade  "/>
        <s v="Assortim Reception Sale 380G"/>
        <s v="Mini Bretzels 2,5K"/>
        <s v="Oeufs Brouilles Carton de 6 "/>
        <s v="Bande Entremets Opera 760G  "/>
        <s v="Brochette Poulet Soja Cuite 1,5K"/>
        <s v="Cacao Hot"/>
        <s v="The darjeeling GD"/>
        <s v="Oignon ring kg "/>
        <s v="Glace Vanille Bourbon Chariot 2,5L"/>
        <s v="Glace chcocolat bac"/>
        <s v="Millefeuille 60G X 36Q"/>
        <s v="Mini Fond Tartelette A Garnir 125P"/>
        <s v="Navette Entracte 4 Var, Plat40P"/>
        <s v="Crevette Kuro Bt 800G"/>
        <s v="Raviole royan boite 1 kg "/>
        <s v="Preparation Chocolat 1L E&amp;V"/>
        <s v="Mozzarella Bille Vache 1 Kg"/>
        <s v="Mozza Burrata 2 X 125G"/>
        <s v="Comte Aop 10 Mois"/>
        <s v="Bearnaise 2,9 kg"/>
        <s v="Merguez  "/>
        <s v="Rosette Pp Tranchee / 500G  "/>
        <s v="Pate En Croute Mini  "/>
        <s v="Poulet PAC Classe A  "/>
        <s v="Cabillaud Filet"/>
        <s v="Filet De Saumon Frais Norvegien Superieur Avec Peau"/>
        <s v="Tarama Blanc Aux Œufs De Cabillaud 40%"/>
        <s v="Oeuf De Saumon Keta X 100 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 "/>
        <s v="Chausson Pommes Lunch Lenôtre Beurre Aop 255X40Gr"/>
        <s v="Entremet Passion Des Iles (Cond6)"/>
        <s v="Glace Caramel B Sale Chariot 2,5L"/>
        <s v="Mini Tropezienne 33Gx24"/>
        <s v="Emmental tranche 480 gr"/>
        <s v="Oeuf Blanc Liquide  "/>
        <s v="Melange 3 Fruits"/>
        <s v="Parmesan Reggiano Râpe 1Kg"/>
        <s v="Compote de pomme Andros."/>
        <s v="Brie de meaux "/>
        <s v="Oeuf Gros Calibre  "/>
        <s v="Oeufs Durs Ecales Seau X75  "/>
        <s v="Fleurs De Ferme Yt Mang/Passion"/>
        <s v="Pate feuillette rouleaux "/>
        <s v="Tagliatelle fraiche 1 kg "/>
        <s v="Croissant lunch Lenôtre beurre aop 195x30gr"/>
        <s v="Pain Au Chocolat Lunch Lenôtre Beurre (Cond 210)"/>
        <s v="Filet De Bar  "/>
        <s v="Mini Beignets Fruits Rouge"/>
        <s v="Pain Figue"/>
        <s v="Mini Muffin Tt Gout"/>
        <s v="Mini Burger De Riz Poulet Curry Red"/>
        <s v="Pain Raisin"/>
        <s v="Mini Paniers Fruite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Speculos"/>
        <s v="Noisette Decortiquees S:1Kg"/>
        <s v="Baba Au Rhum Bouchon 120G (Cond 24)"/>
        <s v="Lentilles Vertes S:5Kg"/>
        <s v="Polenta "/>
        <s v="Fond Brun Veau Lie Prem B:600G"/>
        <s v="Farine De Ble T55"/>
        <s v="Riz basmati sac 5 kg "/>
        <s v="Vinaigre de cidre L"/>
        <s v="Chocolat blanc Zephyr"/>
        <s v="Tomate concentre 28%"/>
        <s v="Tomate Pelee Concassee 5/1"/>
        <s v="Poivre Noir Grains S:1Kg"/>
        <s v="Sauce Sriracha"/>
        <s v="Vinaigre de riz btl"/>
        <s v="Thon Albacore Naturel 4/4"/>
        <s v="Mais cuit "/>
        <s v="Chocolat noir 64 % sac 5 kg "/>
        <s v="Mayo Room Service Pv 33 Ml X80"/>
        <s v="Moutard Grain Room Service Pv 33Mlx80"/>
        <s v="Ketchup Room Service Pv 34Mlx80"/>
        <s v="Capsules espresso 150"/>
        <s v="Deca 250 Gr Moulu"/>
        <s v="Sucre Buchette"/>
        <s v="Camomille Bio"/>
        <s v="Cacahuetes Sans Peau Salees 1K"/>
        <s v="Sucre Cassonade Buchet 5G X500 Saint Louis"/>
        <s v="Chocopops 500 gr"/>
        <s v="The Noir Earl Grey Intense Bio"/>
        <s v="The Vert Chine Au Jasmin Intense Bio Bio"/>
        <s v="Confiture Abricot 350 gr "/>
        <s v="Confiture peche 350 gr "/>
        <s v="The Noir Breakfast Intense"/>
        <s v="Bavarois Framboise "/>
        <s v="Baking power"/>
        <s v="Pignon de pin "/>
        <s v="Mini baba au rhum"/>
        <s v="Aro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5 L"/>
        <s v="Sucre roux buchette "/>
        <s v="Poudre amande"/>
        <s v="Sucre canne liquide "/>
        <s v="Flocon d avoine sachet de 1 Kg"/>
        <s v="Confiture orange "/>
        <s v="Miel des roi"/>
        <s v="Confiture griotte 30 g carton 60"/>
        <s v="Confiture Myrtille 30 gr 60 pot "/>
        <s v="The vert citron "/>
        <s v="Mini Tartelette Sucre"/>
        <s v="Mini tartellette chocolat "/>
        <s v="Coquillette 5KG"/>
        <s v="Cafe Grains Gourmet"/>
        <s v="Chocolat en poudre Richard 40% de cacao. 1 Kg"/>
        <s v="Decafeine en poudre    "/>
        <s v="Cappucino En Poudre"/>
        <s v="Lait en Poudre  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elon jaune kg"/>
        <s v="Celerie rape kg 4.18"/>
        <s v="Pomme pink lady"/>
        <s v="Kiwi Cat1 piece"/>
        <s v="Carotte sac kg"/>
        <s v="Patate douce kg"/>
        <s v="Miel Jamet Acacia. Pot de 1 Kg"/>
        <s v="Confiture artisanale abricot 1kg     "/>
        <s v="Confiture artisanale fraise 1kg    "/>
        <s v="Rooibos aux epices boite de 40"/>
        <s v="Camomille Bio boite de 40 sachets"/>
        <s v="Tilleul Bio boite 40 sachets"/>
        <s v="THE vert a la menth bio carton de 1000s"/>
        <s v="The vert au jasmin, boite de 40 sachets"/>
        <s v="Jardin de Darjeeling bio boite de 40 sachets"/>
        <s v="Infusion verveine bio carton de 40  "/>
        <s v="Confiture artisanale framboise 6x1kg  "/>
        <s v="Confiture artisanal abricot 6x1kg"/>
        <s v="Pois chiche boite 4/4"/>
        <s v="Linguine gragnano igp 3kg"/>
        <s v="Penne rigate 3kg"/>
        <s v="Huile perf palm friteuse 10l"/>
        <s v="Abricot sec kg  "/>
        <s v="Pruneaux agen kg"/>
        <s v="Brocolinis BQ"/>
        <s v="Datte kg   "/>
        <s v="Pdt agria 25kg "/>
        <s v="Poire conference kg "/>
        <s v="Aubergine cat1 kg "/>
        <s v="Ail Epluche kg"/>
        <s v="Concombre pce"/>
        <s v="Banane kg"/>
        <s v="Pain au chocolat aop eclat terroir 60x80g"/>
        <s v="Philadelphia 1.65kg  "/>
        <s v="Viande a Tartare"/>
        <s v="Confiture Framboise 30gr 60 pots"/>
        <s v="Fumet Poisson Liquide"/>
        <s v="Saucisse de Veau/Volaille"/>
        <s v="Lardons"/>
        <s v="Grand Pochon Lalos 10 x 1k1"/>
        <s v="Mini Paris Brest Ct 30P"/>
        <s v="Plateau Mini Wraps 48P  "/>
        <s v="Miso Blanc "/>
        <s v="Vin Rouge de Table 11 degres Bt 10l"/>
        <s v="Abricot Moelleux"/>
        <s v="Linguine Ultra Resist 5.5Kg"/>
        <s v="Raisin blond   "/>
        <s v="Mais Grains 4/4"/>
        <s v="Pate a tartiner Noix de coco 300gr"/>
        <s v="Pdt Frit Fraiche 9/9 colis de 2 x 5Kg"/>
        <s v="Basili Botte"/>
        <s v="Celeri Rave rape"/>
        <s v="Civette Ciboulette Botte"/>
        <s v="Poivron Rouge Cat1"/>
        <s v="Coriandre Botte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Assortiment Macarons Classique 36 x 10"/>
        <s v="Mini Madeleines agrumes 140 x 18gr"/>
        <s v="Plateau de mini Wraps 48 x 13gr"/>
        <s v="Cookies Chocolat au Lait 54 x 50gr"/>
        <s v="Crevette deco Saumuree Grosse Rond"/>
        <s v="Crevette Ent, cuite refreg 30/40"/>
        <s v="Crevette Panko"/>
        <s v="Cheddar Tranche Mild Wyke 1Kg"/>
        <s v="Mini Blinis X16 (Diam 5cm) "/>
        <s v="Graine de Courge"/>
        <s v="Pains aux raisins"/>
        <s v="Pain aux figues "/>
        <s v="Madeleine pure beurre "/>
        <s v="Pain choco sans gluten "/>
        <s v="Glace generique"/>
        <s v="Genoise plaque "/>
        <s v="Mini tropezienne "/>
        <s v="Madeleine emmental et herbes "/>
        <s v="Gougere emmentale "/>
        <s v="Pain cereale petit "/>
        <s v="Melange fruits de mer "/>
        <s v="Poulpe "/>
        <s v="Ice tobiko"/>
        <s v="Mini quiche "/>
        <s v="Guimauve a la violette"/>
        <s v="Pain kurbisken "/>
        <s v="Mini samossa legumes "/>
        <s v="Nashville smoked brochette "/>
        <s v="Mini sandwich "/>
        <s v="Pain de mie plaque "/>
        <s v="Pop corn sale "/>
        <s v="Mini mais "/>
        <s v="Asperge verte "/>
        <s v="Asperge blanche "/>
        <s v="Pois gourmands "/>
        <s v="Romaine "/>
        <s v="Oignons crispy "/>
        <s v="Chapelure new "/>
        <s v="Risotto arborio"/>
        <s v="Sucre glace"/>
        <s v="Pannacotta"/>
        <s v="Ricotta"/>
        <s v="Cheddar rape"/>
        <s v="GNOCCHI"/>
        <s v="OEUF DE CAILLE "/>
        <s v="Lait entier "/>
        <s v="Saumon Fume"/>
        <s v="Filet de Saumon Frais"/>
        <s v="Anchois"/>
        <s v="FIGUE"/>
        <s v="Flor fina 80"/>
        <s v="Décafeiné DK Richard 50% Arabica 500 Gr"/>
        <s v="Chocolat en poudre 34% Cacao(Machines auto)1Kg"/>
        <s v="Chocalat en poudre Richard 40 CACAO   "/>
        <s v="Lait Demi-écrémé Régilait 500 Gr"/>
        <s v="Breakfast Bop Bio 40 sachets"/>
        <s v="Grand Earl Grey 40 sachets"/>
        <s v="THE VERT AU JASMIN "/>
        <s v="Thé vert à la menthe Bio 40 sachets"/>
        <s v="Thé rouge Rooibos aux épices 4 sachets"/>
        <s v="Verveine Bio 40 Sachets"/>
        <s v="Rêves enfantins avec fleurs d'hibiscus. 40 sachets"/>
        <s v="Sucre buchette Richard rouge 3 G. (Bt de 750). "/>
        <s v="Sucre buchette neutre 3 g. Bt de 750"/>
        <s v="Sucre buchette roux bio Richard 3 G. Carton de 600 "/>
        <s v="Stick sucralose Canderel. Bt de 450"/>
        <s v="Sucre en morceau Richard 2,5 g. Carton de 1056. "/>
        <s v="Décaféiné lyophilisé bio &amp; équitable 2g. Carton de 200"/>
        <s v="Confiture extra abricot 28g Wilkin &amp; Sons (carton de 48 Pots)"/>
        <s v="Confiture extra orange amère 28g Wilkin &amp; Sons (carton de 48 pots)"/>
        <s v="Confiture extra myrtille 28g Wilkin &amp; Sons (carton de 48 pots)"/>
        <s v="Confiture extra cerise-griotte 28g Wilkin &amp; Sons (carton de 48 pots)"/>
        <s v="Miel 28g Wilkin &amp; Sons. Carton de 48 pots"/>
        <s v="Miel de Sologne Jamet"/>
        <s v="Confitures Andresy à l ancienne Abricot. Pot de 1 Kg"/>
        <s v="Confitures Andresy à l ancienne orange amère. Pot de 1 Kg"/>
        <s v="Confitures Andresy à l ancienne Fraise.Pot de 1 Kg"/>
        <s v="Confiture Andresy à l ancienne quatre fruits rouges. Pot de 1 kg."/>
        <s v="Ketchup 28 g en verre. Carton de 48 pots."/>
        <s v="Moutarde 28 g en verre. Carton de 48 pots. "/>
        <s v="Haricot vert "/>
        <s v="Tomatade "/>
        <s v="Fenouil "/>
        <s v="Tomate roma rouge"/>
        <s v="Tomate ananas jaune "/>
        <s v="Menthe "/>
        <s v="Borage Cress "/>
        <s v="Abricot frais"/>
        <s v="Nectarine jaune "/>
        <s v="Pamplemousse rose "/>
        <s v="Pasteque "/>
        <s v="Fraise "/>
        <s v="Oignons rouge "/>
        <s v="Echalottes"/>
        <s v="Bavette de boeuf "/>
        <s v="Chipolata "/>
        <s v="Brochette d'onglet"/>
        <s v="Steak hache "/>
        <s v="Cuisse de canard confite "/>
        <s v="Filet de maquereaux "/>
        <s v="Saumon fume tranche "/>
        <s v="Saumon gravlax "/>
        <s v="Choux craquelin "/>
        <s v="Choux eclairs "/>
        <s v="Buns brioche "/>
        <s v="Fond de tarte cuit"/>
        <s v="Triangle Vegan "/>
        <s v="Assortiments asiatique "/>
        <s v="Maxi flan "/>
        <s v="Mini sandwich porc miel "/>
        <s v="Yaourt Fruits "/>
        <s v="Vinaigre xeres "/>
        <s v="Tacos shell "/>
        <s v="Poulet satay "/>
        <s v="Porc caramel "/>
        <s v="Poulet curry rouge"/>
        <s v="Boeuf Rendang"/>
        <s v="Tofu curry rouge "/>
        <s v="Nems vegan "/>
        <s v="Samoussa boeuf "/>
        <s v="Crevette torpedo "/>
        <s v="Lait d Avoine 1 litre"/>
        <s v="Yaourt Soja(Sojasun)"/>
        <s v="Yaourt Nature"/>
        <s v="Muesli country store. Sachet de 2 Kg."/>
        <s v="Miel Jamet Acaccia "/>
        <s v="Miel Jamet cremeux "/>
        <s v="Nutella 15gr"/>
        <s v="Chocopops "/>
        <s v="Muesli country store "/>
        <s v="Eperlans frit"/>
        <s v="Ketchup 5L"/>
        <s v="Cheesecake app"/>
        <s v="Mousse chocolat App"/>
        <s v="Mayonnaise 5L"/>
        <s v="Pate Filo"/>
        <s v="Bisque de homard"/>
        <s v="Mars"/>
        <s v="Twix"/>
        <s v="Marshemallow"/>
        <s v="Fraise Tagada"/>
        <s v="Dragibus"/>
        <s v="Semoule couscous"/>
        <s v="Farfalles "/>
        <s v="Pain hot dog "/>
        <s v="Wrap ble "/>
        <s v="Roule cannelle "/>
        <s v="Brisure Oreo "/>
        <s v="Boeuf bourguignon barquette"/>
        <s v="Boulgour "/>
        <s v="Litchi 4/4"/>
        <s v="Cannelle baton "/>
        <s v="Agar Agar"/>
        <s v="Pate arachide "/>
        <s v="Cumin "/>
        <s v="Gingembre poudre"/>
        <s v="Arome patrelle "/>
        <s v="Bouillon legumes"/>
        <s v="Capres"/>
        <s v="Creme de marron "/>
        <s v="Framboises "/>
        <s v="Myrtille"/>
        <s v="Navet "/>
        <s v="Haricot vert"/>
        <s v="Girolles"/>
        <s v="Cote de porc cantal"/>
        <s v="Panais "/>
        <s v="Clementine"/>
        <s v="Creme brulee vanille "/>
        <s v="Creme brulee pistache "/>
        <s v="essai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Amandes entieres emondee 1 kg" u="1"/>
        <s v="Amandes effilees  1 kg" u="1"/>
        <s v="Arôme Rose" u="1"/>
        <s v="Cacahuetes Non Salees S:1Kg" u="1"/>
        <s v="Cerneaux De Noix Invalides  1 kg " u="1"/>
        <s v="Cornichon 5/1 boite 80+   " u="1"/>
        <s v="Creals Gourmandes Bio S:4K5" u="1"/>
        <s v="Cuillere pâtissier" u="1"/>
        <s v="Curry 450 gr " u="1"/>
        <s v="Fond Brun Lie 750 gr    " u="1"/>
        <s v="Genoise nat feuille 8mm" u="1"/>
        <s v="Huile Colza B:5L" u="1"/>
        <s v="Huile D'Olive Extra Vierge B:1L  " u="1"/>
        <s v="Huile performanc friteuse 10 l" u="1"/>
        <s v="Lait de coco 1l brick" u="1"/>
        <s v="Linguine Ultra Resist S:5Kg" u="1"/>
        <s v="Maïs grains 4/4" u="1"/>
        <s v="Miso blanc" u="1"/>
        <s v="Miso rouge" u="1"/>
        <s v="Poudre noisettes 1 kg " u="1"/>
        <s v="Noix De Cajou 1 Kg  " u="1"/>
        <s v="Penne Rigate  sac 5 kg " u="1"/>
        <s v="Pois Chiches 4/4" u="1"/>
        <s v="Poivre Gris Moulu  1 kg " u="1"/>
        <s v="Poivre Vert" u="1"/>
        <s v="Pralines Roses Enrobees P:1Kg  " u="1"/>
        <s v="Riz etuve risoritto igp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peculos brisure  " u="1"/>
        <s v="Sucre poudre sac 20 kg  " u="1"/>
        <s v="Sweet Chili Sauce Plast B:1L" u="1"/>
        <s v="Swette Chili Sauce 600Ml" u="1"/>
        <s v="Tagliatelles Nids Qs" u="1"/>
        <s v="Thon Albacore Naturel 4/4  " u="1"/>
        <s v="Tomate Pelee Concassee 5/1  " u="1"/>
        <s v="Vin Rouge De Table 11° B:10L" u="1"/>
        <s v="Vinaigre Blanc Alcool  10 l" u="1"/>
        <s v="Worcester sauce Flacon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silic sec" u="1"/>
        <s v="Bicarbonate" u="1"/>
        <s v="Biscuit Cuillere" u="1"/>
        <s v="Bisque Homard" u="1"/>
        <s v="Bleuet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erbes De Provence" u="1"/>
        <s v="Hibiscus" u="1"/>
        <s v="Huile Coco" u="1"/>
        <s v="Nutella sceau 3 kg " u="1"/>
        <s v="Huile Friteuse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rilles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  " u="1"/>
        <s v="Olive noir" u="1"/>
        <s v="Olive Vert Sceau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s Chich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Risotto" u="1"/>
        <s v="Fond d artichaud 1 kg 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auce Yakitori" u="1"/>
        <s v="Sel Fin" u="1"/>
        <s v="Sel Fleur 500 Gr" u="1"/>
        <s v="Sel Gros" u="1"/>
        <s v="Sesame Blanc" u="1"/>
        <s v="Sesame Noir" u="1"/>
        <s v="Sirop Glucose" u="1"/>
        <s v="Sucre Cassonnad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rre Muesli Chocolat" u="1"/>
        <s v="Barre Muesli Pomme" u="1"/>
        <s v="Bonbon Regalade" u="1"/>
        <s v="Celebration" u="1"/>
        <s v="Corn Flakes  8*500 gr" u="1"/>
        <s v="Daim Sachet 500Gr 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220 gr" u="1"/>
        <s v="Moutarde 33 ml room carton 80 pot     " u="1"/>
        <s v="Muesli country mix 1kg " u="1"/>
        <s v="Nougat Caramel" u="1"/>
        <s v="Nuss Crunchy Granola Noix" u="1"/>
        <s v="Nutella 15 Gr" u="1"/>
        <s v="bonbons regalad krema " u="1"/>
        <s v="Pate A Tartine Noix Coco 300 Gr" u="1"/>
        <s v="Pate A Tartiner Noisette 360Gr  bonne maman " u="1"/>
        <s v="Pop Corn" u="1"/>
        <s v="Sirop D Erable" u="1"/>
        <s v="Special K  8*500 gr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oncombre Pieces" u="1"/>
        <s v="Courgette" u="1"/>
        <s v="Courgette Mini Longue Bq" u="1"/>
        <s v="Creme Liquide President 35% Uht" u="1"/>
        <s v="Cress Sakura Koppert 18 Barquettes" u="1"/>
        <s v="Datte Branche Bq" u="1"/>
        <s v="Echalote Cuisse De Poulet" u="1"/>
        <s v="Fleurs Pense Bq" u="1"/>
        <s v="Fleurs Soucis Bq" u="1"/>
        <s v="Fraise Aop Cat 1" u="1"/>
        <s v="Fraise Cat 1" u="1"/>
        <s v="Fraise Cat1" u="1"/>
        <s v="Framboise Bq" u="1"/>
        <s v="Gingembre" u="1"/>
        <s v="Haricot Kilometre Vert" u="1"/>
        <s v="Haricot Vert Equeute Barq." u="1"/>
        <s v="Kiwi pce calibre" u="1"/>
        <s v="Mache Brq Cat1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Gigot D'Agneau" u="1"/>
        <s v="Hampe De Bœuf Pad" u="1"/>
        <s v="Jambon blanc tranche 450gr" u="1"/>
        <s v="Jambon De Poulet Tranche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Eau d'erable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Aiguillette De Canard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oulis De Fruits Rouges Bout,500G" u="1"/>
        <s v="Croustilles D'Escargots Sh36P" u="1"/>
        <s v="Duo De Burgers Bretzel Ct40P" u="1"/>
        <s v="Elegante Saumon Fume Ct 35P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lateau Mini Wraps 48P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ssortiment macaron Classique 36x10gr" u="1"/>
        <s v="Assortiment Pâtisseries Lunch Dia05 - ( Cond 192 )" u="1"/>
        <s v="Baguette Multigrains Les Essentiels 25X280G (Cond 25)" u="1"/>
        <s v="Baguette Nature Les Essentiels 25X280G (Cond 25)" u="1"/>
        <s v="Boule rustique 70x55gr" u="1"/>
        <s v="Cookie chocolat au lait 54x50gr" u="1"/>
        <s v="Croissant Les Savoureux 60X70G" u="1"/>
        <s v="Gâteau Triple Choco Dia28 (Cond4)" u="1"/>
        <s v="Grand Pochon Lalos 10X1,1Kg" u="1"/>
        <s v="Grand Rond Sucre Vanille Dia8 (Cond 9)" u="1"/>
        <s v="Mini beignet fourre chocolat noisette 175x25gr" u="1"/>
        <s v="Mini Madeleine agrumes 140x18gr" u="1"/>
        <s v="Mini madeleine pepites de chocolat 140x18g" u="1"/>
        <s v="Mini Rond Sucre Vanille Dia 3 (Cond 210 )" u="1"/>
        <s v="Pain au fruits Lenôtre 20x180gr" u="1"/>
        <s v="Pain aux raisins lunch Lenôtre beurre aop 230x30gr" u="1"/>
        <s v="Pain Multi-Grains Sans Gluten 60G (Cond24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ïoli Vege 700 Ml" u="1"/>
        <s v="Artichaud 700Ml" u="1"/>
        <s v="Lentilles Corail 700 Ml" u="1"/>
        <s v="Petit Pois Cajou 700 Ml" u="1"/>
        <s v="Physalis 1Kg" u="1"/>
        <s v="Poire sauvage" u="1"/>
        <s v="Poivre vert 500gr" u="1"/>
        <s v="Poudre Combawa" u="1"/>
        <s v="Poudre Gingembre" u="1"/>
        <s v="Tartelette mini sucre rectangle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Brioche De Porc Laque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 Maure Aop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Fleur Infusion Oceanic Bio" u="1"/>
        <s v="Fleur Infusion Pamplemousse Bio" u="1"/>
        <s v="Fleurs Infusion Fraise Bio" u="1"/>
        <s v="Fleurs Infusion Oceanic Bio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CARCASSE HOMARD " u="1"/>
        <s v="Souris d agneau kg" u="1"/>
        <s v="Sauce barbecue bidons 5 kg " u="1"/>
        <s v="Fumet poisson liquide " u="1"/>
        <s v="Herbes de provence 185 gr" u="1"/>
        <s v="Prumeau de denoyaute 1 kg   " u="1"/>
        <s v="Arome colorant vert 500 gr  " u="1"/>
        <s v="Arome colorant rouge 500 gr  " u="1"/>
        <s v="Chocolat noir 65 % sac 5 kg   " u="1"/>
        <s v="Biscuit cuilliere carton 120    " u="1"/>
        <s v="Qutres epices kg" u="1"/>
        <s v="Bicarbonate kg " u="1"/>
        <s v="Sucre poudre 1 kg     " u="1"/>
        <s v="Pate pistache pot 1 kg " u="1"/>
        <s v="Creme balsamique 250ml" u="1"/>
        <s v="Saint netaire " u="1"/>
        <s v="Lait soja L " u="1"/>
        <s v="Lait amande L " u="1"/>
        <s v="Camembert frit kg " u="1"/>
        <s v="Mangue kg " u="1"/>
        <s v="Pomme royal gala " u="1"/>
        <s v="Chou rouge piece " u="1"/>
        <s v="Figue fraiche " u="1"/>
        <s v="The vert 4 fruits rouge   " u="1"/>
        <s v="The vert rave orient   " u="1"/>
        <s v="Amandes choco  " u="1"/>
        <s v="Choco pop 580 gr" u="1"/>
        <s v="Litchi" u="1"/>
        <s v="Chocolat Blanc 2.5Kg" u="1"/>
        <s v="Pistache" u="1"/>
        <s v="Buche Noel 6 Pers" u="1"/>
        <s v="SAINT PIERRE KG" u="1"/>
        <s v="Prestation de service" u="1"/>
        <s v="Huile Colzac / Olive 5L" u="1"/>
        <s v="Vinaigre de cidre 75 cl" u="1"/>
        <s v="Riz basmati sac 5 kg   " u="1"/>
        <s v="Chocolat blanc 29 % sac 5 kg " u="1"/>
        <s v="Raisin blond golden 1 kg " u="1"/>
        <s v="Raisin noir 1 kg  " u="1"/>
        <s v="Polenta mais 1 kg " u="1"/>
        <s v="Farine t55 sac 25 kg   " u="1"/>
        <s v="Vinaigre balsamique 2 L    " u="1"/>
        <s v="Bouillon de legumes  " u="1"/>
        <s v="Huile tournesol bidon 5 L " u="1"/>
        <s v="Chapelure doree sac 5 kg " u="1"/>
        <s v="Biryani " u="1"/>
        <s v="Curry indien " u="1"/>
        <s v="Sauce wok sesame " u="1"/>
        <s v="Pate d arachide " u="1"/>
        <s v="Huile olive bison 5L" u="1"/>
        <s v="Mahi mahi 5 kg " u="1"/>
        <s v="Haricot verts 2.5 kg" u="1"/>
        <s v="Dos de cabillaud 5 kg " u="1"/>
        <s v="Roti filet dinde " u="1"/>
        <s v="Compote pomme andros" u="1"/>
        <s v="Oeufs brouillees carton de 6" u="1"/>
        <s v="Oeufs brouilllees  Unite" u="1"/>
        <s v="Boucher courgette basilic " u="1"/>
        <s v="Bavarois Framboise   " u="1"/>
        <s v="Baking power  " u="1"/>
        <s v="Anis toile badiame" u="1"/>
        <s v="Oignons frits 1 kg      " u="1"/>
        <s v="Flocon d avoine " u="1"/>
        <s v="Confiture framboise 30 gr 60 pot " u="1"/>
        <s v="koeurele" u="1"/>
        <s v="Graine d etournesol  kg " u="1"/>
        <s v="Glace vanille bourbon 2.5 l" u="1"/>
        <s v="Huile friteuse 20 l" u="1"/>
        <s v="Feve de soja kg" u="1"/>
        <s v="Petit pois " u="1"/>
        <s v="Perle du japon " u="1"/>
        <s v="Nappage blond abricot " u="1"/>
        <s v="Noix muscade " u="1"/>
        <s v="Poivre blanc grains" u="1"/>
        <s v="Banane sec " u="1"/>
        <s v="Poivre vert saumure " u="1"/>
        <s v="Oignon grelot " u="1"/>
        <s v="Crevette panko " u="1"/>
        <s v="Frite patate douce " u="1"/>
        <s v="Feuillantine chocolat carton 2.5 kg " u="1"/>
        <s v="Saint jacques 1 kg " u="1"/>
        <s v="Jus de pomme " u="1"/>
        <s v="Jus d orange " u="1"/>
        <s v="Jus de pamplemouse " u="1"/>
        <s v="Thepeche abricot   " u="1"/>
        <s v="Joue de boeuf           " u="1"/>
        <s v="Foie de volaille" u="1"/>
        <s v="Poire de boeuf " u="1"/>
        <s v="1/2 Jambon blanc             " u="1"/>
        <s v="Lardon       " u="1"/>
        <s v="Rosette " u="1"/>
        <s v="Saucisson cocktail " u="1"/>
        <s v="Darjeeling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Filet de poulet halal" u="1"/>
        <s v="Huile tournesol bidon 10 l" u="1"/>
        <s v="Trio quinoa " u="1"/>
        <s v="Artichaud " u="1"/>
        <s v="lasagne  5 kg  " u="1"/>
        <s v="Sel de celeri " u="1"/>
        <s v="Ebly 5 kg" u="1"/>
        <s v="Chapelure panko  1kg  " u="1"/>
        <s v="Epine vinette" u="1"/>
        <s v="Rhum demoisseau" u="1"/>
        <s v="Riz noir kg" u="1"/>
        <s v="Levure boulangere pq" u="1"/>
        <s v="Bande opera" u="1"/>
        <s v="Mangue morceaux kg " u="1"/>
        <s v="Coktail de fruits rouge morceaux " u="1"/>
        <s v="Fond tarte a cuir 27 cm piece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Brissure praline " u="1"/>
        <s v="Gousse vanille " u="1"/>
        <s v="Noix pecan " u="1"/>
        <s v="Samoosa aux legumes " u="1"/>
        <s v="Pizza 4 fromages   " u="1"/>
        <s v="Pizza Foccacia    " u="1"/>
        <s v="Filet sebaste" u="1"/>
        <s v="Pizza Margherita " u="1"/>
        <s v="Pizza pepperoni " u="1"/>
        <s v="Banane Blosom" u="1"/>
        <s v="Fruit Du Jacquier  " u="1"/>
        <s v="Poivre Vert frit 1Kg" u="1"/>
        <s v="Raviole Crevette Sachet de 50" u="1"/>
        <s v="Ail des Ours Végé 700Ml" u="1"/>
        <s v="infusion verveine bio 50 sachets " u="1"/>
        <s v="infusion methe poivree bio 50 sachets " u="1"/>
        <s v="fleurs infusion fraises bio 50 sachets" u="1"/>
        <s v="infusion pamplemousse bio 50 sachets " u="1"/>
        <s v="Perles chocolat noir " u="1"/>
        <s v="Perles chocolat blanc " u="1"/>
        <s v="Chocolat 35 %" u="1"/>
        <s v="Nappage brillane chocolat   sc 2 kg " u="1"/>
        <s v="Sorbet mangue " u="1"/>
        <s v="Salade wakame " u="1"/>
        <s v="Cone vanille " u="1"/>
        <s v="Cone vanille /chocolat " u="1"/>
        <s v="Baton so twist oasis " u="1"/>
        <s v="Barre glace mars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Gnoccis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5 kg" u="1"/>
        <s v="Ail poudre 1 kg" u="1"/>
        <s v="Couscous moyen" u="1"/>
        <s v="Cerise noire 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tournesol 20 l" u="1"/>
        <s v="Huile colza 10 l" u="1"/>
        <s v="Cacahuete wasabi  500gr" u="1"/>
        <s v="Melange BBQ" u="1"/>
        <s v="4 EPICES " u="1"/>
        <s v="Piment cayenne " u="1"/>
        <s v="Farfalle 5 kg  " u="1"/>
        <s v="fleur flower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basic kg" u="1"/>
        <s v="Muesli bio fruits " u="1"/>
        <s v="Muesli granola noix kg " u="1"/>
        <s v="Pate a tartiner noisette pot " u="1"/>
        <s v="Pate a tartiner noix de coco pot " u="1"/>
        <s v="Speculos pour le cafe carton " u="1"/>
        <s v="Colombo hot 430 gr" u="1"/>
        <s v="Confiture cerise noire 370 gr " u="1"/>
        <s v="Farfalle tricolors n 93 500 gr" u="1"/>
        <s v="Pain aux figues" u="1"/>
        <s v="Miel room 48 pieces " u="1"/>
        <s v="Feuille nori " u="1"/>
        <s v="Tapioca sac 5 kg " u="1"/>
        <s v="Poivre sauvage " u="1"/>
        <s v="Basilic" u="1"/>
        <s v="Pate d amande " u="1"/>
        <s v="Vin blancs" u="1"/>
        <s v="Maizema" u="1"/>
        <s v="Fond volaille " u="1"/>
        <s v="Melange croquant framboises etnamandes " u="1"/>
        <s v="Melange carotte et caramel" u="1"/>
        <s v="Melange croquant mangue et curcuma" u="1"/>
        <s v="Melange croquant pommes et poudre de matcha " u="1"/>
        <s v="Truffes de bourgogne " u="1"/>
        <s v="Frite 2.5kg" u="1"/>
        <s v="Coquelet bQ 2PIECES " u="1"/>
        <s v="Arancini a la truffe " u="1"/>
        <s v="Arancini a la scarmoza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Sucre canne env roux blanc " u="1"/>
        <s v="Chocolat poudre gournand kg " u="1"/>
        <s v="Cafe grain kg " u="1"/>
        <s v="The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epices 40 pc" u="1"/>
        <s v="The blanc comptoirs rose litchi 40 pc" u="1"/>
        <s v="The comptoirs fruits rouges 40 pc" u="1"/>
        <s v="The comptoirs grand earl grey 40 pc" u="1"/>
        <s v="The comptoirs vanille caramel 40 pc" u="1"/>
        <s v="The comptoirs vert jasmin 40 pc" u="1"/>
        <s v="The comptoirs vert a la menthe " u="1"/>
        <s v="The comptoirs vert sencha 40 pc" u="1"/>
        <s v="Cafe capsule intense 24 pc" u="1"/>
        <s v="Cafe capsule decafeine 24 pc" u="1"/>
        <s v="Cafe pod deca 100% arabica 100 pc" u="1"/>
        <s v="Cafe pod perle noir 100 pc" u="1"/>
        <s v="Cafe pod flor fina 100 pc " u="1"/>
        <s v="Paprika fume" u="1"/>
        <s v="Gressins sesame " u="1"/>
        <s v="Tortillas chips chili 450 gr " u="1"/>
        <s v="Miel jerusalem " u="1"/>
        <s v="Muesli chocolat " u="1"/>
        <s v="zaatar" u="1"/>
        <s v="Poivre malabar " u="1"/>
        <s v="Poivre fume 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Lait demi ecreme en poudre 500 gr" u="1"/>
        <s v="Rooibos comptoirs aux epces *40 pc" u="1"/>
        <s v="Macaroni 5 kg" u="1"/>
        <s v="Spaghetti 5 kg" u="1"/>
        <s v="Papillon farfalle 5 kg" u="1"/>
        <s v="Glace rose " u="1"/>
        <s v="Pate feuillette carton " u="1"/>
        <s v="Tartellette cru carton carte " u="1"/>
        <s v="Nems aux legumes" u="1"/>
        <s v="Pain pita mini" u="1"/>
        <s v="Epis mais 1 kg " u="1"/>
        <s v="Pintade " u="1"/>
        <s v="gyoza legumes" u="1"/>
        <s v="Gyoza crevette " u="1"/>
        <s v="Accra patate douce " u="1"/>
        <s v="Gambas" u="1"/>
        <s v="Filet de lieu jaune 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Pdt Gt" u="1"/>
        <s v="Pdt Charlotte" u="1"/>
        <s v="Oignons Rouge" u="1"/>
        <s v="Oignon Jaune" u="1"/>
        <s v="Ail" u="1"/>
        <s v="Mesclun Jeune Pousse" u="1"/>
        <s v="Pdt Agria" u="1"/>
        <s v="Pleurotte" u="1"/>
        <s v="Chou De Bruxelle" u="1"/>
        <s v="Roquette" u="1"/>
        <s v="Echalote" u="1"/>
        <s v="Coriandre" u="1"/>
        <s v="Thym" u="1"/>
        <s v="Persil" u="1"/>
        <s v="Brocolis" u="1"/>
        <s v="Menthe" u="1"/>
        <s v="Aneth" u="1"/>
        <s v="Chou Blanc" u="1"/>
        <s v="Ciboulette" u="1"/>
        <s v="Cerfeuil" u="1"/>
        <s v="Pousse Betterave" u="1"/>
        <s v="Vene Cress" u="1"/>
        <s v="Affila Cress" u="1"/>
        <s v="Poivron Rouge" u="1"/>
        <s v="Poivron Vert" u="1"/>
        <s v="Poivron Jaune" u="1"/>
        <s v="Alphapha" u="1"/>
        <s v="Poireau" u="1"/>
        <s v="Betterave Cuite" u="1"/>
        <s v="Laurier" u="1"/>
        <s v="Haricot Verts" u="1"/>
        <s v="Potimarron" u="1"/>
        <s v="Carotte Jaune" u="1"/>
        <s v="Courgette Verte" u="1"/>
        <s v="Shitake" u="1"/>
        <s v="Carotte Fane" u="1"/>
        <s v="Patate Douce" u="1"/>
        <s v="Pousse Epinard" u="1"/>
        <s v="Concombre" u="1"/>
        <s v="Tomate Cerise" u="1"/>
        <s v="Tomate Cerise Grappe" u="1"/>
        <s v="Radis" u="1"/>
        <s v="Tomate N3" u="1"/>
        <s v="Navet Bte" u="1"/>
        <s v="Pdt Grenaille" u="1"/>
        <s v="Butternut" u="1"/>
        <s v="Fenouil" u="1"/>
        <s v="Avocat" u="1"/>
        <s v="Paris" u="1"/>
        <s v="Marron S/V" u="1"/>
        <s v="Banane" u="1"/>
        <s v="Mure" u="1"/>
        <s v="Ananas" u="1"/>
        <s v="Abricot" u="1"/>
        <s v="Melon" u="1"/>
        <s v="Raisin Blanc" u="1"/>
        <s v="Citron Jaune" u="1"/>
        <s v="Citron Vert" u="1"/>
        <s v="Fraise" u="1"/>
        <s v="Pasteque" u="1"/>
        <s v="Orange" u="1"/>
        <s v="Pomelos" u="1"/>
        <s v="Physalis" u="1"/>
        <s v="Golden" u="1"/>
        <s v="Granny Smith" u="1"/>
        <s v="Royal Gala" u="1"/>
        <s v="Kaki" u="1"/>
        <s v="Noix De Coco" u="1"/>
        <s v="Groseilles" u="1"/>
        <s v="Kiwi" u="1"/>
        <s v="Mangue" u="1"/>
        <s v="Mini Croissant" u="1"/>
        <s v="Mini Pain Chocolat" u="1"/>
        <s v="Mini Pain Raisin" u="1"/>
        <s v="Pain Au Noix  " u="1"/>
        <s v="Pain De Mie Cereale" u="1"/>
        <s v="Boule Rustique  " u="1"/>
        <s v="Cake Au Fruits" u="1"/>
        <s v="Carre Rustique" u="1"/>
        <s v="Grand Pocho Lalos" u="1"/>
        <s v="Pain De Mie" u="1"/>
        <s v="Baguette    " u="1"/>
        <s v="Pain Sans Gluten" u="1"/>
        <s v="Burger Graine  " u="1"/>
        <s v="Baguette De Tradition Cuite  " u="1"/>
        <s v="Pain Complet 330Grs  " u="1"/>
        <s v="Mini Baguette Cereale Cuite" u="1"/>
        <s v="Mini Baguette Campagne Cuite" u="1"/>
        <s v="Croissant  " u="1"/>
        <s v="Pain Chocolat  " u="1"/>
        <s v="Chausson Pommes" u="1"/>
        <s v="Petit Pain Carre" u="1"/>
        <s v="Lait" u="1"/>
        <s v="Creme" u="1"/>
        <s v="Creme Épaisse" u="1"/>
        <s v="Soupe De Poisson" u="1"/>
        <s v="Cepes Bouchon" u="1"/>
        <s v="Crevette Argentine" u="1"/>
        <s v="Aligot" u="1"/>
        <s v="Lait Entier" u="1"/>
        <s v="Melange Champignon" u="1"/>
        <s v="Noix Saint Jacque" u="1"/>
        <s v="Beurre" u="1"/>
        <s v="Micro Beurre" u="1"/>
        <s v="Micro Beurre 1/2 Sel" u="1"/>
        <s v="Œuf Vrac Bio" u="1"/>
        <s v="Œuf Brouille" u="1"/>
        <s v="Bresse Bleu" u="1"/>
        <s v="Buratta" u="1"/>
        <s v="Mozza Pain" u="1"/>
        <s v="Gouda" u="1"/>
        <s v="Cantal" u="1"/>
        <s v="Crottin Chavigol" u="1"/>
        <s v="Œuf Entier" u="1"/>
        <s v="Jaune D'Oeuf" u="1"/>
        <s v="Blanc D'Oeuf" u="1"/>
        <s v="St Moret" u="1"/>
        <s v="Mascarpone" u="1"/>
        <s v="Creme Cheese" u="1"/>
        <s v="Comte" u="1"/>
        <s v="Fromage Raclette" u="1"/>
        <s v="Chevre Buche" u="1"/>
        <s v="Fourme D'Ambert" u="1"/>
        <s v="Brie De Meaux" u="1"/>
        <s v="Camenbert" u="1"/>
        <s v="Parmesan Poudre" u="1"/>
        <s v="Chevre Palet" u="1"/>
        <s v="St Nectaire" u="1"/>
        <s v="Gruyere" u="1"/>
        <s v="Morbier" u="1"/>
        <s v="Sublime Mascarpone" u="1"/>
        <s v="Mimolette" u="1"/>
        <s v="Tomme Au Foin" u="1"/>
        <s v="Saint Maure" u="1"/>
        <s v="Feuille De Brick" u="1"/>
        <s v="Pancetta" u="1"/>
        <s v="Jambon Blanc" u="1"/>
        <s v="Jambon De Poulet" u="1"/>
        <s v="Jambon Serano" u="1"/>
        <s v="Poitrine Entiere" u="1"/>
        <s v="Coppa" u="1"/>
        <s v="Pave Poivre" u="1"/>
        <s v="Speck" u="1"/>
        <s v="Saucisse De Veau" u="1"/>
        <s v="Poitrine De Porc Tranche" u="1"/>
        <s v="Fromage Blanc" u="1"/>
        <s v="Yaourt Saveur Fruit" u="1"/>
        <s v="Yaourt Sucre" u="1"/>
        <s v="Lait D'Amande" u="1"/>
        <s v="Yaourt Soja Fruits" u="1"/>
        <s v="Sojasun" u="1"/>
        <s v="Mini Crepes" u="1"/>
        <s v="Madeleines" u="1"/>
        <s v="Nugget Poulet" u="1"/>
        <s v="Nugget Poisson" u="1"/>
        <s v="Filet Merlu" u="1"/>
        <s v="Canneloni" u="1"/>
        <s v="Poisson Provencal" u="1"/>
        <s v="Filet De Sandre" u="1"/>
        <s v="Filet De Colin" u="1"/>
        <s v="Risollette De Veau" u="1"/>
        <s v="Boulette De Veau" u="1"/>
        <s v="Pain Burger" u="1"/>
        <s v="Pastel" u="1"/>
        <s v="Feuilletage" u="1"/>
        <s v="Fish And Chips Cabillaud" u="1"/>
        <s v="Cordon Bleu" u="1"/>
        <s v="Mont Blanc" u="1"/>
        <s v="Feves" u="1"/>
        <s v="Agnoletti" u="1"/>
        <s v="Tortelini" u="1"/>
        <s v="Steack Hachee Angus" u="1"/>
        <s v="Paupiette De Veau" u="1"/>
        <s v="Filet De Panga" u="1"/>
        <s v="Filet De Bar Surgelee" u="1"/>
        <s v="Dos De Cabillaud" u="1"/>
        <s v="Burger Vege" u="1"/>
        <s v="Hachis Parmentier" u="1"/>
        <s v="Coulis Framboise" u="1"/>
        <s v="Crevette 16/20" u="1"/>
        <s v="Mini Maccaron" u="1"/>
        <s v="Carparccio De Bœuf" u="1"/>
        <s v="Gnoochi" u="1"/>
        <s v="Aiguillette De Poulet" u="1"/>
        <s v="Raviole De Royan" u="1"/>
        <s v="Brownie" u="1"/>
        <s v="Frite" u="1"/>
        <s v="Pilon Poulet" u="1"/>
        <s v="Coctail Fruit Rouge" u="1"/>
        <s v="Chantilly Bombe" u="1"/>
        <s v="Crevette Pane" u="1"/>
        <s v="Burger Bio" u="1"/>
        <s v="Gyoza" u="1"/>
        <s v="Falafel" u="1"/>
        <s v="Pain Nan" u="1"/>
        <s v="Arancini" u="1"/>
        <s v="Jarret De Veau" u="1"/>
        <s v="Houmus" u="1"/>
        <s v="Mini Brochette De Poulet" u="1"/>
        <s v="Ravioli Pekenois" u="1"/>
        <s v="Samoussa" u="1"/>
        <s v="Foccacia" u="1"/>
        <s v="Onglet De Veau" u="1"/>
        <s v="Glace Chocolat Caraibe" u="1"/>
        <s v="Orange Sanguine" u="1"/>
        <s v="Glace Griotte" u="1"/>
        <s v="Glace Lait Frais" u="1"/>
        <s v="Cafe" u="1"/>
        <s v="Litchee" u="1"/>
        <s v="Noisette" u="1"/>
        <s v="Violette" u="1"/>
        <s v="Marron" u="1"/>
        <s v="Sorbet Fraise" u="1"/>
        <s v="Sorbet Citron" u="1"/>
        <s v="Glace Peche De Vigne" u="1"/>
        <s v="Madeleine" u="1"/>
        <s v="Ail Des Ours" u="1"/>
        <s v="Sucre Roux" u="1"/>
        <s v="Sucre" u="1"/>
        <s v="Gelatine" u="1"/>
        <s v="Fecule" u="1"/>
        <s v="Poudre A Creme" u="1"/>
        <s v="Maizena" u="1"/>
        <s v="Raifort" u="1"/>
        <s v="Cacahuet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Olive Verte" u="1"/>
        <s v="Concentre De Tomate" u="1"/>
        <s v="Thon" u="1"/>
        <s v="Trois Poivres  " u="1"/>
        <s v="Piment Cayenne" u="1"/>
        <s v="Quatre Epices  " u="1"/>
        <s v="Origan" u="1"/>
        <s v="Cumin Moulu" u="1"/>
        <s v="Clou Girofle" u="1"/>
        <s v="Poivre Mignonette" u="1"/>
        <s v="Sesame Wasabi" u="1"/>
        <s v="Fond Blanc" u="1"/>
        <s v="Melange Thai" u="1"/>
        <s v="Jus De Veau" u="1"/>
        <s v="Moutarde" u="1"/>
        <s v="Amande Entiere" u="1"/>
        <s v="Tomate Pelee" u="1"/>
        <s v="Polenta" u="1"/>
        <s v="Bigarreaux" u="1"/>
        <s v="Amande Graine" u="1"/>
        <s v="Amande Effillee" u="1"/>
        <s v="Melange D'Huiles" u="1"/>
        <s v="Lecitine De Soja" u="1"/>
        <s v="Pistache Emmondee" u="1"/>
        <s v="Poivre Blanc Moulu pot" u="1"/>
        <s v="Sel Guerande" u="1"/>
        <s v="Gros Sel" u="1"/>
        <s v="Curcuma" u="1"/>
        <s v="Poivre Blanc Moulu" u="1"/>
        <s v="Cannelle Ceylan" u="1"/>
        <s v="Poivre Noir Sarawak" u="1"/>
        <s v="Melange De Graines" u="1"/>
        <s v="Lait Coco" u="1"/>
        <s v="Flocon D'Avoine" u="1"/>
        <s v="Poivre Noir Grain" u="1"/>
        <s v="Badiane" u="1"/>
        <s v="Sesame Doree" u="1"/>
        <s v="Noix De Pecan" u="1"/>
        <s v="Chimichuri" u="1"/>
        <s v="Graine Tournesol" u="1"/>
        <s v="Huile Pepin De Raisin" u="1"/>
        <s v="Huile Colza" u="1"/>
        <s v="Huile D'Olive" u="1"/>
        <s v="Huile Sesame" u="1"/>
        <s v="Semoule De Ble" u="1"/>
        <s v="Ail Fume" u="1"/>
        <s v="Salade De Fleur" u="1"/>
        <s v="Quinoa Bio" u="1"/>
        <s v="Riz Bambou" u="1"/>
        <s v="Oignons Frit" u="1"/>
        <s v="Ketchup  bidon " u="1"/>
        <s v="Ketchup Pot Verre" u="1"/>
        <s v="Moutarde Flacon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Vinaigre Balsamique Bib" u="1"/>
        <s v="Xeres" u="1"/>
        <s v="Ketchup" u="1"/>
        <s v="Mayonnaise" u="1"/>
        <s v="Sweet Chilie" u="1"/>
        <s v="Moutarde Ancienne" u="1"/>
        <s v="Tahini" u="1"/>
        <s v="Chapelure Brune" u="1"/>
        <s v="Chapelure Panko" u="1"/>
        <s v="Tempura" u="1"/>
        <s v="Vermicelle De Riz" u="1"/>
        <s v="Riz Complet" u="1"/>
        <s v="Linguine" u="1"/>
        <s v="Puree" u="1"/>
        <s v="Tagliatelle" u="1"/>
        <s v="Curry" u="1"/>
        <s v="Puree De Mangue" u="1"/>
        <s v="Kremfix" u="1"/>
        <s v="Levure Boulangere" u="1"/>
        <s v="Levure" u="1"/>
        <s v="Arome Rose" u="1"/>
        <s v="Fleur D'Hibiscus" u="1"/>
        <s v="Arome Vanille  " u="1"/>
        <s v="Baie De Goji" u="1"/>
        <s v="Noix De Cajou" u="1"/>
        <s v="Lentille Beluga" u="1"/>
        <s v="Spagheti" u="1"/>
        <s v="Extrait De Cafe" u="1"/>
        <s v="Noisette Hache" u="1"/>
        <s v="Haricot Blanc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Jus Citron Vert" u="1"/>
        <s v="Girofle" u="1"/>
        <s v="Bombe A Graise" u="1"/>
        <s v="Beurre Cacao" u="1"/>
        <s v="Graine De Moutarde" u="1"/>
        <s v="Speculoos" u="1"/>
        <s v="Cookies" u="1"/>
        <s v="Satay" u="1"/>
        <s v="Napoli" u="1"/>
        <s v="Morille" u="1"/>
        <s v="Marron Pureee" u="1"/>
        <s v="Ganvotte" u="1"/>
        <s v="Huile De Noix" u="1"/>
        <s v="Chamon" u="1"/>
        <s v="Gelatine Poudre" u="1"/>
        <s v="Vinaigre De Mangue 200Ml" u="1"/>
        <s v="Vinaigre Balsamique Blanc" u="1"/>
        <s v="Tartufata" u="1"/>
        <s v="Fruit Confit" u="1"/>
        <s v="Haricot Geant" u="1"/>
        <s v="Buccatini" u="1"/>
        <s v="Spigol" u="1"/>
        <s v="Cakes Chocolat" u="1"/>
        <s v="Boudoir" u="1"/>
        <s v="Bouillon Bœuf" u="1"/>
        <s v="Bouchon Caramel" u="1"/>
        <s v="Epice Pain D'Epice" u="1"/>
        <s v="Vergeoise" u="1"/>
        <s v="Fondant Pâtissier" u="1"/>
        <s v="Pate Pistache" u="1"/>
        <s v="Charbon Vegetal" u="1"/>
        <s v="Riz Noir" u="1"/>
        <s v="Haricot Bortolli" u="1"/>
        <s v="Stevia" u="1"/>
        <s v="Sel" u="1"/>
        <s v="Poivre" u="1"/>
        <s v="Bte Repas Grand" u="1"/>
        <s v="Bte Repas Petit" u="1"/>
        <s v="Papier Cuisson" u="1"/>
        <s v="Gant" u="1"/>
        <s v="Essuie Tout" u="1"/>
        <s v="Film 45" u="1"/>
        <s v="Film 30" u="1"/>
        <s v="Poche Patissiere" u="1"/>
        <s v="Godet Aluminium" u="1"/>
        <s v="Sachet" u="1"/>
        <s v="Bib Orange Oc22" u="1"/>
        <s v="Bib Pamp Oc 22" u="1"/>
        <s v="Bib Pommes Oc22" u="1"/>
        <s v="Bib Orange Novadelta" u="1"/>
        <s v="Bib Pomme Novadelta" u="1"/>
        <s v="Bib Multi Novadelta" u="1"/>
        <s v="Chocolat En Poudre" u="1"/>
        <s v="Cadre Framboisier" u="1"/>
        <s v="Cadre Opera" u="1"/>
        <s v="Guimauve" u="1"/>
        <s v="Canellee" u="1"/>
        <s v="Gauffre Liege" u="1"/>
        <s v="Petit Pain Cereales Lalos" u="1"/>
        <s v="Pain Allemand Aux Graines" u="1"/>
        <s v="Panecake" u="1"/>
        <s v="Muffing Chocolat" u="1"/>
        <s v="Tartare De Bœuf" u="1"/>
        <s v="Supreme De Volaille Fermiere  " u="1"/>
        <s v="Ravioli vegetarien " u="1"/>
        <s v="Rumsteack  " u="1"/>
        <s v="Foie Gras  " u="1"/>
        <s v="Chips Nature" u="1"/>
        <s v="Moutarde Pommery" u="1"/>
        <s v="Pralin" u="1"/>
        <s v="Albuwhip" u="1"/>
        <s v="Dome Ivoir" u="1"/>
        <s v="Chocolat Ivoir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Lieu Noir" u="1"/>
        <s v="Filet De Dorade" u="1"/>
        <s v="Tube Encornet" u="1"/>
        <s v="Salade De Poulpe" u="1"/>
        <s v="Sardine" u="1"/>
        <s v="Madeleine Beurre*80" u="1"/>
        <s v="Mini Cake *80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Granola Gourmand" u="1"/>
        <s v="Barre Cereale Pommes" u="1"/>
        <s v="Muesli Sans Gluten" u="1"/>
        <s v="Moelleux Choco" u="1"/>
        <s v="Reve Enfantin" u="1"/>
        <s v="Roibos Vanille" u="1"/>
        <s v="Fruits Rouges" u="1"/>
        <s v="Sencha" u="1"/>
        <s v="Jasmin" u="1"/>
        <s v="Tapenade      " u="1"/>
        <s v="Huile de Truffe" u="1"/>
        <s v="Salade de Fruits Exotiques" u="1"/>
        <s v="Jus de Carotte" u="1"/>
        <s v="Smoothie Ananas Mangue" u="1"/>
        <s v="Coeur  Romaine" u="1"/>
        <s v="Pizza Truffe" u="1"/>
        <s v="Huile de friteuse  " u="1"/>
        <s v="Huile d Olive basilic 250Gr" u="1"/>
        <s v="Pate d Amande 1Kg" u="1"/>
        <s v="Graine de Chia" u="1"/>
        <s v="Sauce Truffe d ete" u="1"/>
        <s v="Bhte Violette" u="1"/>
        <s v="Sensation coeur noir" u="1"/>
        <s v="Sensation coeur noisette" u="1"/>
        <s v="Sensation coeur Passion" u="1"/>
        <s v="Chocolat Dulcey" u="1"/>
        <s v="Gracila Gel" u="1"/>
        <s v="Cake citron pavot" u="1"/>
        <s v="Findor graine " u="1"/>
        <s v="Findor nature" u="1"/>
        <s v="Ganache Feve Tonka " u="1"/>
        <s v="Praline Noir Peti:llant" u="1"/>
        <s v="Praline Rocher" u="1"/>
        <s v="Guimauve Pistache" u="1"/>
        <s v="Jambon de Dinde tranche" u="1"/>
        <s v="Jambon de Pays" u="1"/>
        <s v="Fromage Blanc  Individuel" u="1"/>
        <s v="Emmental Bloc Bio" u="1"/>
        <s v="Cheddar AOP " u="1"/>
        <s v="Delice de chevre" u="1"/>
        <s v="Pate de Lapin" u="1"/>
        <s v="Semoule fine ble " u="1"/>
        <s v="Balsa recduit " u="1"/>
        <s v="Tapioca" u="1"/>
        <s v="Curry vert " u="1"/>
        <s v="Huile noisette " u="1"/>
        <s v="Raz el hanout " u="1"/>
        <s v="Paprika fumee" u="1"/>
        <s v="Confiture bonne maman fraise " u="1"/>
        <s v="Pate a tartiner " u="1"/>
        <s v="Champignon noir " u="1"/>
        <s v="Mona lisa " u="1"/>
        <s v="Ail eplucher " u="1"/>
        <s v="Celeris branche   " u="1"/>
        <s v="Orange sanguine " u="1"/>
        <s v="Pousse soja " u="1"/>
        <s v="Framboise " u="1"/>
        <s v="Grand rond Sarrasin " u="1"/>
        <s v="Pain graine sans gluten" u="1"/>
        <s v="Cuisse de canard " u="1"/>
        <s v="Onglet de boeuf " u="1"/>
        <s v="Yourt vegetal " u="1"/>
        <s v="Compote peche abricot bm" u="1"/>
        <s v="Yaourt fraise BM" u="1"/>
        <s v="Yaourt abricot BM" u="1"/>
        <s v="Yaourt nature BM" u="1"/>
        <s v="Cuisse de poulet " u="1"/>
        <s v="Gigot agneau " u="1"/>
        <s v="Fond pizza" u="1"/>
        <s v="Osso bucco " u="1"/>
        <s v="Faux filet " u="1"/>
        <s v="Tarte multifruits " u="1"/>
        <s v="Fleur du maquis " u="1"/>
        <s v="Munster " u="1"/>
        <s v="Saumon marinee aneth " u="1"/>
        <s v="Saku thon " u="1"/>
        <s v="Salade quinoa " u="1"/>
        <s v="Club sandwich Coreen " u="1"/>
        <s v="Club sandwich Jambon " u="1"/>
        <s v="Club Vegetarien " u="1"/>
        <s v="Wraps Vegetarien " u="1"/>
        <s v="Burger Boeuf " u="1"/>
        <s v="Cheese Cake " u="1"/>
        <s v="Liegeois  chocolat " u="1"/>
        <s v="Tiramisu " u="1"/>
        <s v="Chips nature " u="1"/>
        <s v="Navet long 1.5 kg  " u="1"/>
        <s v="Carottes 2Kg" u="1"/>
        <s v="Melon jaune 2.6Kg" u="1"/>
        <s v="Baie rose 1 flap" u="1"/>
        <s v="Piment concassée 1 flap" u="1"/>
        <s v="Fraise surgelée 2kg" u="1"/>
        <s v="Flageolet surgele 5kg    " u="1"/>
        <s v="Pommes dauphines 3kg" u="1"/>
        <s v="Joue de porc confit 3kg" u="1"/>
        <s v="Compote de pommes andros 24 pces" u="1"/>
        <s v="Jus d orange Andros 20 litres" u="1"/>
        <s v="Jus d orange frais 10 litre" u="1"/>
        <s v="Green detox 1 litre" u="1"/>
        <s v="Boursin 1 colis" u="1"/>
        <s v="Confiture bonne maman figue 1 pces" u="1"/>
        <s v="Confiture bonne maman orange 4 pces" u="1"/>
        <s v="Confiture bonne maman abricot 4 pces" u="1"/>
        <s v="Confiture bonne maman lait  3pces" u="1"/>
        <s v="Confiture bonne maman fraise 5 pces" u="1"/>
        <s v="Pate de cacahuete 8pces" u="1"/>
        <s v="Jus dorange andros" u="1"/>
        <s v="Compote pot plastique " u="1"/>
        <s v="Petite pommes " u="1"/>
        <s v="Tenders colin " u="1"/>
        <s v="Gingembre puree " u="1"/>
        <s v="Jus de pomme andros " u="1"/>
        <s v="Confiture bm framboise " u="1"/>
        <s v="Chantilly isigny 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Madeleine sans gluten " u="1"/>
        <s v="Pain au chocolat savoureux " u="1"/>
        <s v="Croissant savoureux " u="1"/>
        <s v="Pain aux raisin savoureux " u="1"/>
        <s v="Chausson aux pommes savoureux " u="1"/>
        <s v="Miel bonne maman " u="1"/>
        <s v="Sucre grain " u="1"/>
        <s v="Melange de fruits sec " u="1"/>
        <s v="Multifruits " u="1"/>
        <s v="Saint marcelin " u="1"/>
        <s v="Glace milka " u="1"/>
        <s v="Cones glace " u="1"/>
        <s v="Tagliatelle " u="1"/>
        <s v="Orechiete " u="1"/>
        <s v="Trofie " u="1"/>
        <s v="Roti de veau " u="1"/>
        <s v="Brandade morue " u="1"/>
        <s v="Lasagne legume " u="1"/>
        <s v="Confiture framboise " u="1"/>
        <s v="Confiture mure " u="1"/>
        <s v="Moutarde miel " u="1"/>
        <s v="Tomate seche " u="1"/>
        <s v="Columbo " u="1"/>
        <s v="Graine de lin " u="1"/>
        <s v="Graine sesame noir " u="1"/>
        <s v="Riz sushi " u="1"/>
        <s v="Curry breton " u="1"/>
        <s v="Yuzu " u="1"/>
        <s v="Miso " u="1"/>
        <s v="Fumet homard " u="1"/>
        <s v="Vermicelle chocolat " u="1"/>
        <s v="Pralin amande " u="1"/>
        <s v="Pralin feuillantine " u="1"/>
        <s v="Vinaigre de riz " u="1"/>
        <s v="Nappage neutre " u="1"/>
        <s v="Prune rouge " u="1"/>
        <s v="Prune jaune " u="1"/>
        <s v="Radis noir " u="1"/>
        <s v="Boeuf bourguignon" u="1"/>
        <s v="Poulet curry" u="1"/>
        <s v="Saumon oseille" u="1"/>
        <s v="Lasagne leg" u="1"/>
        <s v="Sirop d erable 4l" u="1"/>
        <s v="Wraps americain" u="1"/>
        <s v="Shaker grenade " u="1"/>
        <s v="Shaker ananas" u="1"/>
        <s v="Nouilees" u="1"/>
        <s v="Poulet aigre douce " u="1"/>
        <s v="Mousse au chocolat " u="1"/>
        <s v="Loaf bread " u="1"/>
        <s v="Cookies " u="1"/>
        <s v="Salade de pates " u="1"/>
        <s v="Pate bolo" u="1"/>
        <s v="Flan nature " u="1"/>
        <s v="Fondant chocolat" u="1"/>
        <s v="Banana cakes " u="1"/>
        <s v="Focaccia savary " u="1"/>
        <s v="Mousseline " u="1"/>
        <s v="Lasagne " u="1"/>
        <s v="Salade mexicaine   " u="1"/>
        <s v="Moutarde mou " u="1"/>
        <s v="Bolet " u="1"/>
        <s v="Masala" u="1"/>
        <s v="Colorant " u="1"/>
        <s v="Bombe velours " u="1"/>
        <s v="Saucisse pdj " u="1"/>
        <s v="Filet de boeuf " u="1"/>
        <s v="Epaule dagneau " u="1"/>
        <s v="Supreme de poulet jaune " u="1"/>
        <s v="Ravioli vege " u="1"/>
        <s v="Genoise chocolat " u="1"/>
        <s v="Boule caractere" u="1"/>
        <s v="Moelleux chocolat " u="1"/>
        <s v="Entrecote" u="1"/>
        <s v="Pain burger bio" u="1"/>
        <s v="Quasi de veau " u="1"/>
        <s v="Pave cereales " u="1"/>
        <s v="Mini eclair" u="1"/>
        <s v="Financier " u="1"/>
        <s v="Brochette de poulet " u="1"/>
        <s v="mini cheese cake " u="1"/>
        <s v="Mini paris brest " u="1"/>
        <s v="Ketchup distrib " u="1"/>
        <s v="Mayo distrib " u="1"/>
        <s v="Barre chocolat " u="1"/>
        <s v="Nouille soba " u="1"/>
        <s v="Pain d'epices" u="1"/>
        <s v="Filet de saumon " u="1"/>
        <s v="Chou romanesco " u="1"/>
        <s v="Spiarata" u="1"/>
        <s v="Canard pac " u="1"/>
        <s v="Osso iraty " u="1"/>
        <s v="Saute de veau " u="1"/>
        <s v="Aile de raie " u="1"/>
        <s v="Pain bao " u="1"/>
        <s v="Feuille de nori " u="1"/>
        <s v="Gauffre " u="1"/>
        <s v="Chutney figue " u="1"/>
        <s v="Sauce curry " u="1"/>
        <s v="Sauce chocolat " u="1"/>
        <s v="Barre grany " u="1"/>
        <s v="Perle craquante dulcey " u="1"/>
        <s v="Poire " u="1"/>
        <s v="Echine " u="1"/>
        <s v="Terrine pur porc " u="1"/>
        <s v="Pate picard" u="1"/>
        <s v="Rillette de canard " u="1"/>
        <s v="Terrine de la mer " u="1"/>
        <s v="Boeuf bourguignon " u="1"/>
        <s v="Dhall de lentilles " u="1"/>
        <s v="Soupe VIetamiene " u="1"/>
        <s v="Salade nicoise" u="1"/>
        <s v="Parmentier  canard " u="1"/>
        <s v="Curry volaille " u="1"/>
        <s v="Riz au lait " u="1"/>
        <s v="Velours cacao " u="1"/>
        <s v="Tartiflette " u="1"/>
        <s v="Raviole foie gras " u="1"/>
        <s v="Lotte " u="1"/>
        <s v="Tarte fine aux pommes " u="1"/>
        <s v="buchette framboise " u="1"/>
        <s v="Coco rape " u="1"/>
        <s v="Mini extravagant framb" u="1"/>
        <s v="Mini gourmand " u="1"/>
        <s v="Cake chevre " u="1"/>
        <s v="Moricette" u="1"/>
        <s v="Abondance " u="1"/>
        <s v="Brandade" u="1"/>
        <s v="Queue de lotte " u="1"/>
        <s v="St.hach.f.bouchere" u="1"/>
        <s v="Cuisse poulet " u="1"/>
        <s v="Mogette " u="1"/>
        <s v="Concentre poisson " u="1"/>
        <s v="Farine poisson " u="1"/>
        <s v="Poire williams " u="1"/>
        <s v="epis mais " u="1"/>
        <s v="trio camarguais " u="1"/>
        <s v="Spagheti ancre seiche " u="1"/>
        <s v="Melange libanais " u="1"/>
        <s v="Arabiata " u="1"/>
        <s v="Melange mexicain " u="1"/>
        <s v="Poivre bnoir belem " u="1"/>
        <s v="Estragon " u="1"/>
        <s v="pain epices " u="1"/>
        <s v="Inspiration fraise " u="1"/>
        <s v="pop corn sale et sucre " u="1"/>
        <s v="Tartinable vege" u="1"/>
        <s v="Tartinable pan con " u="1"/>
        <s v="Terrine " u="1"/>
        <s v="Saucisson mini" u="1"/>
        <s v="Gressin " u="1"/>
        <s v="Crouton " u="1"/>
        <s v="Melange alsacien " u="1"/>
        <s v="Carre agneau " u="1"/>
        <s v="gros pain lalos " u="1"/>
        <s v="Pate de coing" u="1"/>
        <s v="Mini pita " u="1"/>
        <s v="Petit four st germain " u="1"/>
        <s v="Brookies" u="1"/>
        <s v="Cabillaud " u="1"/>
        <s v="Crevette saumure " u="1"/>
        <s v="Jus de clams " u="1"/>
        <s v="Pinsa " u="1"/>
        <s v="Conf cerise " u="1"/>
        <s v="Confi mure " u="1"/>
        <s v="Conf mirabelle " u="1"/>
        <s v="Epaule de veau " u="1"/>
        <s v="Bavette " u="1"/>
        <s v="Steack hache " u="1"/>
        <s v="Citron confit " u="1"/>
        <s v="Ketchup bib " u="1"/>
        <s v="Mayo bib " u="1"/>
        <s v="chorizo " u="1"/>
        <s v="Gyoza legumes " u="1"/>
        <s v="Bresaola " u="1"/>
        <s v="Mais eclate " u="1"/>
        <s v="Tagliatelle seiche " u="1"/>
        <s v="Girolle " u="1"/>
        <s v="Granola choco " u="1"/>
        <s v="Granola crunchy " u="1"/>
        <s v="Muesli fruits rouge " u="1"/>
        <s v="Mini pain chocolat " u="1"/>
        <s v="Mini pain raisin " u="1"/>
        <s v="Mini croissant " u="1"/>
        <s v="Tomme blanche " u="1"/>
        <s v="saint pierre " u="1"/>
        <s v="Filet de rouget " u="1"/>
        <s v="Brioche tresser " u="1"/>
        <s v="pates ricotta " u="1"/>
        <s v="Pave de saumon " u="1"/>
        <s v="Salade de thon " u="1"/>
        <s v="Canelle " u="1"/>
        <s v="crumble " u="1"/>
        <s v="creme vanille " u="1"/>
        <s v="smoothie mangue " u="1"/>
        <s v="Smoothie fraise " u="1"/>
        <s v="salade de fruit saisons " u="1"/>
      </sharedItems>
    </cacheField>
    <cacheField name="Prix" numFmtId="173">
      <sharedItems containsSemiMixedTypes="0" containsString="0" containsNumber="1" minValue="0" maxValue="495" count="1494">
        <n v="6.46"/>
        <n v="9.9"/>
        <n v="14.9"/>
        <n v="10.9"/>
        <n v="22.9"/>
        <n v="6.9"/>
        <n v="28.5"/>
        <n v="10.93"/>
        <n v="4.87"/>
        <n v="0.7"/>
        <n v="0.9"/>
        <n v="0.99"/>
        <n v="28.45"/>
        <n v="0.28999999999999998"/>
        <n v="7.84"/>
        <n v="6.2"/>
        <n v="4.8"/>
        <n v="29.23"/>
        <n v="2.91"/>
        <n v="8.0500000000000007"/>
        <n v="13.11"/>
        <n v="3.2"/>
        <n v="5.0599999999999996"/>
        <n v="3.08"/>
        <n v="16.12"/>
        <n v="8.5"/>
        <n v="27.36"/>
        <n v="16.21"/>
        <n v="14.59"/>
        <n v="7.56"/>
        <n v="7.3"/>
        <n v="7.21"/>
        <n v="11.45"/>
        <n v="11.06"/>
        <n v="7.24"/>
        <n v="36.03"/>
        <n v="15"/>
        <n v="73.16"/>
        <n v="32.03"/>
        <n v="4.5199999999999996"/>
        <n v="4.57"/>
        <n v="59.35"/>
        <n v="55.14"/>
        <n v="21.69"/>
        <n v="19.34"/>
        <n v="58.43"/>
        <n v="53.9"/>
        <n v="52.16"/>
        <n v="60.89"/>
        <n v="51.24"/>
        <n v="53.18"/>
        <n v="33.97"/>
        <n v="28.69"/>
        <n v="51.3"/>
        <n v="17.100000000000001"/>
        <n v="2.61"/>
        <n v="13.98"/>
        <n v="9.4600000000000009"/>
        <n v="42.99"/>
        <n v="9.4499999999999993"/>
        <n v="6.82"/>
        <n v="7.13"/>
        <n v="25.24"/>
        <n v="13.91"/>
        <n v="13.27"/>
        <n v="1.82"/>
        <n v="4.4800000000000004"/>
        <n v="9.0299999999999994"/>
        <n v="1.31"/>
        <n v="17.07"/>
        <n v="11.44"/>
        <n v="6.64"/>
        <n v="4.51"/>
        <n v="5.16"/>
        <n v="10.69"/>
        <n v="8.94"/>
        <n v="6.73"/>
        <n v="1.88"/>
        <n v="6.54"/>
        <n v="19.7"/>
        <n v="18.690000000000001"/>
        <n v="6.22"/>
        <n v="9.7899999999999991"/>
        <n v="34.31"/>
        <n v="8.5500000000000007"/>
        <n v="4.63"/>
        <n v="247.1"/>
        <n v="1.4"/>
        <n v="2.17"/>
        <n v="16.420000000000002"/>
        <n v="25.05"/>
        <n v="25.04"/>
        <n v="18.329999999999998"/>
        <n v="1.61"/>
        <n v="25.54"/>
        <n v="12.1"/>
        <n v="7.41"/>
        <n v="8.6999999999999993"/>
        <n v="31.64"/>
        <n v="5.7"/>
        <n v="95"/>
        <n v="50.35"/>
        <n v="127.68"/>
        <n v="22.18"/>
        <n v="29.5"/>
        <n v="31.35"/>
        <n v="4.55"/>
        <n v="3.5"/>
        <n v="2.16"/>
        <n v="8.6199999999999992"/>
        <n v="5.17"/>
        <n v="3.77"/>
        <n v="22"/>
        <n v="25"/>
        <n v="19.5"/>
        <n v="9"/>
        <n v="5.2"/>
        <n v="9.5"/>
        <n v="6.59"/>
        <n v="16.100000000000001"/>
        <n v="2.1800000000000002"/>
        <n v="3.12"/>
        <n v="7.95"/>
        <n v="8.6300000000000008"/>
        <n v="5.9"/>
        <n v="79.61"/>
        <n v="39.22"/>
        <n v="22.8"/>
        <n v="8.33"/>
        <n v="3.17"/>
        <n v="8.9499999999999993"/>
        <n v="1.99"/>
        <n v="2.75"/>
        <n v="16.2"/>
        <n v="3.99"/>
        <n v="3.9"/>
        <n v="2.85"/>
        <n v="19.05"/>
        <n v="13.63"/>
        <n v="8.08"/>
        <n v="4.2"/>
        <n v="3.19"/>
        <n v="1.23"/>
        <n v="8"/>
        <n v="25.25"/>
        <n v="10.51"/>
        <n v="7.81"/>
        <n v="31.3"/>
        <n v="29"/>
        <n v="31.92"/>
        <n v="25.35"/>
        <n v="44.83"/>
        <n v="44.18"/>
        <n v="3.92"/>
        <n v="11.03"/>
        <n v="7.97"/>
        <n v="55.41"/>
        <n v="7.8"/>
        <n v="16.5"/>
        <n v="2.88"/>
        <n v="11.41"/>
        <n v="17"/>
        <n v="39.5"/>
        <n v="30.74"/>
        <n v="22.1"/>
        <n v="70.489999999999995"/>
        <n v="4.05"/>
        <n v="2.95"/>
        <n v="5.23"/>
        <n v="0"/>
        <n v="18.8"/>
        <n v="60.69"/>
        <n v="121.6"/>
        <n v="44.46"/>
        <n v="34.83"/>
        <n v="31.08"/>
        <n v="22.28"/>
        <n v="20.03"/>
        <n v="23.63"/>
        <n v="31.49"/>
        <n v="104"/>
        <n v="41.04"/>
        <n v="33.25"/>
        <n v="19.77"/>
        <n v="27.93"/>
        <n v="29.64"/>
        <n v="0.77"/>
        <n v="42.75"/>
        <n v="24.32"/>
        <n v="34.200000000000003"/>
        <n v="55.53"/>
        <n v="12.33"/>
        <n v="8.8000000000000007"/>
        <n v="5.87"/>
        <n v="8.4"/>
        <n v="15.31"/>
        <n v="2.4900000000000002"/>
        <n v="0.66"/>
        <n v="84"/>
        <n v="8.42"/>
        <n v="8.81"/>
        <n v="28.9"/>
        <n v="2.67"/>
        <n v="16.579999999999998"/>
        <n v="19.14"/>
        <n v="5.66"/>
        <n v="9.5500000000000007"/>
        <n v="1.18"/>
        <n v="1.36"/>
        <n v="1.9"/>
        <n v="10"/>
        <n v="7.14"/>
        <n v="5.38"/>
        <n v="5.37"/>
        <n v="2.27"/>
        <n v="2.2200000000000002"/>
        <n v="3.02"/>
        <n v="12.73"/>
        <n v="0.67"/>
        <n v="14.5"/>
        <n v="25.5"/>
        <n v="8.1999999999999993"/>
        <n v="7.71"/>
        <n v="3.68"/>
        <n v="10.35"/>
        <n v="7.94"/>
        <n v="22.47"/>
        <n v="30.94"/>
        <n v="7.5"/>
        <n v="94.39"/>
        <n v="17.71"/>
        <n v="49.19"/>
        <n v="8.4700000000000006"/>
        <n v="8.83"/>
        <n v="67.099999999999994"/>
        <n v="4.8499999999999996"/>
        <n v="4.1900000000000004"/>
        <n v="9.19"/>
        <n v="25.16"/>
        <n v="15.3"/>
        <n v="3.55"/>
        <n v="3.89"/>
        <n v="5.05"/>
        <n v="23.47"/>
        <n v="90.01"/>
        <n v="7.12"/>
        <n v="20.52"/>
        <n v="13.1"/>
        <n v="29.1"/>
        <n v="5.44"/>
        <n v="20.51"/>
        <n v="2.19"/>
        <n v="28.05"/>
        <n v="11.05"/>
        <n v="20"/>
        <n v="8.9"/>
        <n v="52.9"/>
        <n v="13.9"/>
        <n v="17.899999999999999"/>
        <n v="12.9"/>
        <n v="17.5"/>
        <n v="6.53"/>
        <n v="33.07"/>
        <n v="11"/>
        <n v="14.3"/>
        <n v="31"/>
        <n v="30.91"/>
        <n v="4.1500000000000004"/>
        <n v="30"/>
        <n v="38.85"/>
        <n v="32.130000000000003"/>
        <n v="31.47"/>
        <n v="15.95"/>
        <n v="7.38"/>
        <n v="12.95"/>
        <n v="13.95"/>
        <n v="17.57"/>
        <n v="24.7"/>
        <n v="11.9"/>
        <n v="7.9"/>
        <n v="4.9000000000000004"/>
        <n v="17.79"/>
        <n v="12.89"/>
        <n v="36.479999999999997"/>
        <n v="45.49"/>
        <n v="39.17"/>
        <n v="133.94999999999999"/>
        <n v="52.65"/>
        <n v="76.569999999999993"/>
        <n v="105.57"/>
        <n v="76.95"/>
        <n v="18"/>
        <n v="4.13"/>
        <n v="65.61"/>
        <n v="21.25"/>
        <n v="0.57999999999999996"/>
        <n v="13.99"/>
        <n v="0.24"/>
        <n v="36.049999999999997"/>
        <n v="7.17"/>
        <n v="66.150000000000006"/>
        <n v="14.71"/>
        <n v="51.81"/>
        <n v="51.25"/>
        <n v="17.62"/>
        <n v="106.46"/>
        <n v="57.96"/>
        <n v="41.67"/>
        <n v="52.2"/>
        <n v="16.72"/>
        <n v="47.99"/>
        <n v="6.08"/>
        <n v="45.6"/>
        <n v="41.9"/>
        <n v="85.22"/>
        <n v="27.01"/>
        <n v="41.8"/>
        <n v="20.8"/>
        <n v="24.64"/>
        <n v="52.44"/>
        <n v="13.78"/>
        <n v="1.91"/>
        <n v="22.25"/>
        <n v="6.15"/>
        <n v="25.64"/>
        <n v="2.25"/>
        <n v="18.18"/>
        <n v="6.69"/>
        <n v="16.29"/>
        <n v="4.2300000000000004"/>
        <n v="7.51"/>
        <n v="2.5"/>
        <n v="38.72"/>
        <n v="48.78"/>
        <n v="50.43"/>
        <n v="44.8"/>
        <n v="63"/>
        <n v="7.74"/>
        <n v="6.81"/>
        <n v="32.14"/>
        <n v="3.81"/>
        <n v="5.56"/>
        <n v="31.96"/>
        <n v="3.47"/>
        <n v="32.6"/>
        <n v="53.53"/>
        <n v="49.29"/>
        <n v="29.24"/>
        <n v="74.97"/>
        <n v="24.76"/>
        <n v="4.82"/>
        <n v="59.45"/>
        <n v="9.1999999999999993"/>
        <n v="10.1"/>
        <n v="6.91"/>
        <n v="10.3"/>
        <n v="4.4400000000000004"/>
        <n v="29.87"/>
        <n v="33.270000000000003"/>
        <n v="16.8"/>
        <n v="9.5299999999999994"/>
        <n v="2.98"/>
        <n v="13"/>
        <n v="20.9"/>
        <n v="8.17"/>
        <n v="82.46"/>
        <n v="10.6"/>
        <n v="13.42"/>
        <n v="10.8"/>
        <n v="11.6"/>
        <n v="8.35"/>
        <n v="20.63"/>
        <n v="27.1"/>
        <n v="20.62"/>
        <n v="7.65"/>
        <n v="2.57"/>
        <n v="19.899999999999999"/>
        <n v="30.23"/>
        <n v="2.93"/>
        <n v="4.18"/>
        <n v="4.3099999999999996"/>
        <n v="0.52"/>
        <n v="1.21"/>
        <n v="2.0699999999999998"/>
        <n v="10.65"/>
        <n v="11.55"/>
        <n v="12.4"/>
        <n v="247.2"/>
        <n v="11.4"/>
        <n v="90.15"/>
        <n v="64.150000000000006"/>
        <n v="3.09"/>
        <n v="13.45"/>
        <n v="10.97"/>
        <n v="35.67"/>
        <n v="17.14"/>
        <n v="12.62"/>
        <n v="3.97"/>
        <n v="8.91"/>
        <n v="28"/>
        <n v="7.83"/>
        <n v="1.29"/>
        <n v="1.81"/>
        <n v="39.53"/>
        <n v="55.08"/>
        <n v="55.58"/>
        <n v="20.99"/>
        <n v="34"/>
        <n v="3.52"/>
        <n v="15.75"/>
        <n v="14.15"/>
        <n v="27.05"/>
        <n v="6.58"/>
        <n v="6.27"/>
        <n v="2.64"/>
        <n v="2.0099999999999998"/>
        <n v="0.6"/>
        <n v="5"/>
        <n v="1.2"/>
        <n v="18.899999999999999"/>
        <n v="63.6"/>
        <n v="18.809999999999999"/>
        <n v="43.35"/>
        <n v="38.11"/>
        <n v="13.5"/>
        <n v="10.5"/>
        <n v="12"/>
        <n v="12.65"/>
        <n v="1.75"/>
        <n v="7.96"/>
        <n v="37.44"/>
        <n v="33.68"/>
        <n v="35.29"/>
        <n v="32.590000000000003"/>
        <n v="4.01"/>
        <n v="37.08"/>
        <n v="90.29"/>
        <n v="62.91"/>
        <n v="11.82"/>
        <n v="23.12"/>
        <n v="7.08"/>
        <n v="45.14"/>
        <n v="17.11"/>
        <n v="46.69"/>
        <n v="90.25"/>
        <n v="27.12"/>
        <n v="8.02"/>
        <n v="3.64"/>
        <n v="16.920000000000002"/>
        <n v="10.77"/>
        <n v="11.21"/>
        <n v="3.28"/>
        <n v="1.8"/>
        <n v="3.27"/>
        <n v="2.99"/>
        <n v="2.77"/>
        <n v="17.850000000000001"/>
        <n v="1.1499999999999999"/>
        <n v="29.8"/>
        <n v="20.5"/>
        <n v="3.95"/>
        <n v="26.5"/>
        <n v="9.8000000000000007"/>
        <n v="7.2"/>
        <n v="16.399999999999999"/>
        <n v="28.3"/>
        <n v="16.600000000000001"/>
        <n v="19.25"/>
        <n v="26.4"/>
        <n v="22.3"/>
        <n v="1.85"/>
        <n v="2.8"/>
        <n v="6.5"/>
        <n v="16.899999999999999"/>
        <n v="12.5"/>
        <n v="18.5"/>
        <n v="28.75"/>
        <n v="29.55"/>
        <n v="66.59"/>
        <n v="34.68"/>
        <n v="28.12"/>
        <n v="50.87"/>
        <n v="23.75"/>
        <n v="167.2"/>
        <n v="84.17"/>
        <n v="125.4"/>
        <n v="5.75"/>
        <n v="44.91"/>
        <n v="5.5"/>
        <n v="2.62"/>
        <n v="14.11"/>
        <n v="10.86"/>
        <n v="10.79"/>
        <n v="15.8"/>
        <n v="3.94"/>
        <n v="5.47"/>
        <n v="23.74"/>
        <n v="19"/>
        <n v="10.25"/>
        <n v="10.37"/>
        <n v="14"/>
        <n v="35.869999999999997"/>
        <n v="18.78"/>
        <n v="10.36"/>
        <n v="37.68"/>
        <n v="0.27"/>
        <n v="1.95"/>
        <n v="11.35"/>
        <n v="29.99"/>
        <n v="90.11"/>
        <n v="8.1"/>
        <n v="73.75"/>
        <n v="68.62"/>
        <n v="21.2"/>
        <n v="45"/>
        <n v="24.42"/>
        <n v="5.18"/>
        <n v="15.92"/>
        <n v="19.920000000000002"/>
        <n v="2.29"/>
        <n v="39"/>
        <n v="3.8"/>
        <n v="3.3"/>
        <n v="9.11"/>
        <n v="230"/>
        <n v="19.52" u="1"/>
        <n v="47.19" u="1"/>
        <n v="19.93" u="1"/>
        <n v="16.93" u="1"/>
        <n v="14.4" u="1"/>
        <n v="14.95" u="1"/>
        <n v="19.11" u="1"/>
        <n v="17.940000000000001" u="1"/>
        <n v="1.58" u="1"/>
        <n v="5.79" u="1"/>
        <n v="12.3" u="1"/>
        <n v="9.69" u="1"/>
        <n v="4.09" u="1"/>
        <n v="14.99" u="1"/>
        <n v="58" u="1"/>
        <n v="17.72" u="1"/>
        <n v="9.3000000000000007" u="1"/>
        <n v="28.95" u="1"/>
        <n v="4.26" u="1"/>
        <n v="3.56" u="1"/>
        <n v="24.99" u="1"/>
        <n v="8.99" u="1"/>
        <n v="1.53" u="1"/>
        <n v="17.7" u="1"/>
        <n v="23.46" u="1"/>
        <n v="5.49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3.07" u="1"/>
        <n v="90.37" u="1"/>
        <n v="11.88" u="1"/>
        <n v="22.86" u="1"/>
        <n v="8.56" u="1"/>
        <n v="4.8099999999999996" u="1"/>
        <n v="7.04" u="1"/>
        <n v="15.91" u="1"/>
        <n v="22.35" u="1"/>
        <n v="6.07" u="1"/>
        <n v="2.35" u="1"/>
        <n v="16.989999999999998" u="1"/>
        <n v="1.84" u="1"/>
        <n v="34.75" u="1"/>
        <n v="13.67" u="1"/>
        <n v="26.45" u="1"/>
        <n v="5.53" u="1"/>
        <n v="10.72" u="1"/>
        <n v="12.85" u="1"/>
        <n v="3.7" u="1"/>
        <n v="3.62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9.9499999999999993" u="1"/>
        <n v="16.98" u="1"/>
        <n v="0.91" u="1"/>
        <n v="2.96" u="1"/>
        <n v="3.14" u="1"/>
        <n v="3.49" u="1"/>
        <n v="2.65" u="1"/>
        <n v="15.33" u="1"/>
        <n v="2.69" u="1"/>
        <n v="12.77" u="1"/>
        <n v="13.53" u="1"/>
        <n v="9.1" u="1"/>
        <n v="3.6" u="1"/>
        <n v="12.25" u="1"/>
        <n v="42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6.26" u="1"/>
        <n v="3.54" u="1"/>
        <n v="5.25" u="1"/>
        <n v="33.049999999999997" u="1"/>
        <n v="7.45" u="1"/>
        <n v="12.81" u="1"/>
        <n v="6.1" u="1"/>
        <n v="2.36" u="1"/>
        <n v="2.23" u="1"/>
        <n v="11.63" u="1"/>
        <n v="59.6" u="1"/>
        <n v="2.56" u="1"/>
        <n v="3.53" u="1"/>
        <n v="2.37" u="1"/>
        <n v="2.34" u="1"/>
        <n v="6.33" u="1"/>
        <n v="17.670000000000002" u="1"/>
        <n v="6.75" u="1"/>
        <n v="0.35" u="1"/>
        <n v="8.23" u="1"/>
        <n v="12.93" u="1"/>
        <n v="37.880000000000003" u="1"/>
        <n v="1.55" u="1"/>
        <n v="2.02" u="1"/>
        <n v="5.41" u="1"/>
        <n v="37.07" u="1"/>
        <n v="18.23" u="1"/>
        <n v="9.16" u="1"/>
        <n v="19.190000000000001" u="1"/>
        <n v="19.72" u="1"/>
        <n v="21.79" u="1"/>
        <n v="27.26" u="1"/>
        <n v="6.28" u="1"/>
        <n v="10.92" u="1"/>
        <n v="0.39" u="1"/>
        <n v="23.04" u="1"/>
        <n v="45.93" u="1"/>
        <n v="3.18" u="1"/>
        <n v="2.76" u="1"/>
        <n v="1.89" u="1"/>
        <n v="43.59" u="1"/>
        <n v="20.28" u="1"/>
        <n v="44.9" u="1"/>
        <n v="5.88" u="1"/>
        <n v="4.68" u="1"/>
        <n v="8.3699999999999992" u="1"/>
        <n v="5.65" u="1"/>
        <n v="28.66" u="1"/>
        <n v="6.4" u="1"/>
        <n v="5.57" u="1"/>
        <n v="7.25" u="1"/>
        <n v="9.68" u="1"/>
        <n v="5.59" u="1"/>
        <n v="8.0299999999999994" u="1"/>
        <n v="3.79" u="1"/>
        <n v="20.46" u="1"/>
        <n v="5.77" u="1"/>
        <n v="12.29" u="1"/>
        <n v="10.82" u="1"/>
        <n v="5.97" u="1"/>
        <n v="9.26" u="1"/>
        <n v="11.13" u="1"/>
        <n v="17.87" u="1"/>
        <n v="6.98" u="1"/>
        <n v="4.6500000000000004" u="1"/>
        <n v="15.17" u="1"/>
        <n v="8.1199999999999992" u="1"/>
        <n v="8.9700000000000006" u="1"/>
        <n v="3.36" u="1"/>
        <n v="3.32" u="1"/>
        <n v="1.19" u="1"/>
        <n v="5.69" u="1"/>
        <n v="3.69" u="1"/>
        <n v="7.64" u="1"/>
        <n v="12.8" u="1"/>
        <n v="5.74" u="1"/>
        <n v="19.2" u="1"/>
        <n v="17.32" u="1"/>
        <n v="13.73" u="1"/>
        <n v="3.06" u="1"/>
        <n v="15.39" u="1"/>
        <n v="23.1" u="1"/>
        <n v="39.06" u="1"/>
        <n v="18.079999999999998" u="1"/>
        <n v="50.23" u="1"/>
        <n v="51.15" u="1"/>
        <n v="0.42" u="1"/>
        <n v="69.81" u="1"/>
        <n v="45.19" u="1"/>
        <n v="34.369999999999997" u="1"/>
        <n v="67.42" u="1"/>
        <n v="7.62" u="1"/>
        <n v="9.7100000000000009" u="1"/>
        <n v="75.63" u="1"/>
        <n v="52.46" u="1"/>
        <n v="17.77" u="1"/>
        <n v="7.37" u="1"/>
        <n v="21.3" u="1"/>
        <n v="50.75" u="1"/>
        <n v="6.8" u="1"/>
        <n v="12.07" u="1"/>
        <n v="1.98" u="1"/>
        <n v="2.2400000000000002" u="1"/>
        <n v="3.45" u="1"/>
        <n v="13.79" u="1"/>
        <n v="17.91" u="1"/>
        <n v="23.11" u="1"/>
        <n v="2.4500000000000002" u="1"/>
        <n v="0.86" u="1"/>
        <n v="4.16" u="1"/>
        <n v="8.75" u="1"/>
        <n v="20.88" u="1"/>
        <n v="2.59" u="1"/>
        <n v="2.41" u="1"/>
        <n v="11.27" u="1"/>
        <n v="0.69" u="1"/>
        <n v="6.44" u="1"/>
        <n v="3.1" u="1"/>
        <n v="3" u="1"/>
        <n v="2" u="1"/>
        <n v="1.72" u="1"/>
        <n v="7.49" u="1"/>
        <n v="0.56999999999999995" u="1"/>
        <n v="2.79" u="1"/>
        <n v="5.09" u="1"/>
        <n v="7.29" u="1"/>
        <n v="1.77" u="1"/>
        <n v="8.18" u="1"/>
        <n v="7.76" u="1"/>
        <n v="6.03" u="1"/>
        <n v="1.38" u="1"/>
        <n v="15.9" u="1"/>
        <n v="55" u="1"/>
        <n v="89" u="1"/>
        <n v="23.9" u="1"/>
        <n v="4.32" u="1"/>
        <n v="10.59" u="1"/>
        <n v="110" u="1"/>
        <n v="430" u="1"/>
        <n v="220" u="1"/>
        <n v="65.19" u="1"/>
        <n v="8.85" u="1"/>
        <n v="1.04" u="1"/>
        <n v="2.72" u="1"/>
        <n v="2.6" u="1"/>
        <n v="1.25" u="1"/>
        <n v="0.5" u="1"/>
        <n v="87.6" u="1"/>
        <n v="13.64" u="1"/>
        <n v="3.25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4.86" u="1"/>
        <n v="11.8" u="1"/>
        <n v="47.88" u="1"/>
        <n v="122.28" u="1"/>
        <n v="41.37" u="1"/>
        <n v="87.78" u="1"/>
        <n v="43.32" u="1"/>
        <n v="34.659999999999997" u="1"/>
        <n v="28.28" u="1"/>
        <n v="49.88" u="1"/>
        <n v="48.62" u="1"/>
        <n v="33.89" u="1"/>
        <n v="31.62" u="1"/>
        <n v="60.07" u="1"/>
        <n v="14.8" u="1"/>
        <n v="30.5" u="1"/>
        <n v="17.8" u="1"/>
        <n v="2.4" u="1"/>
        <n v="5.95" u="1"/>
        <n v="3.43" u="1"/>
        <n v="39.71" u="1"/>
        <n v="0.97" u="1"/>
        <n v="0.16" u="1"/>
        <n v="5.4" u="1"/>
        <n v="24.79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0.32" u="1"/>
        <n v="17.78" u="1"/>
        <n v="38.9" u="1"/>
        <n v="12.79" u="1"/>
        <n v="15.83" u="1"/>
        <n v="21" u="1"/>
        <n v="2.74" u="1"/>
        <n v="21.7" u="1"/>
        <n v="2.2599999999999998" u="1"/>
        <n v="3.51" u="1"/>
        <n v="2.7" u="1"/>
        <n v="3.39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24.39" u="1"/>
        <n v="8.67" u="1"/>
        <n v="71.45" u="1"/>
        <n v="10.78" u="1"/>
        <n v="9.98" u="1"/>
        <n v="16.41" u="1"/>
        <n v="36.43" u="1"/>
        <n v="33.06" u="1"/>
        <n v="32.21" u="1"/>
        <n v="32.54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4.93" u="1"/>
        <n v="7.4" u="1"/>
        <n v="23.18" u="1"/>
        <n v="18.940000000000001" u="1"/>
        <n v="15.5" u="1"/>
        <n v="102.6" u="1"/>
        <n v="21.5" u="1"/>
        <n v="88" u="1"/>
        <n v="45.85" u="1"/>
        <n v="31.74" u="1"/>
        <n v="36.270000000000003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50" u="1"/>
        <n v="27.73" u="1"/>
        <n v="3.1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6.18" u="1"/>
        <n v="27.65" u="1"/>
        <n v="10.58" u="1"/>
        <n v="53.26" u="1"/>
        <n v="48.61" u="1"/>
        <n v="75.239999999999995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18.55" u="1"/>
        <n v="4.3600000000000003" u="1"/>
        <n v="39.99" u="1"/>
        <n v="19.690000000000001" u="1"/>
        <n v="2.4700000000000002" u="1"/>
        <n v="40.5" u="1"/>
        <n v="5.03" u="1"/>
        <n v="6.99" u="1"/>
        <n v="35.68" u="1"/>
        <n v="5.19" u="1"/>
        <n v="2.68" u="1"/>
        <n v="51.18" u="1"/>
        <n v="9.74" u="1"/>
        <n v="15.02" u="1"/>
        <n v="17.73" u="1"/>
        <n v="1" u="1"/>
        <n v="26.63" u="1"/>
        <n v="17.47" u="1"/>
        <n v="42.71" u="1"/>
        <n v="4.3" u="1"/>
        <n v="29.63" u="1"/>
        <n v="15.63" u="1"/>
        <n v="14.45" u="1"/>
        <n v="15.57" u="1"/>
        <n v="4.5" u="1"/>
        <n v="17.86" u="1"/>
        <n v="3.86" u="1"/>
        <n v="68.650000000000006" u="1"/>
        <n v="8.26" u="1"/>
        <n v="9.44" u="1"/>
        <n v="2.42" u="1"/>
        <n v="9.32" u="1"/>
        <n v="12.55" u="1"/>
        <n v="47" u="1"/>
        <n v="4.33" u="1"/>
        <n v="17.75" u="1"/>
        <n v="14.2" u="1"/>
        <n v="5.73" u="1"/>
        <n v="4.5999999999999996" u="1"/>
        <n v="42.5" u="1"/>
        <n v="24.88" u="1"/>
        <n v="18.86" u="1"/>
        <n v="38.42" u="1"/>
        <n v="15.15" u="1"/>
        <n v="35.24" u="1"/>
        <n v="7" u="1"/>
        <n v="10.15" u="1"/>
        <n v="6.34" u="1"/>
        <n v="5.01" u="1"/>
        <n v="19.649999999999999" u="1"/>
        <n v="1.87" u="1"/>
        <n v="1.1000000000000001" u="1"/>
        <n v="30.26" u="1"/>
        <n v="11.68" u="1"/>
        <n v="20.57" u="1"/>
        <n v="8.11" u="1"/>
        <n v="0.93" u="1"/>
        <n v="4.72" u="1"/>
        <n v="33.11" u="1"/>
        <n v="31.6" u="1"/>
        <n v="3.87" u="1"/>
        <n v="66.900000000000006" u="1"/>
        <n v="29.72" u="1"/>
        <n v="68.599999999999994" u="1"/>
        <n v="23.07" u="1"/>
        <n v="5.24" u="1"/>
        <n v="2.5299999999999998" u="1"/>
        <n v="2.9" u="1"/>
        <n v="4.4000000000000004" u="1"/>
        <n v="3.21" u="1"/>
        <n v="56.55" u="1"/>
        <n v="17.329999999999998" u="1"/>
        <n v="35.08" u="1"/>
        <n v="18.72" u="1"/>
        <n v="18.39" u="1"/>
        <n v="89.24" u="1"/>
        <n v="13.85" u="1"/>
        <n v="6.95" u="1"/>
        <n v="3.35" u="1"/>
        <n v="17.43" u="1"/>
        <n v="15.47" u="1"/>
        <n v="11.78" u="1"/>
        <n v="18.43" u="1"/>
        <n v="26.1" u="1"/>
        <n v="12.28" u="1"/>
        <n v="6.37" u="1"/>
        <n v="11.72" u="1"/>
        <n v="5.27" u="1"/>
        <n v="10.24" u="1"/>
        <n v="35" u="1"/>
        <n v="57.4" u="1"/>
        <n v="5.85" u="1"/>
        <n v="5.35" u="1"/>
        <n v="33.5" u="1"/>
        <n v="10.11" u="1"/>
        <n v="7.86" u="1"/>
        <n v="8.86" u="1"/>
        <n v="7.48" u="1"/>
        <n v="30.76" u="1"/>
        <n v="4.53" u="1"/>
        <n v="2.48" u="1"/>
        <n v="36.700000000000003" u="1"/>
        <n v="19.28" u="1"/>
        <n v="22.5" u="1"/>
        <n v="16.89" u="1"/>
        <n v="2.94" u="1"/>
        <n v="4.83" u="1"/>
        <n v="8.2899999999999991" u="1"/>
        <n v="5.71" u="1"/>
        <n v="11.2" u="1"/>
        <n v="15.86" u="1"/>
        <n v="495" u="1"/>
        <n v="2.15" u="1"/>
        <n v="6" u="1"/>
        <n v="29.25" u="1"/>
        <n v="27.5" u="1"/>
        <n v="32.5" u="1"/>
        <n v="81.2" u="1"/>
        <n v="43.23" u="1"/>
        <n v="26.85" u="1"/>
        <n v="19.100000000000001" u="1"/>
        <n v="11.75" u="1"/>
        <n v="12.75" u="1"/>
        <n v="9.6" u="1"/>
        <n v="36" u="1"/>
        <n v="32.049999999999997" u="1"/>
        <n v="9.1199999999999992" u="1"/>
        <n v="6.78" u="1"/>
        <n v="8.8800000000000008" u="1"/>
        <n v="7.46" u="1"/>
        <n v="2.82" u="1"/>
        <n v="3.22" u="1"/>
        <n v="11.91" u="1"/>
        <n v="20.16" u="1"/>
        <n v="7.35" u="1"/>
        <n v="16.57" u="1"/>
        <n v="155.08000000000001" u="1"/>
        <n v="37.33" u="1"/>
        <n v="36.25" u="1"/>
        <n v="24" u="1"/>
        <n v="9.6999999999999993" u="1"/>
        <n v="4.37" u="1"/>
        <n v="5.67" u="1"/>
        <n v="5.68" u="1"/>
        <n v="1.24" u="1"/>
        <n v="1.74" u="1"/>
        <n v="9.59" u="1"/>
        <n v="7.59" u="1"/>
        <n v="2.86" u="1"/>
        <n v="0.74" u="1"/>
        <n v="0.85" u="1"/>
        <n v="0.55000000000000004" u="1"/>
        <n v="2.14" u="1"/>
        <n v="14.08" u="1"/>
        <n v="1.94" u="1"/>
        <n v="1.37" u="1"/>
        <n v="0.63" u="1"/>
        <n v="1.43" u="1"/>
        <n v="2.08" u="1"/>
        <n v="12.67" u="1"/>
        <n v="2.0299999999999998" u="1"/>
        <n v="3.74" u="1"/>
        <n v="3.37" u="1"/>
        <n v="1.32" u="1"/>
        <n v="2.2799999999999998" u="1"/>
        <n v="1.47" u="1"/>
        <n v="0.96" u="1"/>
        <n v="3.75" u="1"/>
        <n v="2.12" u="1"/>
        <n v="1.69" u="1"/>
        <n v="3.66" u="1"/>
        <n v="6.97" u="1"/>
        <n v="4.49" u="1"/>
        <n v="2.44" u="1"/>
        <n v="1.7" u="1"/>
        <n v="2.1" u="1"/>
        <n v="42.73" u="1"/>
        <n v="47.23" u="1"/>
        <n v="13.81" u="1"/>
        <n v="21.1" u="1"/>
        <n v="44.07" u="1"/>
        <n v="1.08" u="1"/>
        <n v="0.49" u="1"/>
        <n v="0.51" u="1"/>
        <n v="0.87" u="1"/>
        <n v="1.01" u="1"/>
        <n v="1.06" u="1"/>
        <n v="23.19" u="1"/>
        <n v="5.89" u="1"/>
        <n v="1.1399999999999999" u="1"/>
        <n v="11.79" u="1"/>
        <n v="9.99" u="1"/>
        <n v="12.99" u="1"/>
        <n v="0.61" u="1"/>
        <n v="8.32" u="1"/>
        <n v="7.89" u="1"/>
        <n v="2.2000000000000002" u="1"/>
        <n v="10.39" u="1"/>
        <n v="28.26" u="1"/>
        <n v="11.04" u="1"/>
        <n v="8.16" u="1"/>
        <n v="18.28" u="1"/>
        <n v="4.88" u="1"/>
        <n v="11.3" u="1"/>
        <n v="20.149999999999999" u="1"/>
        <n v="20.65" u="1"/>
        <n v="0.54" u="1"/>
        <n v="20.74" u="1"/>
        <n v="21.17" u="1"/>
        <n v="12.15" u="1"/>
        <n v="20.170000000000002" u="1"/>
        <n v="21.59" u="1"/>
        <n v="19.260000000000002" u="1"/>
        <n v="6.85" u="1"/>
        <n v="1.05" u="1"/>
        <n v="9.57" u="1"/>
        <n v="17.3" u="1"/>
        <n v="11.28" u="1"/>
        <n v="27.67" u="1"/>
        <n v="16.02" u="1"/>
        <n v="16.03" u="1"/>
        <n v="4.3499999999999996" u="1"/>
        <n v="0.37" u="1"/>
        <n v="0.36" u="1"/>
        <n v="0.48" u="1"/>
        <n v="2.73" u="1"/>
        <n v="19.079999999999998" u="1"/>
        <n v="6.11" u="1"/>
        <n v="60.46" u="1"/>
        <n v="22.67" u="1"/>
        <n v="5.94" u="1"/>
        <n v="0.43" u="1"/>
        <n v="37.799999999999997" u="1"/>
        <n v="107.2" u="1"/>
        <n v="7.69" u="1"/>
        <n v="63.79" u="1"/>
        <n v="7.05" u="1"/>
        <n v="6.7" u="1"/>
        <n v="8.58" u="1"/>
        <n v="7.11" u="1"/>
        <n v="18.2" u="1"/>
        <n v="6.56" u="1"/>
        <n v="7.47" u="1"/>
        <n v="23.95" u="1"/>
        <n v="39.47" u="1"/>
        <n v="10.87" u="1"/>
        <n v="14.37" u="1"/>
        <n v="30.48" u="1"/>
        <n v="2.5499999999999998" u="1"/>
        <n v="6.36" u="1"/>
        <n v="91.2" u="1"/>
        <n v="45.9" u="1"/>
        <n v="0.75" u="1"/>
        <n v="96" u="1"/>
        <n v="50.4" u="1"/>
        <n v="17.28" u="1"/>
        <n v="22.4" u="1"/>
        <n v="17.89" u="1"/>
        <n v="17.559999999999999" u="1"/>
        <n v="15.52" u="1"/>
        <n v="18.850000000000001" u="1"/>
        <n v="11.34" u="1"/>
        <n v="1.83" u="1"/>
        <n v="37.909999999999997" u="1"/>
        <n v="3.05" u="1"/>
        <n v="8.76" u="1"/>
        <n v="4.0199999999999996" u="1"/>
        <n v="4.1399999999999997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9.33" u="1"/>
        <n v="11.73" u="1"/>
        <n v="11.24" u="1"/>
        <n v="1.48" u="1"/>
        <n v="12.16" u="1"/>
        <n v="53.03" u="1"/>
        <n v="15.07" u="1"/>
        <n v="0.25" u="1"/>
        <n v="6.17" u="1"/>
        <n v="16.559999999999999" u="1"/>
        <n v="15.44" u="1"/>
        <n v="15.68" u="1"/>
        <n v="4" u="1"/>
        <n v="1.64" u="1"/>
        <n v="9.48" u="1"/>
        <n v="26.54" u="1"/>
        <n v="17.350000000000001" u="1"/>
        <n v="6.24" u="1"/>
        <n v="47.06" u="1"/>
        <n v="5.28" u="1"/>
        <n v="2.92" u="1"/>
        <n v="8.24" u="1"/>
        <n v="8.3000000000000007" u="1"/>
        <n v="6.13" u="1"/>
        <n v="1.76" u="1"/>
        <n v="3.72" u="1"/>
        <n v="5.48" u="1"/>
        <n v="5.62" u="1"/>
        <n v="6.96" u="1"/>
        <n v="0.76" u="1"/>
        <n v="1.42" u="1"/>
        <n v="17.190000000000001" u="1"/>
        <n v="13.07" u="1"/>
        <n v="7.01" u="1"/>
        <n v="5.21" u="1"/>
        <n v="7.7" u="1"/>
        <n v="10.220000000000001" u="1"/>
        <n v="9.6199999999999992" u="1"/>
        <n v="38" u="1"/>
        <n v="6.68" u="1"/>
        <n v="16.940000000000001" u="1"/>
        <n v="5.08" u="1"/>
        <n v="3.15" u="1"/>
        <n v="28.35" u="1"/>
        <n v="14.85" u="1"/>
        <n v="16.739999999999998" u="1"/>
        <n v="5.6" u="1"/>
        <n v="17.16" u="1"/>
        <n v="4.03" u="1"/>
        <n v="10.44" u="1"/>
        <n v="23.29" u="1"/>
        <n v="45.72" u="1"/>
        <n v="4.96" u="1"/>
        <n v="11.49" u="1"/>
        <n v="12.61" u="1"/>
        <n v="14.46" u="1"/>
        <n v="23.3" u="1"/>
        <n v="14.12" u="1"/>
        <n v="8.8699999999999992" u="1"/>
        <n v="83.39" u="1"/>
        <n v="9.89" u="1"/>
        <n v="70.709999999999994" u="1"/>
        <n v="25.29" u="1"/>
        <n v="12.7" u="1"/>
        <n v="147.79" u="1"/>
        <n v="11.16" u="1"/>
        <n v="22.11" u="1"/>
        <n v="19.57" u="1"/>
        <n v="10.96" u="1"/>
        <n v="14.62" u="1"/>
        <n v="33.200000000000003" u="1"/>
        <n v="7.99" u="1"/>
        <n v="20.04" u="1"/>
        <n v="17.260000000000002" u="1"/>
        <n v="22.71" u="1"/>
        <n v="6.09" u="1"/>
        <n v="13.39" u="1"/>
        <n v="5.3" u="1"/>
        <n v="59.9" u="1"/>
        <n v="2.2999999999999998" u="1"/>
        <n v="100" u="1"/>
        <n v="90" u="1"/>
        <n v="105" u="1"/>
        <n v="45.8" u="1"/>
        <n v="44.7" u="1"/>
        <n v="37.049999999999997" u="1"/>
        <n v="25.78" u="1"/>
        <n v="44.15" u="1"/>
        <n v="52.08" u="1"/>
        <n v="34.869999999999997" u="1"/>
        <n v="0.95" u="1"/>
        <n v="69.900000000000006" u="1"/>
        <n v="0.5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22.33" u="1"/>
        <n v="17.39" u="1"/>
        <n v="9.9700000000000006" u="1"/>
        <n v="16.53" u="1"/>
        <n v="19.8" u="1"/>
        <n v="15.71" u="1"/>
        <n v="21.14" u="1"/>
        <n v="10.7" u="1"/>
        <n v="15.03" u="1"/>
        <n v="0.38" u="1"/>
        <n v="0.4" u="1"/>
        <n v="0.64" u="1"/>
        <n v="7.53" u="1"/>
        <n v="4.75" u="1"/>
        <n v="0.46" u="1"/>
        <n v="29.7" u="1"/>
        <n v="21.75" u="1"/>
        <n v="27.45" u="1"/>
        <n v="20.6" u="1"/>
        <n v="26.3" u="1"/>
        <n v="4.76" u="1"/>
        <n v="2.87" u="1"/>
        <n v="22.64" u="1"/>
        <n v="18.79" u="1"/>
        <n v="18.760000000000002" u="1"/>
        <n v="24.48" u="1"/>
        <n v="36.58" u="1"/>
        <n v="16.64" u="1"/>
        <n v="22.81" u="1"/>
        <n v="73.87" u="1"/>
        <n v="74.08" u="1"/>
        <n v="45.12" u="1"/>
        <n v="7.55" u="1"/>
        <n v="0.41" u="1"/>
        <n v="3.04" u="1"/>
        <n v="27.06" u="1"/>
        <n v="0.53" u="1"/>
        <n v="11.99" u="1"/>
        <n v="16.54" u="1"/>
        <n v="36.590000000000003" u="1"/>
        <n v="1.71" u="1"/>
        <n v="52.5" u="1"/>
        <n v="0.47" u="1"/>
        <n v="1.02" u="1"/>
        <n v="5.52" u="1"/>
        <n v="1.33" u="1"/>
        <n v="1.5" u="1"/>
        <n v="0.65" u="1"/>
        <n v="23.28" u="1"/>
        <n v="0.31" u="1"/>
        <n v="2.63" u="1"/>
        <n v="4.99" u="1"/>
        <n v="2.89" u="1"/>
        <n v="4.6100000000000003" u="1"/>
        <n v="4.28" u="1"/>
        <n v="6.38" u="1"/>
        <n v="58.3" u="1"/>
        <n v="24.8" u="1"/>
        <n v="189" u="1"/>
        <n v="20.059999999999999" u="1"/>
        <n v="6.62" u="1"/>
        <n v="22.73" u="1"/>
        <n v="0.88" u="1"/>
        <n v="7.39" u="1"/>
        <n v="4.0999999999999996" u="1"/>
        <n v="23" u="1"/>
        <n v="27.14" u="1"/>
        <n v="50.56" u="1"/>
        <n v="40.14" u="1"/>
        <n v="63.97" u="1"/>
        <n v="16.62" u="1"/>
        <n v="1.68" u="1"/>
        <n v="3.11" u="1"/>
        <n v="1.26" u="1"/>
        <n v="1.34" u="1"/>
        <n v="51.07" u="1"/>
        <n v="32.299999999999997" u="1"/>
        <n v="37.79" u="1"/>
        <n v="36.82" u="1"/>
        <n v="37.28" u="1"/>
        <n v="42.16" u="1"/>
        <n v="43.25" u="1"/>
        <n v="80.709999999999994" u="1"/>
        <n v="1.62" u="1"/>
        <n v="15.12" u="1"/>
        <n v="3.16" u="1"/>
        <n v="1.78" u="1"/>
        <n v="14.53" u="1"/>
        <n v="17.13" u="1"/>
        <n v="11.57" u="1"/>
        <n v="6.18" u="1"/>
        <n v="21.38" u="1"/>
        <n v="36.659999999999997" u="1"/>
        <n v="32.28" u="1"/>
        <n v="56.71" u="1"/>
        <n v="4.42" u="1"/>
        <n v="67" u="1"/>
        <n v="2.97" u="1"/>
        <n v="4.41" u="1"/>
        <n v="2.09" u="1"/>
        <n v="6.86" u="1"/>
        <n v="17.09" u="1"/>
        <n v="22.02" u="1"/>
        <n v="12.11" u="1"/>
        <n v="18.46" u="1"/>
        <n v="13.03" u="1"/>
        <n v="1.65" u="1"/>
        <n v="30.95" u="1"/>
        <n v="21.9" u="1"/>
        <n v="54.15" u="1"/>
        <n v="26.47" u="1"/>
        <n v="74.099999999999994" u="1"/>
        <n v="12.45" u="1"/>
        <n v="26.13" u="1"/>
        <n v="4.84" u="1"/>
        <n v="5.55" u="1"/>
        <n v="25.72" u="1"/>
        <n v="14.73" u="1"/>
        <n v="13.59" u="1"/>
        <n v="45.89" u="1"/>
        <n v="6.21" u="1"/>
        <n v="30.08" u="1"/>
        <n v="75" u="1"/>
        <n v="29.3" u="1"/>
        <n v="22.08" u="1"/>
        <n v="12.97" u="1"/>
        <n v="68.900000000000006" u="1"/>
        <n v="12.04" u="1"/>
        <n v="7.22" u="1"/>
        <n v="4.8899999999999997" u="1"/>
        <n v="6.29" u="1"/>
        <n v="14.21" u="1"/>
        <n v="10.64" u="1"/>
        <n v="9.17" u="1"/>
        <n v="35.950000000000003" u="1"/>
        <n v="1.57" u="1"/>
        <n v="2.0499999999999998" u="1"/>
        <n v="22.57" u="1"/>
        <n v="38.479999999999997" u="1"/>
        <n v="33.6" u="1"/>
        <n v="5.31" u="1"/>
        <n v="10.99" u="1"/>
        <n v="30.9" u="1"/>
        <n v="8.41" u="1"/>
        <n v="21.86" u="1"/>
        <n v="15.09" u="1"/>
        <n v="8.69" u="1"/>
        <n v="55.66" u="1"/>
        <n v="62.26" u="1"/>
        <n v="55.48" u="1"/>
        <n v="4.7699999999999996" u="1"/>
        <n v="3.71" u="1"/>
      </sharedItems>
    </cacheField>
    <cacheField name="Date_Maj" numFmtId="14">
      <sharedItems containsSemiMixedTypes="0" containsNonDate="0" containsDate="1" containsString="0" minDate="2024-02-14T00:00:00" maxDate="2025-05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7.682992592592" createdVersion="8" refreshedVersion="8" minRefreshableVersion="3" recordCount="1906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2-01T00:00:00" maxDate="2025-05-20T00:00:00"/>
    </cacheField>
    <cacheField name="Montant" numFmtId="176">
      <sharedItems containsSemiMixedTypes="0" containsString="0" containsNumber="1" minValue="-29.62" maxValue="23424.9"/>
    </cacheField>
    <cacheField name="Fournisseur" numFmtId="0">
      <sharedItems containsBlank="1" count="72">
        <s v="Marina sea food"/>
        <s v="La ferme Alexandre"/>
        <s v="Gamme des Chefs"/>
        <s v="Chassineau"/>
        <s v="Cercle vert"/>
        <s v="Jardin dAlbert "/>
        <s v="Jocean"/>
        <s v="Champerche "/>
        <s v="Atout Sucre"/>
        <s v="Patissier Marly le roi"/>
        <s v="Traiteur asiatique "/>
        <s v="Cafe Richard "/>
        <s v="DONNA ITALIA"/>
        <s v="Gamme des Artisans"/>
        <s v="Charraire"/>
        <s v="Pro a Pro"/>
        <s v="Boulanger meudon "/>
        <s v="Ségafredo"/>
        <s v="Le sens des pains"/>
        <m/>
        <s v="Jardins d Albert" u="1"/>
        <s v="Nivernaise" u="1"/>
        <s v="Atout Sucré" u="1"/>
        <s v="DS" u="1"/>
        <s v="Bon App Tarte" u="1"/>
        <s v="Cafes Richard " u="1"/>
        <s v="Madame Zeng" u="1"/>
        <s v="Le Delas" u="1"/>
        <s v="Yogurt" u="1"/>
        <s v="Jamets" u="1"/>
        <s v="Patissier Arnaud" u="1"/>
        <s v="Fadi" u="1"/>
        <s v="Corbeille à confiture" u="1"/>
        <s v="OC22" u="1"/>
        <s v="Cavadou Truffe" u="1"/>
        <s v="SG Boucherie" u="1"/>
        <s v="Lydia Gautier" u="1"/>
        <s v="Asian Marché" u="1"/>
        <s v="Romanzini escargot" u="1"/>
        <s v="Abeille/Passion " u="1"/>
        <s v="My little warung " u="1"/>
        <s v="Commandes Internet" u="1"/>
        <s v="Kiosque Dim Sum" u="1"/>
        <s v="Marina Sea Food " u="1"/>
        <s v="Gammes des Chefs " u="1"/>
        <s v="L Arbre à Pain " u="1"/>
        <s v="Passion Froid" u="1"/>
        <s v="Maison Laurence" u="1"/>
        <s v="Le Comptoir du Frais  " u="1"/>
        <s v="Bharlev" u="1"/>
        <s v="Chassineau " u="1"/>
        <s v="Episaveurs " u="1"/>
        <s v="Joceane" u="1"/>
        <s v="Vrai et bon " u="1"/>
        <s v="Yogurt kitchen " u="1"/>
        <s v="A l Olivier " u="1"/>
        <s v="Sysco" u="1"/>
        <s v="Compagnie des Desserts " u="1"/>
        <s v="Valrhona " u="1"/>
        <s v="Café Richard" u="1"/>
        <s v="Esprit Gourmand" u="1"/>
        <s v="Cercle Vert " u="1"/>
        <s v="Hiodée " u="1"/>
        <s v="Croissantime" u="1"/>
        <s v="Jamet Confitures" u="1"/>
        <s v="Good eating" u="1"/>
        <s v="Savary" u="1"/>
        <s v="Mr Net " u="1"/>
        <s v="France boisson " u="1"/>
        <s v="Marly Distribution" u="1"/>
        <s v="Boco" u="1"/>
        <s v="Novadelta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9-nov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2-nov"/>
        <s v="01-nov"/>
        <s v="31-oct"/>
        <s v="29-oct"/>
        <s v="28-oct"/>
        <s v="27-oct"/>
        <s v="25-oct"/>
        <s v="24-oct"/>
        <s v="23-oct"/>
        <s v="22-oct"/>
        <s v="19-oct"/>
        <s v="18-oct"/>
        <s v="17-oct"/>
        <s v="16-oct"/>
        <s v="15-oct"/>
        <s v="14-oct"/>
        <s v="13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5-sept"/>
        <s v="24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4-août"/>
        <s v="23-août"/>
        <s v="22-août"/>
        <s v="20-août"/>
        <s v="17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2-juil"/>
        <s v="20-juil"/>
        <s v="19-juil"/>
        <s v="18-juil"/>
        <s v="17-juil"/>
        <s v="16-juil"/>
        <s v="15-juil"/>
        <s v="12-juil"/>
        <s v="11-juil"/>
        <s v="10-juil"/>
        <s v="09-juil"/>
        <s v="08-juil"/>
        <s v="05-juil"/>
        <s v="04-juil"/>
        <s v="03-juil"/>
        <s v="02-juil"/>
        <s v="01-juil"/>
        <s v="29-juin"/>
        <s v="28-juin"/>
        <s v="27-juin"/>
        <s v="26-juin"/>
        <s v="25-juin"/>
        <s v="24-juin"/>
        <s v="22-juin"/>
        <s v="21-juin"/>
        <s v="20-juin"/>
        <s v="19-juin"/>
        <s v="18-juin"/>
        <s v="17-juin"/>
        <s v="15-juin"/>
        <s v="14-juin"/>
        <s v="13-juin"/>
        <s v="12-juin"/>
        <s v="11-juin"/>
        <s v="10-juin"/>
        <s v="08-juin"/>
        <s v="07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5-mai"/>
        <s v="24-mai"/>
        <s v="23-mai"/>
        <s v="22-mai"/>
        <s v="21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19-mai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s v="24-nov"/>
        <s v="17-nov"/>
        <s v="11-nov"/>
        <s v="10-nov"/>
        <s v="03-nov"/>
        <s v="30-oct"/>
        <s v="26-oct"/>
        <s v="21-oct"/>
        <s v="20-oct"/>
        <s v="29-sept"/>
        <s v="26-sept"/>
        <s v="23-sept"/>
        <s v="22-sept"/>
        <s v="15-sept"/>
        <s v="08-sept"/>
        <s v="01-sept"/>
        <s v="26-août"/>
        <s v="25-août"/>
        <s v="21-août"/>
        <s v="19-août"/>
        <s v="18-août"/>
        <s v="15-août"/>
        <s v="28-juil"/>
        <s v="21-juil"/>
        <s v="14-juil"/>
        <s v="13-juil"/>
        <s v="07-juil"/>
        <s v="06-juil"/>
        <s v="30-juin"/>
        <s v="23-juin"/>
        <s v="16-juin"/>
        <s v="09-juin"/>
        <s v="20-mai"/>
        <s v="04-août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7.682993518516" createdVersion="8" refreshedVersion="8" minRefreshableVersion="3" recordCount="16" xr:uid="{54AC9799-A753-4585-B18A-FD9DB930191F}">
  <cacheSource type="worksheet">
    <worksheetSource name="Table_Ratio"/>
  </cacheSource>
  <cacheFields count="4">
    <cacheField name="Mois" numFmtId="173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173">
      <sharedItems containsSemiMixedTypes="0" containsString="0" containsNumber="1" minValue="18154.829999999998" maxValue="59616.260000000017"/>
    </cacheField>
    <cacheField name="Ca" numFmtId="173">
      <sharedItems containsSemiMixedTypes="0" containsString="0" containsNumber="1" minValue="58686.820000000007" maxValue="170359.43000000005"/>
    </cacheField>
    <cacheField name="Ratio" numFmtId="10">
      <sharedItems containsSemiMixedTypes="0" containsString="0" containsNumber="1" minValue="0.24531801852176463" maxValue="0.537568833551232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797.683095601853" createdVersion="8" refreshedVersion="8" minRefreshableVersion="3" recordCount="3809" xr:uid="{E45448D8-CB62-4A04-A97C-AD91E2744E8D}">
  <cacheSource type="worksheet">
    <worksheetSource name="Table_Inventaire"/>
  </cacheSource>
  <cacheFields count="11">
    <cacheField name="Nom" numFmtId="0">
      <sharedItems count="64">
        <s v="Cercle vert"/>
        <s v="Chassineau"/>
        <s v="Fresca"/>
        <s v="Gamme des Chefs"/>
        <s v="Jamets"/>
        <s v="Jocean"/>
        <s v="La ferme Alexandre"/>
        <s v="Cafe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Atout Sucré" u="1"/>
        <s v="Bon App Tarte" u="1"/>
        <s v="Corbeille à confiture" u="1"/>
        <s v="DS" u="1"/>
        <s v="Fadi" u="1"/>
        <s v="Patissier Arnaud" u="1"/>
        <s v="Thé Noir Amour Gamme Bio" u="1"/>
        <s v="Gamme des artisans" u="1"/>
        <s v="Asian Marché" u="1"/>
        <s v="Palais Des Thés" u="1"/>
        <s v="Commandes Internet" u="1"/>
        <s v="Jardins d Albert" u="1"/>
        <s v="OC22" u="1"/>
        <s v="Donna Italia" u="1"/>
        <s v="My little warung " u="1"/>
        <s v="Yogurt" u="1"/>
        <s v="Romanzini escargot" u="1"/>
        <s v="Cavadou Truffe" u="1"/>
        <s v="Nivernaise" u="1"/>
        <s v="Cafes Richard " u="1"/>
        <s v="Abeille/Passion " u="1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</sharedItems>
    </cacheField>
    <cacheField name="Désignations" numFmtId="0">
      <sharedItems count="2107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ome colorant rouge 500 gr"/>
        <s v="Arome colorant vert 500 gr"/>
        <s v="Pralines Roses Enrobees P:1Kg"/>
        <s v="Sesame blanc kg "/>
        <s v="Sesame noir kg "/>
        <s v="Lentilles Vertes S:5Kg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S:4K5 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B:1L"/>
        <s v="Huile sesame 500 gr "/>
        <s v="Sauce soja sucree"/>
        <s v="Sauce Sriracha"/>
        <s v="Sauce sweet chili"/>
        <s v="Vinaigre Blanc Alcool"/>
        <s v="Vinaigre de riz btl"/>
        <s v="Sirop d erable L"/>
        <s v="Arome pistache 500 gr"/>
        <s v="Cornichon 5/1 boite"/>
        <s v="Thon Albacore Naturel 4/4"/>
        <s v="Mais cuit "/>
        <s v="Sucre poudre kg   "/>
        <s v="Sucre glace kg"/>
        <s v="Chocolat noir 64 % sac 5 kg "/>
        <s v="Chocopops 500 gr"/>
        <s v="Confiture Fraise 30 Gr* 60 Pot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o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5 L"/>
        <s v="Sucre cassonnade kg "/>
        <s v="Sucre roux buchette "/>
        <s v="Poudre amande"/>
        <s v="Sucre canne liquide "/>
        <s v="Flocon d avoine sachet de 1 Kg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28 g en verre. Carton de 48 pots. 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ibos aux epices boite de 40"/>
        <s v="Camomille Bio boite de 40 sachets"/>
        <s v="Tilleul Bio boite 40 sachets"/>
        <s v="The vert au jasmin, boite de 40 sachets"/>
        <s v="Infusion verveine bio carton de 40  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kg   "/>
        <s v="Arome cafe "/>
        <s v="Gelatine feuille "/>
        <s v="Creme balsamique 500 gr "/>
        <s v="Hibiscus "/>
        <s v="Huile de noisette 50 cl"/>
        <s v="Creme vinaigre pomme 500gr"/>
        <s v="Poivre Gris Moulu S:1Kg"/>
        <s v="Riz rond"/>
        <s v="Quinoa Sol S:4Kg"/>
        <s v="Sweet Chili Sauce 600Ml"/>
        <s v="Curcuma Moulu S:1Kg"/>
        <s v="Amandes Brut Avec Peau S:1Kg"/>
        <s v="Speculos brisure"/>
        <s v="Spray Velours Brun 500Ml"/>
        <s v="Poivre noir grain kg "/>
        <s v="Linguine gragnano igp 3kg"/>
        <s v="Huile perf palm friteuse 10l"/>
        <s v="Pomme Golden Cat1"/>
        <s v="Chou Fleur Cat 1"/>
        <s v="Frite kg "/>
        <s v="Clementine kg"/>
        <s v="Ananas pc "/>
        <s v="Orange colis 15 kg "/>
        <s v="Citron jaune kg"/>
        <s v="Tomates grappe kg "/>
        <s v="Grenade piece "/>
        <s v="Avocat piece "/>
        <s v="Chou Brocolis"/>
        <s v="Cress Shiso 16 Bq"/>
        <s v="Betterave cuite svx500g "/>
        <s v="Pdt Gt Lavee Jumbo 25K"/>
        <s v="Courgette  "/>
        <s v="Figue Seche Bq"/>
        <s v="Raisin Noir Cat1"/>
        <s v="Fleurs De Soucis Bq"/>
        <s v="Fleurs Pensee Bq  "/>
        <s v="Pdt Type Grenaille Charlotte 12,5 Kg"/>
        <s v="Pomme Granny Smith Cat1"/>
        <s v="Tomate Cerise Cat1"/>
        <s v="Champignon Paris"/>
        <s v="Melon jaune kg"/>
        <s v="Kiwi Cat1 piece"/>
        <s v="Carotte sac kg"/>
        <s v="Patate douce kg"/>
        <s v="Poire conference kg "/>
        <s v="Aubergine cat1 kg "/>
        <s v="Ail Epluche kg"/>
        <s v="Banane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300gr"/>
        <s v="Melange Jeunes Pousses"/>
        <s v="Chataigne paquet 400 gr"/>
        <s v="Aneth Botte"/>
        <s v="Coriandre Botte"/>
        <s v="Poivron Rouge Cat1"/>
        <s v="Civette Ciboulette Botte"/>
        <s v="Celeri Rave rape"/>
        <s v="Pdt Frit Fraiche 9/9 colis de 2 x 5Kg"/>
        <s v="Citron vert kg "/>
        <s v="Carotte fane multi couleur bte Local"/>
        <s v="Concombre pce"/>
        <s v="Pomme pink lady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o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carton 2000 pc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S:1Kg"/>
        <s v="Pdt agria 25kg "/>
        <s v="Mini mais "/>
        <s v="Pain choco sans gluten "/>
        <s v="Pain cereale petit "/>
        <s v="Mini samossa legumes "/>
        <s v="Pizza tomates pc"/>
        <s v="Petit Pois Surg Extra Fin"/>
        <s v="Abricot sec kg  "/>
        <s v="Asperge verte "/>
        <s v="Asperge blanche "/>
        <s v="Genoise plaque "/>
        <s v="Ketchup Heinz Bidon"/>
        <s v="Romaine 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carton 120"/>
        <s v="Penne rigate 3kg"/>
        <s v="Tomate concentre 28%"/>
        <s v="Algue Wakame Kg"/>
        <s v="Anchois"/>
        <s v="Pain Pita"/>
        <s v="Cheddar rape"/>
        <s v="Huile D'Olive B:5L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op Bio 40 sachets"/>
        <s v="Thé vert à la menthe Bio 40 sachets"/>
        <s v="Chocolat en poudre Richard 40% de cacao. 1 Kg"/>
        <s v="Miel de Sologne Jamet"/>
        <s v="Confiture Andresy à l ancienne quatre fruits rouges. Pot de 1 kg."/>
        <s v="Grand Earl Grey 40 sachets"/>
        <s v="THE VERT AU JASMIN "/>
        <s v="Décafeiné DK Richard 50% Arabica 500 Gr"/>
        <s v="Rêves enfantins avec fleurs d'hibiscus. 40 sachets"/>
        <s v="Jardin de Darjeeling bio boite de 40 sachets"/>
        <s v="Sucre buchette neutre 3 g. Bt de 750"/>
        <s v="Confiture abricot 30G VER C:60_x000d__x000a_"/>
        <s v="Muesli croustilliant 5 fruit 500g"/>
        <s v="Sucre buchette Richard rouge 3 G. (Bt de 750). "/>
        <s v="Moutarde 28 g en verre. Carton de 48 pots. "/>
        <s v="Sucre en morceau Richard 2,5 g. Carton de 1056. "/>
        <s v="Décaféiné lyophilisé bio &amp; équitable 2g. Carton de 200"/>
        <s v="FIGUE"/>
        <s v="Fleur d oranger "/>
        <s v="Pasteque 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28g Wilkin &amp; Sons (carton de 48 Pots)"/>
        <s v="Confiture extra orange amère 28g Wilkin &amp; Sons (carton de 48 pots)"/>
        <s v="Miel 28g Wilkin &amp; Sons. Carton de 48 pots"/>
        <s v="Bavette de boeuf "/>
        <s v="Chipolata "/>
        <s v="Sucre buchette roux bio Richard 3 G. Carton de 600 "/>
        <s v="Chocalat en poudre Richard 40 CACAO   "/>
        <s v="Mangue Bateau Kg"/>
        <s v="Stick sucralose Canderel. Bt de 450"/>
        <s v="Echalottes"/>
        <s v="Fenouil "/>
        <s v="Menthe "/>
        <s v="Oignons rouge "/>
        <s v="Tomate roma rouge"/>
        <s v="Steak hache "/>
        <s v="Ricotta"/>
        <s v="Abricot frais"/>
        <s v="Borage Cress "/>
        <s v="Pamplemousse rose "/>
        <s v="Tomatade "/>
        <s v="Tomate ananas jaune "/>
        <s v="Haricot vert "/>
        <s v="Ketchup 28 g en verre. Carton de 48 pots."/>
        <s v="Nectarine jaune "/>
        <s v="Confitures Andresy à l ancienne orange amère. Pot de 1 Kg"/>
        <s v="Thé rouge Rooibos aux épices 4 sachets"/>
        <s v="Confitures Andresy à l ancienne Fraise.Pot de 1 Kg"/>
        <s v="Confitures Andresy à l ancienne Abricot. Pot de 1 Kg"/>
        <s v="Fraise "/>
        <s v="Verveine Bio 40 Sachets"/>
        <s v="Chocolat en poudre 34% Cacao(Machines auto)1Kg"/>
        <s v="Yaourt Fruits "/>
        <s v="Lait Demi-écrémé Régilait 500 Gr"/>
        <s v="Flor fina 80"/>
        <s v="Confiture extra cerise-griotte 28g Wilkin &amp; Sons (carton de 48 pots)"/>
        <s v="Confiture extra myrtille 28g Wilkin &amp; Sons (carton de 48 pots)"/>
        <s v="THE vert a la menth bio carton de 1000s"/>
        <s v="Poireaux Vrac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o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 Botte"/>
        <s v="Celerie rape kg 4.18"/>
        <s v="Citron Cat1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ome patrelle "/>
        <s v="Boeuf bourguignon barquette"/>
        <s v="Bouillon legumes"/>
        <s v="Boulgour "/>
        <s v="Brisure Oreo "/>
        <s v="Cannelle baton "/>
        <s v="Capres"/>
        <s v="Creme de marron "/>
        <s v="Cumin "/>
        <s v="Gingembre poudre"/>
        <s v="Litchi 4/4"/>
        <s v="Pate arachide "/>
        <s v="Cote de porc cantal"/>
        <s v="Creme brulee pistache "/>
        <s v="Creme brulee vanille "/>
        <s v="Fruit De La Passion"/>
        <s v="Stick mozzarella kg"/>
        <s v="Datte kg   "/>
        <s v="Cordon Bleu De Volaille  "/>
        <s v="Cle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viole Crevette Sachet de 50" u="1"/>
        <s v="Tarte Rhubarbe 22 Diam  " u="1"/>
        <s v="Ail Poudre" u="1"/>
        <s v="Amande Effilee" u="1"/>
        <s v="Arôme Cafe" u="1"/>
        <s v="Arôme Patrelle" u="1"/>
        <s v="Arome Vanille" u="1"/>
        <s v="Basilic sec" u="1"/>
        <s v="Bicarbonate" u="1"/>
        <s v="Bleuet" u="1"/>
        <s v="Bombe À Graisse" u="1"/>
        <s v="Boulgour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_x000d__x000a_" u="1"/>
        <s v="Chocolat 64 %  sac 5 kg" u="1"/>
        <s v="Codineige 5 Kg" u="1"/>
        <s v="Colombo" u="1"/>
        <s v="Cornichon Grand 5/1" u="1"/>
        <s v="Saindoux 250 gr" u="1"/>
        <s v="Couscous sans gluten kg" u="1"/>
        <s v="Creme De Violette" u="1"/>
        <s v="Epice guacamole" u="1"/>
        <s v="Epice mexicaine" u="1"/>
        <s v="Escargot" u="1"/>
        <s v="Farine Sarrasin" u="1"/>
        <s v="Feuille De Riz" u="1"/>
        <s v="Feuille Mori" u="1"/>
        <s v="Fond Brun Lie" u="1"/>
        <s v="Fond Volaille Lie" u="1"/>
        <s v="Fondant Pâtissier Delas" u="1"/>
        <s v="Fraise Bonbon" u="1"/>
        <s v="Framboise lyophilisee" u="1"/>
        <s v="Fumet De Poisson" u="1"/>
        <s v="Gelatine Feuille" u="1"/>
        <s v="Gelatine feuille halal" u="1"/>
        <s v="Gelifiant" u="1"/>
        <s v="Graine cafe sucre" u="1"/>
        <s v="Graine moutarde" u="1"/>
        <s v="Graines De Chia" u="1"/>
        <s v="Haricot blanc cru 500 gr" u="1"/>
        <s v="Haricot Rouge" u="1"/>
        <s v="Haricot rouge kg" u="1"/>
        <s v="Harissa" u="1"/>
        <s v="Herbes De Provence" u="1"/>
        <s v="Huile Friteuse" u="1"/>
        <s v="Huile Noix" u="1"/>
        <s v="Huile Olive  L" u="1"/>
        <s v="Huile tournesol  L  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elange de legumes" u="1"/>
        <s v="Melange Exotique" u="1"/>
        <s v="Miel" u="1"/>
        <s v="Moutarde Cassis" u="1"/>
        <s v="Noix Cajou Crue" u="1"/>
        <s v="Noix Cajou Sale" u="1"/>
        <s v="Oignons  Frits 1 kg  " u="1"/>
        <s v="Olive noir" u="1"/>
        <s v="Olive Vert Sceau" u="1"/>
        <s v="Paprika" u="1"/>
        <s v="Pastis" u="1"/>
        <s v="Pâte Aromatique À La Pistache - Cresco - Pot De 1 Kg" u="1"/>
        <s v="Pate cacahuete" u="1"/>
        <s v="Pate Conglichi" u="1"/>
        <s v="Penne" u="1"/>
        <s v="Pignon Pin" u="1"/>
        <s v="Pois Chiche" u="1"/>
        <s v="Poivre noir grains 167 gr" u="1"/>
        <s v="Polenta Kg" u="1"/>
        <s v="Poudre Cannelle" u="1"/>
        <s v="Poudre muscade" u="1"/>
        <s v="Poudre Noisette" u="1"/>
        <s v="Poudre Speculos" u="1"/>
        <s v="Pulco Citron" u="1"/>
        <s v="Quinoa Blanc" u="1"/>
        <s v="Raisin Golden" u="1"/>
        <s v="Raisin Noir" u="1"/>
        <s v="pate de cacahuete 4/4" u="1"/>
        <s v="Risotto" u="1"/>
        <s v="Fond d artichaud 1 kg " u="1"/>
        <s v="Riz Sushi" u="1"/>
        <s v="Sauce Siracha" u="1"/>
        <s v="Sauce Soja Sale" u="1"/>
        <s v="Sauce Soja Sucre" u="1"/>
        <s v="Sauce Wok Sesame" u="1"/>
        <s v="Sel Fin" u="1"/>
        <s v="Sel Fleur 500 Gr" u="1"/>
        <s v="Sel Gros" u="1"/>
        <s v="Sesame Blanc" u="1"/>
        <s v="Sesame Noir" u="1"/>
        <s v="Sucre Cassonnade" u="1"/>
        <s v="Thon morceaux" u="1"/>
        <s v="Tomate Concentre" u="1"/>
        <s v="Tomate Pellee" u="1"/>
        <s v="Vermicelle" u="1"/>
        <s v="Vin blanc 10 l" u="1"/>
        <s v="Vin Rouge 10 L" u="1"/>
        <s v="Vinaigre Balsamique" u="1"/>
        <s v="Vinaigre Blanc 10 L" u="1"/>
        <s v="Vinaigre Cidre" u="1"/>
        <s v="Vinaigre Vin Rouge Delas" u="1"/>
        <s v="Wasabi En Pâte - S&amp;B - Unite De 43 G" u="1"/>
        <s v="Corn Flakes  8*500 gr" u="1"/>
        <s v="Daim Sachet 500Gr  " u="1"/>
        <s v="Ketchup pot 34ml room carton 80 pot    " u="1"/>
        <s v="Mayonnaise pot 33 ml room carton 80 pot    " u="1"/>
        <s v="Melange legumes  " u="1"/>
        <s v="Miel pot 1 kg" u="1"/>
        <s v="Cajun 220 gr" u="1"/>
        <s v="Moutarde 33 ml room carton 80 pot     " u="1"/>
        <s v="Nuss Crunchy Granola Noix" u="1"/>
        <s v="Sirop D Erable" u="1"/>
        <s v="Jambon blanc tranche 450gr" u="1"/>
        <s v="Rosette tranche 500 gr" u="1"/>
        <s v="Confiture Abricot 5Kg    " u="1"/>
        <s v="Confiture Diverses 5Kg  " u="1"/>
        <s v="Confiture Fraises 5Kg  " u="1"/>
        <s v="Confiture Framboises 5Kg  " u="1"/>
        <s v="Boulette de bœuf" u="1"/>
        <s v="Fatayer Epinard 20 Pc" u="1"/>
        <s v="Kebbe Veau 20Pc" u="1"/>
        <s v="Samboussik Veau 20 Pc" u="1"/>
        <s v="Sfiha" u="1"/>
        <s v="Aïoli Vege 700 Ml" u="1"/>
        <s v="Artichaud 700Ml" u="1"/>
        <s v="Lentilles Corail 700 Ml" u="1"/>
        <s v="Petit Pois Cajou 700 Ml" u="1"/>
        <s v="Physalis 1Kg" u="1"/>
        <s v="Piment Doux 700 Ml" u="1"/>
        <s v="Poire sauvage" u="1"/>
        <s v="Poivre vert 500gr" u="1"/>
        <s v="Poudre Combawa" u="1"/>
        <s v="Poudre Gingembre" u="1"/>
        <s v="New Volaille 50pc" u="1"/>
        <s v="1/2 cadre trois chocolat" u="1"/>
        <s v="1/2 cadre Vanille fraise" u="1"/>
        <s v="Buchette" u="1"/>
        <s v="Gamme Finger" u="1"/>
        <s v="Ston et ecureuil colis de 12 pieces" u="1"/>
        <s v="Tartelette citron meringuee colis de 12" u="1"/>
        <s v="Alleanza Rainforest Kg Grain      " u="1"/>
        <s v="Alleanza Rainforest Kg Moulu  " u="1"/>
        <s v="Cacao Hot" u="1"/>
        <s v="Capsule Deca 50 PC    " u="1"/>
        <s v="Chocolat Poudre instantane kg    " u="1"/>
        <s v="Lait Poudre 500Gr  " u="1"/>
        <s v="Sucre Buchette  1000 pc  " u="1"/>
        <s v="The Breakfast  " u="1"/>
        <s v="The darjeeling GD" u="1"/>
        <s v="The Earl Grey  " u="1"/>
        <s v="Algue" u="1"/>
        <s v="Baguette Nature" u="1"/>
        <s v="Blinis" u="1"/>
        <s v="Cake Citron Graines Pavot" u="1"/>
        <s v="Chair de crabe" u="1"/>
        <s v="Chausson Au Pomme" u="1"/>
        <s v="Cigare Curry" u="1"/>
        <s v="Crepe" u="1"/>
        <s v="Crevette Kuro Noir 1 Pq" u="1"/>
        <s v="Croissants" u="1"/>
        <s v="Escalope De Foie Gras Cru Kg" u="1"/>
        <s v="Feve Soja" u="1"/>
        <s v="Filet saint pierre" u="1"/>
        <s v="Finedor Bague tine" u="1"/>
        <s v="Foe Gras Poele" u="1"/>
        <s v="Glace Chocolat" u="1"/>
        <s v="Glace Fraise" u="1"/>
        <s v="Glace Vanille" u="1"/>
        <s v="Gougeres Emmentals" u="1"/>
        <s v="Mini Beignets Fruits Roug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Pain Chocolats" u="1"/>
        <s v="Pain Mie Plaque" u="1"/>
        <s v="Pain Parisiens" u="1"/>
        <s v="Pain Raisin" u="1"/>
        <s v="Pains Sans Gluten" u="1"/>
        <s v="Pancake" u="1"/>
        <s v="Pave Cerf" u="1"/>
        <s v="Petit Pois" u="1"/>
        <s v="Plateau Mini Wrap" u="1"/>
        <s v="Pois Gourmand" u="1"/>
        <s v="Quasi Veau" u="1"/>
        <s v="Saku De Thon" u="1"/>
        <s v="Samossa Legume" u="1"/>
        <s v="Steak Hachee" u="1"/>
        <s v="Tarte Abricot Diam 22 Cm" u="1"/>
        <s v="Tartelette Framboise" u="1"/>
        <s v="Camomille Bio" u="1"/>
        <s v="Fleur Infusion Pamplemousse Bio" u="1"/>
        <s v="The Noir Breakfast Intense" u="1"/>
        <s v="The Noir Earl Grey Intense Bio" u="1"/>
        <s v="The Noir Vanille Intense Bio" u="1"/>
        <s v="The Vert 4 Fruits Rouges Intense Bio" u="1"/>
        <s v="Capsule Expresso  150 pc  " u="1"/>
        <s v="Melange mexicain" u="1"/>
        <s v="Creme Balsamique L" u="1"/>
        <s v="Pate A Lasagne 500Gr" u="1"/>
        <s v="Bleuet Rose" u="1"/>
        <s v="Moutarde Sceau 1 Kg" u="1"/>
        <s v="Pate A Sucre Blanche 1 kg " u="1"/>
        <s v="Quinoa Noir" u="1"/>
        <s v="Quinoa Rouge" u="1"/>
        <s v="Cacahuete  salees 5 kg " u="1"/>
        <s v="Gracker Olive Basilic" u="1"/>
        <s v="Gavotte" u="1"/>
        <s v="Fondant Extra Blanc 1kg  " u="1"/>
        <s v="Banana Bonbon" u="1"/>
        <s v="Biscuit Cuillere" u="1"/>
        <s v="Piment Espelette" u="1"/>
        <s v="Ail des Ours Végé 700Ml" u="1"/>
        <s v="Farine" u="1"/>
        <s v="Poudre Cacao" u="1"/>
        <s v="Sucre Poudre" u="1"/>
        <s v="Flakes Epautre" u="1"/>
        <s v="Sauce Yakitori" u="1"/>
        <s v="Fleur d'oranger" u="1"/>
        <s v="Curry Madras  " u="1"/>
        <s v="Vanille Gousse" u="1"/>
        <s v="Tarte Poire Diam 22 Cm  " u="1"/>
        <s v="Tarte Pomme Diam 22  " u="1"/>
        <s v="Falafels 50 Pc" u="1"/>
        <s v="Camembert Frit" u="1"/>
        <s v="Chouquettes" u="1"/>
        <s v="Dos Colin" u="1"/>
        <s v="Filet De Bar" u="1"/>
        <s v="Gambas 16/20" u="1"/>
        <s v="Gorge De Porc" u="1"/>
        <s v="Mini Wrap Barbecue" u="1"/>
        <s v="Œufs Tobiko Vert" u="1"/>
        <s v="Oignions Rings 1Kg" u="1"/>
        <s v="Pain Complet" u="1"/>
        <s v="Pain Noix" u="1"/>
        <s v="Pate A Fruits" u="1"/>
        <s v="Piment Vegetarien" u="1"/>
        <s v="Macarons" u="1"/>
        <s v="Gamme Stone" u="1"/>
        <s v="Tarte 28 Cm" u="1"/>
        <s v="Raviole 600 Gr" u="1"/>
        <s v="Tortillas" u="1"/>
        <s v="CARCASSE HOMARD " u="1"/>
        <s v="Pate A Tartine Noix Coco 300 Gr" u="1"/>
        <s v="Pate A Tartiner Noisette 360Gr  bonne maman " u="1"/>
        <s v="Edulcorant Sz  " u="1"/>
        <s v="Napolitains" u="1"/>
        <s v="The pamplemousse" u="1"/>
        <s v="The Vert Chine Au Jasmin Intense Bio Bio" u="1"/>
        <s v="Fleurs Infusion Fraise Bio" u="1"/>
        <s v="Pizza Margherita" u="1"/>
        <s v="Pizza 4 Fromages" u="1"/>
        <s v="Quasi De Veau S/Pare" u="1"/>
        <s v="Assortiment De Macarons Recette Lenôtre 12Gr (Cond96)" u="1"/>
        <s v="Mini beignet fourre chocolat noisette 175x25gr" u="1"/>
        <s v="Mini Madeleine agrumes 140x18gr" u="1"/>
        <s v="Choupinette Pistache colis de 50 pieces" u="1"/>
        <s v="Banane Blosom" u="1"/>
        <s v="Fruit Du Jacquier  " u="1"/>
        <s v="Figue Moelleux" u="1"/>
        <s v="Souris d agneau kg" u="1"/>
        <s v="Pain Libanais" u="1"/>
        <s v="Epices Libanaise" u="1"/>
        <s v="Praline Rose" u="1"/>
        <s v="Litchi" u="1"/>
        <s v="Chocolat Blanc 2.5Kg" u="1"/>
        <s v="Pistache" u="1"/>
        <s v="Choupinette" u="1"/>
        <s v="Mini Pause" u="1"/>
        <s v="Tartelette" u="1"/>
        <s v="Buche Noel 6 Pers" u="1"/>
        <s v="Assortiments Macaron" u="1"/>
        <s v="Bœuf Confit" u="1"/>
        <s v="Cookie Au Lait" u="1"/>
        <s v="Dorade Royale" u="1"/>
        <s v="Espadon" u="1"/>
        <s v="Financier" u="1"/>
        <s v="Madeleine Nature" u="1"/>
        <s v="Muffin Myrtille" u="1"/>
        <s v="Pain Surprise Campagne" u="1"/>
        <s v="Pilons De Poulet" u="1"/>
        <s v="Queue De Lotte" u="1"/>
        <s v="The vert 4 fruits rouge   " u="1"/>
        <s v="Infusion fraise " u="1"/>
        <s v="Lemon Gingembre Infusion" u="1"/>
        <s v="Massala" u="1"/>
        <s v="Earl Grey" u="1"/>
        <s v="The Vert  " u="1"/>
        <s v="The Noir Darjeeling Imperial Bio" u="1"/>
        <s v="Special K  8*500 gr" u="1"/>
        <s v="Saku De Thon Albacore Surgele Ultra Basse Temperature" u="1"/>
        <s v="Crevette Kuro Red" u="1"/>
        <s v="SAINT PIERRE KG" u="1"/>
        <s v="Saumon Mi-Fume Norvegien Entier Marine Aneth" u="1"/>
        <s v="Saucisson Sec" u="1"/>
        <s v="Cajun" u="1"/>
        <s v="Safran" u="1"/>
        <s v="Swette Chili Sauce 600Ml" u="1"/>
        <s v="Sauce Sriracha 455 ml " u="1"/>
        <s v="Chips Appalam" u="1"/>
        <s v="Cardamone" u="1"/>
        <s v="Raz Hanouti  " u="1"/>
        <s v="Melange Zaatar" u="1"/>
        <s v="Huile Noisette" u="1"/>
        <s v="Curcumine  " u="1"/>
        <s v="Tandoori  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Huile Colzac / Olive 5L" u="1"/>
        <s v="Herbes de provence 185 gr" u="1"/>
        <s v="Fond Brun Lie 750 gr    " u="1"/>
        <s v="Bouillon de legumes  " u="1"/>
        <s v="Sauce wok sesame 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Biryani " u="1"/>
        <s v="Curry indien " u="1"/>
        <s v="Brioche Praline" u="1"/>
        <s v="Mini Fondant Chocolat" u="1"/>
        <s v="Cookie Double Chocolat" u="1"/>
        <s v="The Noir Caramel" u="1"/>
        <s v="The Noir Peche Abricot Intense Bio" u="1"/>
        <s v="Fleur Infusion Oceanic Bio" u="1"/>
        <s v="The Darjeeling menthe    " u="1"/>
        <s v="Infusion tilleul menthe bio " u="1"/>
        <s v="The vert rave orient   " u="1"/>
        <s v="Pause Tarte Exotique colis de 25 pieces" u="1"/>
        <s v="Pause pavlova colis de 25" u="1"/>
        <s v="Choupinette framboise boite de 50 pieces" u="1"/>
        <s v="Dos de cabillaud 5 kg " u="1"/>
        <s v="Mahi mahi 5 kg " u="1"/>
        <s v="Haricot verts 2.5 kg" u="1"/>
        <s v="Glace Cafe" u="1"/>
        <s v="Aiguillette De Canard" u="1"/>
        <s v="Roti filet dinde " u="1"/>
        <s v="Rakakate Fromages 20 Pc" u="1"/>
        <s v="Tartelette mini sucre rectangle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Coquillette" u="1"/>
        <s v="Noisette emondee 1 kg" u="1"/>
        <s v="Sumac" u="1"/>
        <s v="Speculos brisure  " u="1"/>
        <s v="Feuillantine chocolat carton 2.5 kg " u="1"/>
        <s v="Saint jacques 1 kg " u="1"/>
        <s v="Jus d orange " u="1"/>
        <s v="Jus de pamplemouse " u="1"/>
        <s v="Jus de pomme " u="1"/>
        <s v="Choupinette chocolat boite de 50 pieces" u="1"/>
        <s v="Briochette Sans Gluten" u="1"/>
        <s v="Bretzel  2.5 kg " u="1"/>
        <s v="Chips Tortillas" u="1"/>
        <s v="Joue de boeuf           " u="1"/>
        <s v="Foie de volaille" u="1"/>
        <s v="Poire de boeuf " u="1"/>
        <s v="Rosette " u="1"/>
        <s v="1/2 Jambon blanc             " u="1"/>
        <s v="Lardon       " u="1"/>
        <s v="Saucisson cocktail " u="1"/>
        <s v="Lait  Ecreme  500 gr " u="1"/>
        <s v="Thepeche abricot   " u="1"/>
        <s v="Oeufs brouilllees  Unite" u="1"/>
        <s v="Dos De Cabillaud Avec Peau 800Gr/" u="1"/>
        <s v="The Noir Oolong De Chine Bio" u="1"/>
        <s v="Muesli country mix 1kg " u="1"/>
        <s v="Mini Beignets Nature" u="1"/>
        <s v="Pain Surprise Mediterraneen" u="1"/>
        <s v="Gamme Finger Vegan" u="1"/>
        <s v="Gamme Done Vegan" u="1"/>
        <s v="Colin alaska " u="1"/>
        <s v="Steak de thon rouge " u="1"/>
        <s v="tortelloni ricotta epinard " u="1"/>
        <s v="Churros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Sauce sweet chili  " u="1"/>
        <s v="Huile tournesol bidon 10 l" u="1"/>
        <s v="Penne Rigate  sac 5 kg " u="1"/>
        <s v="Amandes effilees  1 kg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Moutarde Basilic 21 Cl" u="1"/>
        <s v="Framboise sec" u="1"/>
        <s v="lasagne  5 kg  " u="1"/>
        <s v="Ebly 5 kg" u="1"/>
        <s v="Chapelure panko  1kg  " u="1"/>
        <s v="Epine vinette" u="1"/>
        <s v="Rhum demoisseau" u="1"/>
        <s v="Creme balsamique 250ml" u="1"/>
        <s v="Thon Albacore Naturel 4/4  " u="1"/>
        <s v="Pop Corn" u="1"/>
        <s v="Sauce soja sucree  " u="1"/>
        <s v="Sauce  piments  nems  " u="1"/>
        <s v="Pralines Roses Enrobees P:1Kg  " u="1"/>
        <s v="Cerneaux De Noix Invalides  1 kg " u="1"/>
        <s v="Sauce barbecue bidons 5 kg " u="1"/>
        <s v="Vinaigre Blanc Alcool  10 l" u="1"/>
        <s v="Oignons frits 1 kg      " u="1"/>
        <s v="Poivre Gris Moulu  1 kg 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Nouille Chinoise" u="1"/>
        <s v="Fumet poisson liquide " u="1"/>
        <s v="Noix pecan " u="1"/>
        <s v="Morilles" u="1"/>
        <s v="Rhum Cbd" u="1"/>
        <s v="Croissant Les Savoureux 60X70G" u="1"/>
        <s v="Samoosa aux legumes " u="1"/>
        <s v="Entremet rond 6/8 pers trois chocolats" u="1"/>
        <s v="Filet sebaste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Amandes entieres emondee 1 kg" u="1"/>
        <s v="Vin Rouge De Table 11° B:10L" u="1"/>
        <s v="Baking power  " u="1"/>
        <s v="Sauce Pour Nems 215Ml" u="1"/>
        <s v="Pains Burger Sesame" u="1"/>
        <s v="Lieu Noir Filet" u="1"/>
        <s v="Cake Tomate Chevre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Nappage brillane chocolat   sc 2 kg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The Noir Royal Ceylan Bio Boite 50 Sachets" u="1"/>
        <s v="Cone vanille /chocolat " u="1"/>
        <s v="Cookie chocolat au lait 54x50gr" u="1"/>
        <s v="The Noir Royal Ceylan Bio" u="1"/>
        <s v="Madeleine Chocolat" u="1"/>
        <s v="Curry 450 gr " u="1"/>
        <s v="Gousse vanille " u="1"/>
        <s v="bonbons regalad kre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Riz basmati" u="1"/>
        <s v="Cocktail de fruits " u="1"/>
        <s v="Confiture abricot 345g" u="1"/>
        <s v="Confiture cassis 345 gr" u="1"/>
        <s v="Confiture de frais 345 gr " u="1"/>
        <s v="Rooibos comptoirs aux epces *40 pc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Cappucino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Orange" u="1"/>
        <s v="Pomelos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Raz el hanout " u="1"/>
        <s v="Fromage Blanc" u="1"/>
        <s v="Charbon Vegetal" u="1"/>
        <s v="Papier Cuisson" u="1"/>
        <s v="Munster " u="1"/>
        <s v="Saumon marinee aneth " u="1"/>
        <s v="Fri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1 colis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" u="1"/>
        <s v="Bte Repas Petit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Pousse Betterave" u="1"/>
        <s v="Poivron Jaune" u="1"/>
        <s v="Fenouil" u="1"/>
        <s v="Abricot" u="1"/>
        <s v="Melon" u="1"/>
        <s v="Fraise" u="1"/>
        <s v="Pasteque" u="1"/>
        <s v="Groseilles" u="1"/>
        <s v="Carre Rustique" u="1"/>
        <s v="Pain Complet 330Grs  " u="1"/>
        <s v="Marron Pureee" u="1"/>
        <s v="Chips Nature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Divosan" u="1"/>
        <s v="Rational pastille four " u="1"/>
        <s v="Gaz cartouche " u="1"/>
        <s v="Melange marocain " u="1"/>
        <s v="Isolmat " u="1"/>
        <s v="Chutney mangue " u="1"/>
        <s v="Vinaigre de mangue " u="1"/>
        <s v="Aluminium 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Mini croissant " u="1"/>
        <s v="Mini pain chocolat " u="1"/>
        <s v="Mini pain raisin " u="1"/>
        <s v="Filet de rouget " u="1"/>
        <s v="saint pierre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Confiture Abricot Framboise 370 G" u="1"/>
        <s v="Confiture Griotte 370 Gr" u="1"/>
        <s v="Jus Pamplemousse" u="1"/>
        <s v="Jus Pomme Bib" u="1"/>
        <s v="Melange forestier seche" u="1"/>
        <s v="Morilles sechees 400 gr " u="1"/>
        <s v="Riz thai 5 kg " u="1"/>
        <s v="Chou rouge piece   " u="1"/>
        <s v="Figue noir cat 1" u="1"/>
        <s v="Raisin Blanc Cat1" u="1"/>
        <s v="Merguez De Volaille  " u="1"/>
        <s v="Glace chcocolat bac" u="1"/>
        <s v="Glace pistache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que emmental gaufre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Filet De Bar  " u="1"/>
        <s v="Madeleine Nature  " u="1"/>
      </sharedItems>
    </cacheField>
    <cacheField name="Référence" numFmtId="3">
      <sharedItems containsSemiMixedTypes="0" containsString="0" containsNumber="1" containsInteger="1" minValue="2" maxValue="6737" count="1534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715"/>
        <n v="716"/>
        <n v="717"/>
        <n v="719"/>
        <n v="721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35"/>
        <n v="164"/>
        <n v="172"/>
        <n v="174"/>
        <n v="176"/>
        <n v="177"/>
        <n v="180"/>
        <n v="181"/>
        <n v="183"/>
        <n v="274"/>
        <n v="275"/>
        <n v="279"/>
        <n v="280"/>
        <n v="281"/>
        <n v="282"/>
        <n v="283"/>
        <n v="284"/>
        <n v="285"/>
        <n v="286"/>
        <n v="287"/>
        <n v="288"/>
        <n v="291"/>
        <n v="706"/>
        <n v="709"/>
        <n v="710"/>
        <n v="711"/>
        <n v="733"/>
        <n v="734"/>
        <n v="735"/>
        <n v="737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78"/>
        <n v="184"/>
        <n v="293"/>
        <n v="1045"/>
        <n v="1044"/>
        <n v="1043"/>
        <n v="1042"/>
        <n v="1040"/>
        <n v="173"/>
        <n v="276"/>
        <n v="736"/>
        <n v="708"/>
        <n v="1046"/>
        <n v="1047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77"/>
        <n v="728"/>
        <n v="1087"/>
        <n v="1088"/>
        <n v="1070"/>
        <n v="155"/>
        <n v="1090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1111"/>
        <n v="1114"/>
        <n v="536"/>
        <n v="1135"/>
        <n v="1139"/>
        <n v="1112"/>
        <n v="1113"/>
        <n v="1106"/>
        <n v="1120"/>
        <n v="720"/>
        <n v="1122"/>
        <n v="317"/>
        <n v="703"/>
        <n v="1121"/>
        <n v="1141"/>
        <n v="1125"/>
        <n v="1126"/>
        <n v="1104"/>
        <n v="84"/>
        <n v="1153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1127"/>
        <n v="1128"/>
        <n v="1134"/>
        <n v="1157"/>
        <n v="1158"/>
        <n v="1123"/>
        <n v="1108"/>
        <n v="129"/>
        <n v="1124"/>
        <n v="1156"/>
        <n v="1145"/>
        <n v="1148"/>
        <n v="1155"/>
        <n v="1146"/>
        <n v="1160"/>
        <n v="1096"/>
        <n v="1150"/>
        <n v="1149"/>
        <n v="1152"/>
        <n v="1144"/>
        <n v="1147"/>
        <n v="1143"/>
        <n v="1140"/>
        <n v="1151"/>
        <n v="1137"/>
        <n v="1115"/>
        <n v="1138"/>
        <n v="1136"/>
        <n v="1154"/>
        <n v="1116"/>
        <n v="1107"/>
        <n v="1173"/>
        <n v="1109"/>
        <n v="1105"/>
        <n v="1132"/>
        <n v="1131"/>
        <n v="718"/>
        <n v="289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041"/>
        <n v="707"/>
        <n v="130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3"/>
        <n v="1232"/>
        <n v="292"/>
        <n v="252"/>
        <n v="731"/>
        <n v="356"/>
        <n v="1231"/>
        <n v="1224"/>
        <n v="1225"/>
        <n v="1185"/>
        <n v="354"/>
        <n v="233"/>
        <n v="124"/>
        <n v="433"/>
        <n v="67"/>
        <n v="1228"/>
        <n v="6556" u="1"/>
        <n v="1117" u="1"/>
        <n v="1119" u="1"/>
        <n v="1129" u="1"/>
        <n v="1142" u="1"/>
        <n v="1191" u="1"/>
        <n v="1226" u="1"/>
        <n v="1236" u="1"/>
        <n v="1237" u="1"/>
        <n v="1240" u="1"/>
        <n v="1241" u="1"/>
        <n v="1242" u="1"/>
        <n v="1243" u="1"/>
        <n v="1244" u="1"/>
        <n v="1248" u="1"/>
        <n v="1249" u="1"/>
        <n v="1250" u="1"/>
        <n v="1252" u="1"/>
        <n v="1253" u="1"/>
        <n v="1256" u="1"/>
        <n v="1257" u="1"/>
        <n v="1258" u="1"/>
        <n v="1260" u="1"/>
        <n v="1262" u="1"/>
        <n v="1264" u="1"/>
        <n v="1265" u="1"/>
        <n v="1266" u="1"/>
        <n v="1268" u="1"/>
        <n v="1269" u="1"/>
        <n v="1272" u="1"/>
        <n v="1273" u="1"/>
        <n v="1275" u="1"/>
        <n v="1277" u="1"/>
        <n v="1278" u="1"/>
        <n v="1279" u="1"/>
        <n v="1280" u="1"/>
        <n v="1284" u="1"/>
        <n v="1285" u="1"/>
        <n v="1286" u="1"/>
        <n v="1287" u="1"/>
        <n v="1290" u="1"/>
        <n v="1294" u="1"/>
        <n v="1295" u="1"/>
        <n v="1296" u="1"/>
        <n v="1297" u="1"/>
        <n v="1298" u="1"/>
        <n v="1300" u="1"/>
        <n v="1301" u="1"/>
        <n v="1304" u="1"/>
        <n v="1305" u="1"/>
        <n v="1306" u="1"/>
        <n v="1308" u="1"/>
        <n v="1309" u="1"/>
        <n v="1311" u="1"/>
        <n v="1312" u="1"/>
        <n v="1313" u="1"/>
        <n v="1314" u="1"/>
        <n v="1317" u="1"/>
        <n v="1319" u="1"/>
        <n v="1325" u="1"/>
        <n v="1329" u="1"/>
        <n v="1334" u="1"/>
        <n v="1335" u="1"/>
        <n v="1342" u="1"/>
        <n v="1345" u="1"/>
        <n v="1347" u="1"/>
        <n v="1348" u="1"/>
        <n v="1349" u="1"/>
        <n v="1351" u="1"/>
        <n v="1359" u="1"/>
        <n v="1366" u="1"/>
        <n v="1367" u="1"/>
        <n v="1487" u="1"/>
        <n v="1492" u="1"/>
        <n v="1495" u="1"/>
        <n v="1511" u="1"/>
        <n v="1523" u="1"/>
        <n v="1524" u="1"/>
        <n v="1525" u="1"/>
        <n v="1526" u="1"/>
        <n v="1528" u="1"/>
        <n v="1531" u="1"/>
        <n v="1535" u="1"/>
        <n v="1543" u="1"/>
        <n v="1544" u="1"/>
        <n v="1593" u="1"/>
        <n v="1616" u="1"/>
        <n v="1650" u="1"/>
        <n v="1651" u="1"/>
        <n v="1652" u="1"/>
        <n v="1653" u="1"/>
        <n v="1655" u="1"/>
        <n v="1656" u="1"/>
        <n v="1657" u="1"/>
        <n v="1659" u="1"/>
        <n v="1660" u="1"/>
        <n v="1661" u="1"/>
        <n v="1662" u="1"/>
        <n v="1663" u="1"/>
        <n v="1691" u="1"/>
        <n v="1693" u="1"/>
        <n v="1694" u="1"/>
        <n v="1695" u="1"/>
        <n v="1698" u="1"/>
        <n v="1699" u="1"/>
        <n v="1700" u="1"/>
        <n v="1828" u="1"/>
        <n v="1829" u="1"/>
        <n v="1831" u="1"/>
        <n v="1842" u="1"/>
        <n v="1851" u="1"/>
        <n v="1854" u="1"/>
        <n v="1875" u="1"/>
        <n v="1876" u="1"/>
        <n v="1878" u="1"/>
        <n v="1879" u="1"/>
        <n v="1882" u="1"/>
        <n v="1883" u="1"/>
        <n v="1886" u="1"/>
        <n v="1889" u="1"/>
        <n v="1890" u="1"/>
        <n v="1891" u="1"/>
        <n v="1892" u="1"/>
        <n v="1894" u="1"/>
        <n v="1899" u="1"/>
        <n v="1903" u="1"/>
        <n v="1909" u="1"/>
        <n v="1918" u="1"/>
        <n v="1923" u="1"/>
        <n v="1924" u="1"/>
        <n v="1929" u="1"/>
        <n v="1936" u="1"/>
        <n v="1937" u="1"/>
        <n v="1939" u="1"/>
        <n v="1944" u="1"/>
        <n v="1945" u="1"/>
        <n v="1948" u="1"/>
        <n v="1951" u="1"/>
        <n v="1953" u="1"/>
        <n v="1954" u="1"/>
        <n v="1959" u="1"/>
        <n v="1960" u="1"/>
        <n v="1961" u="1"/>
        <n v="1963" u="1"/>
        <n v="1967" u="1"/>
        <n v="1968" u="1"/>
        <n v="1970" u="1"/>
        <n v="1971" u="1"/>
        <n v="1973" u="1"/>
        <n v="1974" u="1"/>
        <n v="1975" u="1"/>
        <n v="1976" u="1"/>
        <n v="1987" u="1"/>
        <n v="1989" u="1"/>
        <n v="1990" u="1"/>
        <n v="1992" u="1"/>
        <n v="1993" u="1"/>
        <n v="1998" u="1"/>
        <n v="2000" u="1"/>
        <n v="2003" u="1"/>
        <n v="2006" u="1"/>
        <n v="2012" u="1"/>
        <n v="2014" u="1"/>
        <n v="2017" u="1"/>
        <n v="2024" u="1"/>
        <n v="2025" u="1"/>
        <n v="2030" u="1"/>
        <n v="2032" u="1"/>
        <n v="2038" u="1"/>
        <n v="2039" u="1"/>
        <n v="2041" u="1"/>
        <n v="2044" u="1"/>
        <n v="2047" u="1"/>
        <n v="2053" u="1"/>
        <n v="2055" u="1"/>
        <n v="1895" u="1"/>
        <n v="1880" u="1"/>
        <n v="1245" u="1"/>
        <n v="1230" u="1"/>
        <n v="1246" u="1"/>
        <n v="1270" u="1"/>
        <n v="1271" u="1"/>
        <n v="1187" u="1"/>
        <n v="1254" u="1"/>
        <n v="6557" u="1"/>
        <n v="1261" u="1"/>
        <n v="1302" u="1"/>
        <n v="1338" u="1"/>
        <n v="1292" u="1"/>
        <n v="1307" u="1"/>
        <n v="1530" u="1"/>
        <n v="1922" u="1"/>
        <n v="1927" u="1"/>
        <n v="1942" u="1"/>
        <n v="1949" u="1"/>
        <n v="1956" u="1"/>
        <n v="1962" u="1"/>
        <n v="1977" u="1"/>
        <n v="1984" u="1"/>
        <n v="1985" u="1"/>
        <n v="1988" u="1"/>
        <n v="1991" u="1"/>
        <n v="2001" u="1"/>
        <n v="2008" u="1"/>
        <n v="1845" u="1"/>
        <n v="1844" u="1"/>
        <n v="1852" u="1"/>
        <n v="1542" u="1"/>
        <n v="1529" u="1"/>
        <n v="2064" u="1"/>
        <n v="2065" u="1"/>
        <n v="1362" u="1"/>
        <n v="1363" u="1"/>
        <n v="1884" u="1"/>
        <n v="1887" u="1"/>
        <n v="1896" u="1"/>
        <n v="2056" u="1"/>
        <n v="2042" u="1"/>
        <n v="1539" u="1"/>
        <n v="1538" u="1"/>
        <n v="1507" u="1"/>
        <n v="1589" u="1"/>
        <n v="1615" u="1"/>
        <n v="1625" u="1"/>
        <n v="1597" u="1"/>
        <n v="1614" u="1"/>
        <n v="1619" u="1"/>
        <n v="1835" u="1"/>
        <n v="6553" u="1"/>
        <n v="6554" u="1"/>
        <n v="1337" u="1"/>
        <n v="1489" u="1"/>
        <n v="2066" u="1"/>
        <n v="1536" u="1"/>
        <n v="1681" u="1"/>
        <n v="2190" u="1"/>
        <n v="1267" u="1"/>
        <n v="2191" u="1"/>
        <n v="2192" u="1"/>
        <n v="2193" u="1"/>
        <n v="1832" u="1"/>
        <n v="1846" u="1"/>
        <n v="1853" u="1"/>
        <n v="2194" u="1"/>
        <n v="1902" u="1"/>
        <n v="1910" u="1"/>
        <n v="1930" u="1"/>
        <n v="1941" u="1"/>
        <n v="1946" u="1"/>
        <n v="1952" u="1"/>
        <n v="1965" u="1"/>
        <n v="1979" u="1"/>
        <n v="1995" u="1"/>
        <n v="2007" u="1"/>
        <n v="2018" u="1"/>
        <n v="2183" u="1"/>
        <n v="2179" u="1"/>
        <n v="2178" u="1"/>
        <n v="1818" u="1"/>
        <n v="1819" u="1"/>
        <n v="1813" u="1"/>
        <n v="1824" u="1"/>
        <n v="2046" u="1"/>
        <n v="1368" u="1"/>
        <n v="1796" u="1"/>
        <n v="1938" u="1"/>
        <n v="2195" u="1"/>
        <n v="1798" u="1"/>
        <n v="2141" u="1"/>
        <n v="1514" u="1"/>
        <n v="1281" u="1"/>
        <n v="2089" u="1"/>
        <n v="1274" u="1"/>
        <n v="1303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913" u="1"/>
        <n v="1972" u="1"/>
        <n v="1931" u="1"/>
        <n v="2045" u="1"/>
        <n v="2049" u="1"/>
        <n v="2040" u="1"/>
        <n v="1893" u="1"/>
        <n v="2184" u="1"/>
        <n v="2181" u="1"/>
        <n v="1849" u="1"/>
        <n v="1848" u="1"/>
        <n v="1834" u="1"/>
        <n v="2728" u="1"/>
        <n v="2726" u="1"/>
        <n v="2727" u="1"/>
        <n v="1958" u="1"/>
        <n v="1527" u="1"/>
        <n v="2729" u="1"/>
        <n v="1541" u="1"/>
        <n v="1654" u="1"/>
        <n v="1664" u="1"/>
        <n v="6061" u="1"/>
        <n v="6063" u="1"/>
        <n v="6555" u="1"/>
        <n v="6068" u="1"/>
        <n v="6066" u="1"/>
        <n v="6067" u="1"/>
        <n v="6070" u="1"/>
        <n v="6069" u="1"/>
        <n v="1238" u="1"/>
        <n v="6071" u="1"/>
        <n v="6072" u="1"/>
        <n v="6065" u="1"/>
        <n v="6064" u="1"/>
        <n v="6073" u="1"/>
        <n v="6074" u="1"/>
        <n v="1795" u="1"/>
        <n v="1263" u="1"/>
        <n v="1545" u="1"/>
        <n v="6075" u="1"/>
        <n v="6076" u="1"/>
        <n v="6080" u="1"/>
        <n v="6081" u="1"/>
        <n v="6079" u="1"/>
        <n v="1833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6082" u="1"/>
        <n v="2969" u="1"/>
        <n v="1790" u="1"/>
        <n v="2048" u="1"/>
        <n v="1352" u="1"/>
        <n v="1969" u="1"/>
        <n v="1996" u="1"/>
        <n v="1843" u="1"/>
        <n v="1841" u="1"/>
        <n v="6420" u="1"/>
        <n v="6421" u="1"/>
        <n v="6419" u="1"/>
        <n v="6423" u="1"/>
        <n v="2145" u="1"/>
        <n v="2977" u="1"/>
        <n v="6425" u="1"/>
        <n v="1981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6435" u="1"/>
        <n v="6434" u="1"/>
        <n v="1310" u="1"/>
        <n v="6431" u="1"/>
        <n v="6432" u="1"/>
        <n v="2075" u="1"/>
        <n v="2073" u="1"/>
        <n v="1118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111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276" u="1"/>
        <n v="1603" u="1"/>
        <n v="1606" u="1"/>
        <n v="1628" u="1"/>
        <n v="6546" u="1"/>
        <n v="1840" u="1"/>
        <n v="6550" u="1"/>
        <n v="1626" u="1"/>
        <n v="1897" u="1"/>
        <n v="6551" u="1"/>
        <n v="6549" u="1"/>
        <n v="6548" u="1"/>
        <n v="6552" u="1"/>
        <n v="3618" u="1"/>
        <n v="2071" u="1"/>
        <n v="2105" u="1"/>
        <n v="1997" u="1"/>
        <n v="1685" u="1"/>
        <n v="1921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52" u="1"/>
        <n v="6579" u="1"/>
        <n v="1624" u="1"/>
        <n v="2130" u="1"/>
        <n v="2106" u="1"/>
        <n v="1604" u="1"/>
        <n v="1633" u="1"/>
        <n v="2050" u="1"/>
        <n v="1964" u="1"/>
        <n v="6542" u="1"/>
        <n v="1361" u="1"/>
        <n v="2090" u="1"/>
        <n v="1259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1323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901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1324" u="1"/>
        <n v="6635" u="1"/>
        <n v="1982" u="1"/>
        <n v="1683" u="1"/>
        <n v="1789" u="1"/>
        <n v="1537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1227" u="1"/>
        <n v="6716" u="1"/>
        <n v="6717" u="1"/>
        <n v="6718" u="1"/>
        <n v="6720" u="1"/>
        <n v="6722" u="1"/>
        <n v="6723" u="1"/>
        <n v="6721" u="1"/>
        <n v="6724" u="1"/>
        <n v="1830" u="1"/>
        <n v="6725" u="1"/>
        <n v="2020" u="1"/>
        <n v="2037" u="1"/>
        <n v="6726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311" u="1"/>
        <n v="319" u="1"/>
        <n v="328" u="1"/>
        <n v="333" u="1"/>
        <n v="334" u="1"/>
        <n v="340" u="1"/>
        <n v="341" u="1"/>
        <n v="342" u="1"/>
        <n v="343" u="1"/>
        <n v="345" u="1"/>
        <n v="347" u="1"/>
        <n v="355" u="1"/>
        <n v="357" u="1"/>
        <n v="358" u="1"/>
        <n v="362" u="1"/>
        <n v="364" u="1"/>
        <n v="368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8" u="1"/>
        <n v="218" u="1"/>
        <n v="219" u="1"/>
        <n v="220" u="1"/>
        <n v="223" u="1"/>
        <n v="224" u="1"/>
        <n v="225" u="1"/>
        <n v="557" u="1"/>
        <n v="558" u="1"/>
        <n v="559" u="1"/>
        <n v="560" u="1"/>
        <n v="562" u="1"/>
        <n v="10" u="1"/>
        <n v="11" u="1"/>
        <n v="12" u="1"/>
        <n v="23" u="1"/>
        <n v="25" u="1"/>
        <n v="42" u="1"/>
        <n v="48" u="1"/>
        <n v="49" u="1"/>
        <n v="50" u="1"/>
        <n v="54" u="1"/>
        <n v="55" u="1"/>
        <n v="56" u="1"/>
        <n v="58" u="1"/>
        <n v="68" u="1"/>
        <n v="71" u="1"/>
        <n v="72" u="1"/>
        <n v="544" u="1"/>
        <n v="526" u="1"/>
        <n v="529" u="1"/>
        <n v="531" u="1"/>
        <n v="533" u="1"/>
        <n v="534" u="1"/>
        <n v="107" u="1"/>
        <n v="138" u="1"/>
        <n v="139" u="1"/>
        <n v="146" u="1"/>
        <n v="162" u="1"/>
        <n v="167" u="1"/>
        <n v="170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163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296" u="1"/>
        <n v="577" u="1"/>
        <n v="545" u="1"/>
        <n v="590" u="1"/>
        <n v="439" u="1"/>
        <n v="440" u="1"/>
        <n v="574" u="1"/>
        <n v="600" u="1"/>
        <n v="424" u="1"/>
        <n v="609" u="1"/>
        <n v="165" u="1"/>
        <n v="53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76" u="1"/>
        <n v="318" u="1"/>
        <n v="60" u="1"/>
        <n v="605" u="1"/>
        <n v="206" u="1"/>
        <n v="380" u="1"/>
        <n v="144" u="1"/>
        <n v="551" u="1"/>
        <n v="552" u="1"/>
        <n v="38" u="1"/>
        <n v="57" u="1"/>
        <n v="1209" u="1"/>
        <n v="156" u="1"/>
        <n v="1235" u="1"/>
        <n v="194" u="1"/>
        <n v="1234" u="1"/>
        <n v="1255" u="1"/>
        <n v="271" u="1"/>
        <n v="1247" u="1"/>
        <n v="1251" u="1"/>
        <n v="1293" u="1"/>
        <n v="1291" u="1"/>
        <n v="1289" u="1"/>
        <n v="1288" u="1"/>
        <n v="1299" u="1"/>
        <n v="1282" u="1"/>
        <n v="1283" u="1"/>
        <n v="125" u="1"/>
        <n v="604" u="1"/>
        <n v="1322" u="1"/>
        <n v="359" u="1"/>
        <n v="1318" u="1"/>
        <n v="1315" u="1"/>
        <n v="1316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5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84"/>
        <n v="47"/>
        <n v="28.5"/>
        <n v="6.2"/>
        <n v="4.4000000000000004"/>
        <n v="2.1"/>
        <n v="8.4"/>
        <n v="62"/>
        <n v="37.5"/>
        <n v="17.5"/>
        <n v="12.6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53"/>
        <n v="0"/>
        <n v="225"/>
        <n v="111"/>
        <n v="550" u="1"/>
        <n v="600" u="1"/>
        <n v="800" u="1"/>
        <n v="350" u="1"/>
        <n v="500" u="1"/>
        <n v="0.9" u="1"/>
        <n v="250" u="1"/>
        <n v="450" u="1"/>
        <n v="7.3" u="1"/>
        <n v="5.8" u="1"/>
        <n v="400" u="1"/>
        <n v="2.7" u="1"/>
        <n v="0.7" u="1"/>
        <n v="2.6" u="1"/>
        <n v="0.6" u="1"/>
        <n v="5.7" u="1"/>
        <n v="14.4" u="1"/>
        <n v="700" u="1"/>
        <n v="112" u="1"/>
        <n v="19.3" u="1"/>
        <n v="650" u="1"/>
        <n v="0.1" u="1"/>
        <n v="375" u="1"/>
        <n v="107" u="1"/>
        <n v="240" u="1"/>
        <n v="0.25" u="1"/>
        <n v="3.35" u="1"/>
        <n v="5.08" u="1"/>
        <n v="131" u="1"/>
        <n v="0.75" u="1"/>
        <n v="0.62" u="1"/>
        <n v="9.1999999999999993" u="1"/>
        <n v="105" u="1"/>
        <n v="73" u="1"/>
        <n v="1.66" u="1"/>
        <n v="3.07" u="1"/>
        <n v="8.8000000000000007" u="1"/>
        <n v="6.9" u="1"/>
        <n v="126" u="1"/>
        <n v="1.1000000000000001" u="1"/>
        <n v="115" u="1"/>
        <n v="205" u="1"/>
        <n v="17.899999999999999" u="1"/>
        <n v="3.8" u="1"/>
        <n v="5.3" u="1"/>
        <n v="10.8" u="1"/>
        <n v="2.9" u="1"/>
        <n v="192" u="1"/>
        <n v="320" u="1"/>
        <n v="15.5" u="1"/>
        <n v="7.1" u="1"/>
        <n v="273" u="1"/>
        <n v="5.6" u="1"/>
        <n v="5.2" u="1"/>
        <n v="6.1" u="1"/>
        <n v="6.8" u="1"/>
        <n v="7.2" u="1"/>
        <n v="7.4" u="1"/>
        <n v="8.1" u="1"/>
        <n v="8.3000000000000007" u="1"/>
        <n v="8.6999999999999993" u="1"/>
        <n v="13.2" u="1"/>
        <n v="81" u="1"/>
        <n v="97" u="1"/>
        <n v="370" u="1"/>
        <n v="10.1" u="1"/>
        <n v="11.2" u="1"/>
        <n v="99" u="1"/>
        <n v="168" u="1"/>
        <n v="170" u="1"/>
        <n v="180" u="1"/>
        <n v="290" u="1"/>
        <n v="0.35" u="1"/>
        <n v="3.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0.6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12.8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182" u="1"/>
      </sharedItems>
    </cacheField>
    <cacheField name="Prix" numFmtId="173">
      <sharedItems containsSemiMixedTypes="0" containsString="0" containsNumber="1" minValue="0" maxValue="495" count="1356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9.11"/>
        <n v="12.73"/>
        <n v="12.33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14.95" u="1"/>
        <n v="90.37" u="1"/>
        <n v="11.88" u="1"/>
        <n v="22.86" u="1"/>
        <n v="8.56" u="1"/>
        <n v="4.8099999999999996" u="1"/>
        <n v="15.91" u="1"/>
        <n v="6.07" u="1"/>
        <n v="2.35" u="1"/>
        <n v="26.45" u="1"/>
        <n v="12.85" u="1"/>
        <n v="3.7" u="1"/>
        <n v="3.62" u="1"/>
        <n v="5.39" u="1"/>
        <n v="41.16" u="1"/>
        <n v="8.68" u="1"/>
        <n v="11.93" u="1"/>
        <n v="3.71" u="1"/>
        <n v="3.85" u="1"/>
        <n v="9.9499999999999993" u="1"/>
        <n v="16.98" u="1"/>
        <n v="3.49" u="1"/>
        <n v="2.65" u="1"/>
        <n v="15.33" u="1"/>
        <n v="12.77" u="1"/>
        <n v="13.53" u="1"/>
        <n v="3.6" u="1"/>
        <n v="12.25" u="1"/>
        <n v="14.58" u="1"/>
        <n v="43" u="1"/>
        <n v="29.46" u="1"/>
        <n v="45.68" u="1"/>
        <n v="5.22" u="1"/>
        <n v="10.43" u="1"/>
        <n v="6.6" u="1"/>
        <n v="3.67" u="1"/>
        <n v="6.26" u="1"/>
        <n v="7.45" u="1"/>
        <n v="12.81" u="1"/>
        <n v="2.94" u="1"/>
        <n v="11.63" u="1"/>
        <n v="59.6" u="1"/>
        <n v="2.56" u="1"/>
        <n v="3.53" u="1"/>
        <n v="2.37" u="1"/>
        <n v="2.34" u="1"/>
        <n v="6.33" u="1"/>
        <n v="6.75" u="1"/>
        <n v="12.93" u="1"/>
        <n v="2.02" u="1"/>
        <n v="19.72" u="1"/>
        <n v="21.79" u="1"/>
        <n v="6.28" u="1"/>
        <n v="10.92" u="1"/>
        <n v="0.39" u="1"/>
        <n v="45.93" u="1"/>
        <n v="3.18" u="1"/>
        <n v="2.76" u="1"/>
        <n v="43.59" u="1"/>
        <n v="1.53" u="1"/>
        <n v="17.68" u="1"/>
        <n v="5.25" u="1"/>
        <n v="8.3699999999999992" u="1"/>
        <n v="28.66" u="1"/>
        <n v="6.4" u="1"/>
        <n v="5.57" u="1"/>
        <n v="7.25" u="1"/>
        <n v="5.59" u="1"/>
        <n v="32.22" u="1"/>
        <n v="3.79" u="1"/>
        <n v="20.46" u="1"/>
        <n v="5.97" u="1"/>
        <n v="9.26" u="1"/>
        <n v="17.87" u="1"/>
        <n v="15.17" u="1"/>
        <n v="8.1199999999999992" u="1"/>
        <n v="8.9700000000000006" u="1"/>
        <n v="3.32" u="1"/>
        <n v="3.69" u="1"/>
        <n v="7.64" u="1"/>
        <n v="12.8" u="1"/>
        <n v="19.2" u="1"/>
        <n v="17.32" u="1"/>
        <n v="13.73" u="1"/>
        <n v="15.53" u="1"/>
        <n v="69.819999999999993" u="1"/>
        <n v="67.430000000000007" u="1"/>
        <n v="75.64" u="1"/>
        <n v="21.3" u="1"/>
        <n v="8.85" u="1"/>
        <n v="2.6" u="1"/>
        <n v="3.25" u="1"/>
        <n v="18.8" u="1"/>
        <n v="48.62" u="1"/>
        <n v="33.89" u="1"/>
        <n v="31.62" u="1"/>
        <n v="55.53" u="1"/>
        <n v="60.07" u="1"/>
        <n v="52.11" u="1"/>
        <n v="2.4300000000000002" u="1"/>
        <n v="29.04" u="1"/>
        <n v="26.75" u="1"/>
        <n v="24.39" u="1"/>
        <n v="10.78" u="1"/>
        <n v="10.51" u="1"/>
        <n v="30.91" u="1"/>
        <n v="23.03" u="1"/>
        <n v="32" u="1"/>
        <n v="42.3" u="1"/>
        <n v="28.18" u="1"/>
        <n v="30.05" u="1"/>
        <n v="40.64" u="1"/>
        <n v="43.08" u="1"/>
        <n v="34.020000000000003" u="1"/>
        <n v="18.940000000000001" u="1"/>
        <n v="15.5" u="1"/>
        <n v="88" u="1"/>
        <n v="45.85" u="1"/>
        <n v="51.81" u="1"/>
        <n v="106.46" u="1"/>
        <n v="31.74" u="1"/>
        <n v="17.62" u="1"/>
        <n v="41.67" u="1"/>
        <n v="79.61" u="1"/>
        <n v="82.46" u="1"/>
        <n v="47.25" u="1"/>
        <n v="71.3" u="1"/>
        <n v="46.71" u="1"/>
        <n v="57.96" u="1"/>
        <n v="32.909999999999997" u="1"/>
        <n v="2.41" u="1"/>
        <n v="27.73" u="1"/>
        <n v="5.4" u="1"/>
        <n v="36.9" u="1"/>
        <n v="0.69" u="1"/>
        <n v="9.75" u="1"/>
        <n v="26.18" u="1"/>
        <n v="75.239999999999995" u="1"/>
        <n v="32.14" u="1"/>
        <n v="32.31" u="1"/>
        <n v="25.35" u="1"/>
        <n v="32.54" u="1"/>
        <n v="0.35" u="1"/>
        <n v="22.35" u="1"/>
        <n v="5.41" u="1"/>
        <n v="9.68" u="1"/>
        <n v="7.09" u="1"/>
        <n v="2.46" u="1"/>
        <n v="29.62" u="1"/>
        <n v="5.36" u="1"/>
        <n v="20.28" u="1"/>
        <n v="17.329999999999998" u="1"/>
        <n v="0.91" u="1"/>
        <n v="1.19" u="1"/>
        <n v="0.42" u="1"/>
        <n v="6.98" u="1"/>
        <n v="2.69" u="1"/>
        <n v="16.989999999999998" u="1"/>
        <n v="16.93" u="1"/>
        <n v="14.4" u="1"/>
        <n v="2.72" u="1"/>
        <n v="13.4" u="1"/>
        <n v="26.55" u="1"/>
        <n v="14.71" u="1"/>
        <n v="80.150000000000006" u="1"/>
        <n v="5.82" u="1"/>
        <n v="31.99" u="1"/>
        <n v="83.03" u="1"/>
        <n v="66.64" u="1"/>
        <n v="17.420000000000002" u="1"/>
        <n v="21.97" u="1"/>
        <n v="13.64" u="1"/>
        <n v="1.04" u="1"/>
        <n v="135" u="1"/>
        <n v="7.81" u="1"/>
        <n v="29.1" u="1"/>
        <n v="32.21" u="1"/>
        <n v="31.96" u="1"/>
        <n v="52.16" u="1"/>
        <n v="3.21" u="1"/>
        <n v="51.15" u="1"/>
        <n v="89" u="1"/>
        <n v="0.5" u="1"/>
        <n v="4.8499999999999996" u="1"/>
        <n v="2.68" u="1"/>
        <n v="51.18" u="1"/>
        <n v="9.74" u="1"/>
        <n v="14.75" u="1"/>
        <n v="15.02" u="1"/>
        <n v="49.27" u="1"/>
        <n v="32.69" u="1"/>
        <n v="23.18" u="1"/>
        <n v="34.83" u="1"/>
        <n v="35.619999999999997" u="1"/>
        <n v="3.45" u="1"/>
        <n v="35.68" u="1"/>
        <n v="3.51" u="1"/>
        <n v="2.74" u="1"/>
        <n v="31.15" u="1"/>
        <n v="38.9" u="1"/>
        <n v="17.73" u="1"/>
        <n v="28.05" u="1"/>
        <n v="13.67" u="1"/>
        <n v="5.77" u="1"/>
        <n v="1.49" u="1"/>
        <n v="10.72" u="1"/>
        <n v="8.0299999999999994" u="1"/>
        <n v="7.87" u="1"/>
        <n v="5.69" u="1"/>
        <n v="42.71" u="1"/>
        <n v="6.88" u="1"/>
        <n v="29.63" u="1"/>
        <n v="19.46" u="1"/>
        <n v="26.63" u="1"/>
        <n v="17.86" u="1"/>
        <n v="3.86" u="1"/>
        <n v="68.650000000000006" u="1"/>
        <n v="14.45" u="1"/>
        <n v="15.57" u="1"/>
        <n v="4.5" u="1"/>
        <n v="45.22" u="1"/>
        <n v="36.270000000000003" u="1"/>
        <n v="33.700000000000003" u="1"/>
        <n v="31.78" u="1"/>
        <n v="36.43" u="1"/>
        <n v="30.74" u="1"/>
        <n v="8.6" u="1"/>
        <n v="87.78" u="1"/>
        <n v="9.32" u="1"/>
        <n v="47" u="1"/>
        <n v="56.55" u="1"/>
        <n v="17.75" u="1"/>
        <n v="5.09" u="1"/>
        <n v="14.2" u="1"/>
        <n v="27.26" u="1"/>
        <n v="5.73" u="1"/>
        <n v="4.33" u="1"/>
        <n v="4.5999999999999996" u="1"/>
        <n v="5.65" u="1"/>
        <n v="1.93" u="1"/>
        <n v="14.62" u="1"/>
        <n v="42.5" u="1"/>
        <n v="18.86" u="1"/>
        <n v="24.88" u="1"/>
        <n v="61.22" u="1"/>
        <n v="17.89" u="1"/>
        <n v="4.1100000000000003" u="1"/>
        <n v="12.9" u="1"/>
        <n v="15.15" u="1"/>
        <n v="6.1" u="1"/>
        <n v="38.42" u="1"/>
        <n v="8.26" u="1"/>
        <n v="53.94" u="1"/>
        <n v="31.08" u="1"/>
        <n v="44.28" u="1"/>
        <n v="21.6" u="1"/>
        <n v="135.5" u="1"/>
        <n v="12.3" u="1"/>
        <n v="1.1000000000000001" u="1"/>
        <n v="1.87" u="1"/>
        <n v="5.74" u="1"/>
        <n v="6.34" u="1"/>
        <n v="5.01" u="1"/>
        <n v="1.55" u="1"/>
        <n v="42" u="1"/>
        <n v="19.649999999999999" u="1"/>
        <n v="30.26" u="1"/>
        <n v="11.68" u="1"/>
        <n v="20.57" u="1"/>
        <n v="6.63" u="1"/>
        <n v="8.23" u="1"/>
        <n v="3.34" u="1"/>
        <n v="0.93" u="1"/>
        <n v="8.11" u="1"/>
        <n v="0.44" u="1"/>
        <n v="19.07" u="1"/>
        <n v="5.49" u="1"/>
        <n v="4.72" u="1"/>
        <n v="10.15" u="1"/>
        <n v="33.11" u="1"/>
        <n v="31.6" u="1"/>
        <n v="25.37" u="1"/>
        <n v="3.13" u="1"/>
        <n v="3.87" u="1"/>
        <n v="66.900000000000006" u="1"/>
        <n v="23.07" u="1"/>
        <n v="29.72" u="1"/>
        <n v="68.599999999999994" u="1"/>
        <n v="30" u="1"/>
        <n v="2.9" u="1"/>
        <n v="2.5299999999999998" u="1"/>
        <n v="5.24" u="1"/>
        <n v="4.4000000000000004" u="1"/>
        <n v="5.79" u="1"/>
        <n v="32.4" u="1"/>
        <n v="29.75" u="1"/>
        <n v="35.08" u="1"/>
        <n v="10.68" u="1"/>
        <n v="13.85" u="1"/>
        <n v="18.39" u="1"/>
        <n v="18.72" u="1"/>
        <n v="89.24" u="1"/>
        <n v="102.6" u="1"/>
        <n v="6.95" u="1"/>
        <n v="15.9" u="1"/>
        <n v="3.35" u="1"/>
        <n v="22.39" u="1"/>
        <n v="0.94" u="1"/>
        <n v="35.130000000000003" u="1"/>
        <n v="4.68" u="1"/>
        <n v="15.47" u="1"/>
        <n v="17.43" u="1"/>
        <n v="11.78" u="1"/>
        <n v="26.1" u="1"/>
        <n v="8.36" u="1"/>
        <n v="11.72" u="1"/>
        <n v="9.7100000000000009" u="1"/>
        <n v="15.39" u="1"/>
        <n v="10.38" u="1"/>
        <n v="10.32" u="1"/>
        <n v="17.77" u="1"/>
        <n v="19.52" u="1"/>
        <n v="19.93" u="1"/>
        <n v="6.37" u="1"/>
        <n v="5.27" u="1"/>
        <n v="5.35" u="1"/>
        <n v="2.8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14.99" u="1"/>
        <n v="7.62" u="1"/>
        <n v="28.95" u="1"/>
        <n v="9.3000000000000007" u="1"/>
        <n v="5.32" u="1"/>
        <n v="7.58" u="1"/>
        <n v="32.54999999999999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4.9800000000000004" u="1"/>
        <n v="23.1" u="1"/>
        <n v="2.4700000000000002" u="1"/>
        <n v="33.06" u="1"/>
        <n v="8.86" u="1"/>
        <n v="17.78" u="1"/>
        <n v="87.6" u="1"/>
        <n v="2.15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5.71" u="1"/>
        <n v="40.5" u="1"/>
        <n v="19.100000000000001" u="1"/>
        <n v="36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9.6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85" u="1"/>
        <n v="5.67" u="1"/>
        <n v="5.68" u="1"/>
        <n v="4.37" u="1"/>
        <n v="3.1" u="1"/>
        <n v="3.8" u="1"/>
        <n v="47.06" u="1"/>
        <n v="4.76" u="1"/>
        <n v="2.2599999999999998" u="1"/>
        <n v="2.2999999999999998" u="1"/>
        <n v="105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1.48" u="1"/>
        <n v="53.03" u="1"/>
        <n v="15.07" u="1"/>
        <n v="23.95" u="1"/>
        <n v="0.25" u="1"/>
        <n v="6.17" u="1"/>
        <n v="16.559999999999999" u="1"/>
        <n v="15.44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0.75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1.47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4.3499999999999996" u="1"/>
        <n v="7.99" u="1"/>
        <n v="22.71" u="1"/>
        <n v="10.39" u="1"/>
        <n v="14.8" u="1"/>
        <n v="3.19" u="1"/>
        <n v="0.87" u="1"/>
        <n v="1.01" u="1"/>
        <n v="1.06" u="1"/>
        <n v="7.69" u="1"/>
        <n v="6.09" u="1"/>
        <n v="0.47" u="1"/>
        <n v="1.02" u="1"/>
        <n v="1.64" u="1"/>
        <n v="1.33" u="1"/>
        <n v="1.5" u="1"/>
        <n v="0.53" u="1"/>
        <n v="23.28" u="1"/>
        <n v="54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24.8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67" u="1"/>
        <n v="4.41" u="1"/>
        <n v="2.09" u="1"/>
        <n v="2.7" u="1"/>
        <n v="2.97" u="1"/>
        <n v="4.42" u="1"/>
        <n v="5.94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75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56" u="1"/>
        <n v="62" u="1"/>
        <n v="68" u="1"/>
        <n v="40" u="1"/>
        <n v="107" u="1"/>
        <n v="60" u="1"/>
        <n v="247" u="1"/>
        <n v="74" u="1"/>
        <n v="49" u="1"/>
        <n v="65" u="1"/>
        <n v="94" u="1"/>
        <n v="167" u="1"/>
        <n v="85" u="1"/>
        <n v="41" u="1"/>
        <n v="76" u="1"/>
        <n v="127" u="1"/>
        <n v="46" u="1"/>
        <n v="125" u="1"/>
        <n v="133" u="1"/>
        <n v="64" u="1"/>
        <n v="58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3">
        <d v="2024-01-01T00:00:00"/>
        <d v="2024-03-01T00:00:00"/>
        <d v="2024-02-01T00:00:00"/>
        <d v="2024-04-01T00:00:00"/>
        <d v="2024-05-01T00:00:00"/>
        <d v="2024-05-02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150">
        <n v="717.28"/>
        <n v="1837.08"/>
        <n v="18.920000000000002"/>
        <n v="9.4499999999999993"/>
        <n v="34.89"/>
        <n v="14.59"/>
        <n v="20.8"/>
        <n v="8.0500000000000007"/>
        <n v="24.64"/>
        <n v="66.349999999999994"/>
        <n v="1.31"/>
        <n v="23.47"/>
        <n v="6.64"/>
        <n v="14.26"/>
        <n v="13.78"/>
        <n v="51.08"/>
        <n v="8.5500000000000007"/>
        <n v="4.51"/>
        <n v="13.37"/>
        <n v="44.5"/>
        <n v="8.6999999999999993"/>
        <n v="55.35"/>
        <n v="8.5"/>
        <n v="51.28"/>
        <n v="2.25"/>
        <n v="18.18"/>
        <n v="6.22"/>
        <n v="27.36"/>
        <n v="4.38"/>
        <n v="20.07"/>
        <n v="15.149999999999999"/>
        <n v="9.24"/>
        <n v="9.4600000000000009"/>
        <n v="48.87"/>
        <n v="12.1"/>
        <n v="23.82"/>
        <n v="30.36"/>
        <n v="19.579999999999998"/>
        <n v="15"/>
        <n v="8.4600000000000009"/>
        <n v="14.48"/>
        <n v="132.79999999999998"/>
        <n v="6.24"/>
        <n v="164.16"/>
        <n v="18.329999999999998"/>
        <n v="16.940000000000001"/>
        <n v="52.57"/>
        <n v="7.5"/>
        <n v="6.51"/>
        <n v="27.23"/>
        <n v="38.72"/>
        <n v="10.38"/>
        <n v="16.5"/>
        <n v="100.63000000000001"/>
        <n v="5.23"/>
        <n v="31.380000000000003"/>
        <n v="67.099999999999994"/>
        <n v="5.76"/>
        <n v="25.14"/>
        <n v="54.1"/>
        <n v="277.04999999999995"/>
        <n v="65.2"/>
        <n v="64.236002552509305"/>
        <n v="49.29"/>
        <n v="58.48"/>
        <n v="29.5"/>
        <n v="74.97"/>
        <n v="24.76"/>
        <n v="28.92"/>
        <n v="178.35000000000002"/>
        <n v="46"/>
        <n v="10.1"/>
        <n v="6.91"/>
        <n v="10.3"/>
        <n v="8.8800000000000008"/>
        <n v="29.87"/>
        <n v="17.75"/>
        <n v="133.08000000000001"/>
        <n v="84"/>
        <n v="28.589999999999996"/>
        <n v="2.0699999999999998"/>
        <n v="20.9"/>
        <n v="8.17"/>
        <n v="10.6"/>
        <n v="27.8"/>
        <n v="20.700000000000003"/>
        <n v="11.9"/>
        <n v="62.300000000000004"/>
        <n v="45.22"/>
        <n v="59.400000000000006"/>
        <n v="49.5"/>
        <n v="15.8"/>
        <n v="35.6"/>
        <n v="21.8"/>
        <n v="29.400000000000002"/>
        <n v="17.8"/>
        <n v="29.700000000000003"/>
        <n v="95.2"/>
        <n v="8.9"/>
        <n v="55.08"/>
        <n v="75.72"/>
        <n v="175"/>
        <n v="31.47"/>
        <n v="9"/>
        <n v="32.4"/>
        <n v="58.5"/>
        <n v="36"/>
        <n v="47.26"/>
        <n v="72.959999999999994"/>
        <n v="45.49"/>
        <n v="17.100000000000001"/>
        <n v="51.24"/>
        <n v="39.17"/>
        <n v="133.38"/>
        <n v="22.18"/>
        <n v="133.94999999999999"/>
        <n v="48.64"/>
        <n v="66.5"/>
        <n v="39.54"/>
        <n v="105.3"/>
        <n v="229.70999999999998"/>
        <n v="211.14"/>
        <n v="76.95"/>
        <n v="0"/>
        <n v="264.60000000000002"/>
        <n v="52.2"/>
        <n v="16.72"/>
        <n v="95.98"/>
        <n v="12.16"/>
        <n v="7.98"/>
        <n v="45.6"/>
        <n v="41.9"/>
        <n v="170.44"/>
        <n v="54.02"/>
        <n v="83.6"/>
        <n v="262.2"/>
        <n v="55.58"/>
        <n v="64.14"/>
        <n v="78"/>
        <n v="105.60000000000001"/>
        <n v="22.8"/>
        <n v="143.38999999999999"/>
        <n v="8.4"/>
        <n v="17.57"/>
        <n v="8.73"/>
        <n v="100.60000000000001"/>
        <n v="75.33"/>
        <n v="95.699999999999989"/>
        <n v="8.26"/>
        <n v="8.6300000000000008"/>
        <n v="21.25"/>
        <n v="16.799999999999997"/>
        <n v="40.599999999999994"/>
        <n v="18.600000000000001"/>
        <n v="27.98"/>
        <n v="5.82"/>
        <n v="50.4"/>
        <n v="43.5"/>
        <n v="2.7"/>
        <n v="144.19999999999999"/>
        <n v="50.19"/>
        <n v="16.100000000000001"/>
        <n v="43.83"/>
        <n v="15.31"/>
        <n v="153.44999999999999"/>
        <n v="6.59"/>
        <n v="31.36"/>
        <n v="35.58"/>
        <n v="12.89"/>
        <n v="17.899999999999999"/>
        <n v="85.5"/>
        <n v="243.9"/>
        <n v="403.44"/>
        <n v="268.79999999999995"/>
        <n v="31.76"/>
        <n v="11.43"/>
        <n v="550.22"/>
        <n v="118.80000000000001"/>
        <n v="425.84999999999997"/>
        <n v="21.3"/>
        <n v="46.2"/>
        <n v="74.400000000000006"/>
        <n v="10.65"/>
        <n v="62"/>
        <n v="25.6"/>
        <n v="18.48"/>
        <n v="80.600000000000009"/>
        <n v="273.60000000000002"/>
        <n v="68.699999999999989"/>
        <n v="36.03"/>
        <n v="56.760000000000005"/>
        <n v="42.99"/>
        <n v="37.799999999999997"/>
        <n v="13.64"/>
        <n v="9.0299999999999994"/>
        <n v="2.62"/>
        <n v="68.64"/>
        <n v="7.13"/>
        <n v="13.28"/>
        <n v="10.32"/>
        <n v="6.73"/>
        <n v="1.88"/>
        <n v="218.88"/>
        <n v="34.31"/>
        <n v="4.63"/>
        <n v="2.17"/>
        <n v="50.1"/>
        <n v="50.08"/>
        <n v="24.88"/>
        <n v="1.61"/>
        <n v="17.399999999999999"/>
        <n v="16.66"/>
        <n v="8.08"/>
        <n v="55.41"/>
        <n v="10.35"/>
        <n v="7.94"/>
        <n v="67.41"/>
        <n v="30.94"/>
        <n v="7.24"/>
        <n v="9.7899999999999991"/>
        <n v="36.76"/>
        <n v="91.800000000000011"/>
        <n v="21.299999999999997"/>
        <n v="31.12"/>
        <n v="5.44"/>
        <n v="20.51"/>
        <n v="9.5499999999999989"/>
        <n v="141.45000000000002"/>
        <n v="25.64"/>
        <n v="66.900000000000006"/>
        <n v="18.690000000000001"/>
        <n v="18.72"/>
        <n v="45.06"/>
        <n v="20"/>
        <n v="53.53"/>
        <n v="26.9"/>
        <n v="35.67"/>
        <n v="6.48"/>
        <n v="17.239999999999998"/>
        <n v="9.9499999999999993"/>
        <n v="19.950000000000003"/>
        <n v="114.30000000000001"/>
        <n v="7"/>
        <n v="24.5"/>
        <n v="12.600000000000001"/>
        <n v="27.06"/>
        <n v="13.35"/>
        <n v="16.579999999999998"/>
        <n v="10.62"/>
        <n v="1.36"/>
        <n v="11.399999999999999"/>
        <n v="30"/>
        <n v="14.28"/>
        <n v="16.14"/>
        <n v="10.74"/>
        <n v="22.7"/>
        <n v="4.4400000000000004"/>
        <n v="7.86"/>
        <n v="4.05"/>
        <n v="5.86"/>
        <n v="13.52"/>
        <n v="2.42"/>
        <n v="5.34"/>
        <n v="9.5"/>
        <n v="15.66"/>
        <n v="3.62"/>
        <n v="39.6"/>
        <n v="160.29999999999998"/>
        <n v="27.6"/>
        <n v="125.10000000000001"/>
        <n v="87.2"/>
        <n v="34.300000000000004"/>
        <n v="74.5"/>
        <n v="35.700000000000003"/>
        <n v="51.68"/>
        <n v="25"/>
        <n v="19.5"/>
        <n v="10.4"/>
        <n v="8.25"/>
        <n v="16.2"/>
        <n v="81.78"/>
        <n v="66"/>
        <n v="77.7"/>
        <n v="62.94"/>
        <n v="60.89"/>
        <n v="33.97"/>
        <n v="63.28"/>
        <n v="5.7"/>
        <n v="95"/>
        <n v="31.35"/>
        <n v="39.22"/>
        <n v="243.2"/>
        <n v="44.46"/>
        <n v="22.28"/>
        <n v="20.03"/>
        <n v="33.25"/>
        <n v="19.77"/>
        <n v="42.75"/>
        <n v="36.479999999999997"/>
        <n v="52.65"/>
        <n v="198.45000000000002"/>
        <n v="6.08"/>
        <n v="3.99"/>
        <n v="27.01"/>
        <n v="52.44"/>
        <n v="138.97"/>
        <n v="96.21"/>
        <n v="85.52"/>
        <n v="90.15"/>
        <n v="25.5"/>
        <n v="0.7"/>
        <n v="32.79"/>
        <n v="76.509999999999991"/>
        <n v="48.7"/>
        <n v="27"/>
        <n v="65.959999999999994"/>
        <n v="63.75"/>
        <n v="55.800000000000004"/>
        <n v="32.200000000000003"/>
        <n v="44.64"/>
        <n v="55.330000000000005"/>
        <n v="39.75"/>
        <n v="94.93"/>
        <n v="30.62"/>
        <n v="29.23"/>
        <n v="28"/>
        <n v="38.849999999999994"/>
        <n v="39.799999999999997"/>
        <n v="57"/>
        <n v="39.700000000000003"/>
        <n v="47.5"/>
        <n v="97.56"/>
        <n v="302.58"/>
        <n v="44.8"/>
        <n v="15.24"/>
        <n v="123.78"/>
        <n v="108.4"/>
        <n v="144.41"/>
        <n v="164.96"/>
        <n v="77.16"/>
        <n v="90.69"/>
        <n v="352"/>
        <n v="39.299999999999997"/>
        <n v="27.24"/>
        <n v="62.6"/>
        <n v="290"/>
        <n v="533.52"/>
        <n v="410.4"/>
        <n v="61.92"/>
        <n v="16.12"/>
        <n v="38.85"/>
        <n v="32.130000000000003"/>
        <n v="125.88"/>
        <n v="20.99"/>
        <n v="34"/>
        <n v="7.71"/>
        <n v="17.71"/>
        <n v="5.16"/>
        <n v="4.82"/>
        <n v="16.29"/>
        <n v="12.44"/>
        <n v="15.12"/>
        <n v="16.16"/>
        <n v="107.06"/>
        <n v="19.059999999999999"/>
        <n v="22.12"/>
        <n v="3.52"/>
        <n v="15.75"/>
        <n v="14.15"/>
        <n v="13.16"/>
        <n v="88.36"/>
        <n v="24.150000000000002"/>
        <n v="31.049999999999997"/>
        <n v="22.5"/>
        <n v="11.67"/>
        <n v="22.53"/>
        <n v="53.08"/>
        <n v="36.799999999999997"/>
        <n v="20.2"/>
        <n v="67.2"/>
        <n v="16"/>
        <n v="33.650000000000006"/>
        <n v="25.299999999999997"/>
        <n v="112.35"/>
        <n v="33.199999999999996"/>
        <n v="15.600000000000001"/>
        <n v="47.25"/>
        <n v="11.459999999999999"/>
        <n v="51.870000000000005"/>
        <n v="24.849999999999998"/>
        <n v="91.6"/>
        <n v="53.52"/>
        <n v="98.4"/>
        <n v="5.6999999999999993"/>
        <n v="18.809999999999999"/>
        <n v="4.32"/>
        <n v="19.100000000000001"/>
        <n v="2.68"/>
        <n v="4.8"/>
        <n v="1.7999999999999998"/>
        <n v="11.7"/>
        <n v="2.64"/>
        <n v="10.68"/>
        <n v="14"/>
        <n v="15.6"/>
        <n v="6.5500000000000007"/>
        <n v="95.25"/>
        <n v="3.12"/>
        <n v="8.61"/>
        <n v="133.98000000000002"/>
        <n v="11.61"/>
        <n v="19"/>
        <n v="43.099999999999994"/>
        <n v="3.5"/>
        <n v="41.36"/>
        <n v="19.600000000000001"/>
        <n v="38.76"/>
        <n v="69.3"/>
        <n v="55.2"/>
        <n v="89.100000000000009"/>
        <n v="80.100000000000009"/>
        <n v="247.5"/>
        <n v="340.2"/>
        <n v="127.2"/>
        <n v="190.8"/>
        <n v="254.4"/>
        <n v="104"/>
        <n v="43.35"/>
        <n v="29.64"/>
        <n v="27.93"/>
        <n v="85.22"/>
        <n v="33.44"/>
        <n v="40.06"/>
        <n v="94.92"/>
        <n v="97.28"/>
        <n v="76.22"/>
        <n v="58"/>
        <n v="39"/>
        <n v="81"/>
        <n v="21"/>
        <n v="24"/>
        <n v="4.1999999999999993"/>
        <n v="5.6"/>
        <n v="140"/>
        <n v="24.7"/>
        <n v="8.8000000000000007"/>
        <n v="0.28999999999999998"/>
        <n v="36.049999999999997"/>
        <n v="9.6"/>
        <n v="7.4700000000000006"/>
        <n v="55.15"/>
        <n v="30.18"/>
        <n v="24.78"/>
        <n v="47.04"/>
        <n v="12.65"/>
        <n v="66.42"/>
        <n v="70.44"/>
        <n v="50.22"/>
        <n v="21.6"/>
        <n v="34.92"/>
        <n v="21.599999999999998"/>
        <n v="68.550000000000011"/>
        <n v="11.05"/>
        <n v="48.78"/>
        <n v="50.43"/>
        <n v="28.48"/>
        <n v="38"/>
        <n v="19.05"/>
        <n v="78.36"/>
        <n v="123.72"/>
        <n v="87.69"/>
        <n v="82.52"/>
        <n v="303"/>
        <n v="315"/>
        <n v="845.87999999999988"/>
        <n v="344.28000000000003"/>
        <n v="15.92"/>
        <n v="7.3"/>
        <n v="11.06"/>
        <n v="13.27"/>
        <n v="17.07"/>
        <n v="10.69"/>
        <n v="8.94"/>
        <n v="1.4"/>
        <n v="9.19"/>
        <n v="7.51"/>
        <n v="9.5299999999999994"/>
        <n v="13.45"/>
        <n v="8.02"/>
        <n v="6.15"/>
        <n v="1.8"/>
        <n v="9.5500000000000007"/>
        <n v="5.37"/>
        <n v="4.3099999999999996"/>
        <n v="3.97"/>
        <n v="2.67"/>
        <n v="7.83"/>
        <n v="1.29"/>
        <n v="52.9"/>
        <n v="50.35"/>
        <n v="121.6"/>
        <n v="29"/>
        <n v="33.68"/>
        <n v="37.08"/>
        <n v="11.82"/>
        <n v="23.12"/>
        <n v="7.08"/>
        <n v="45.14"/>
        <n v="17.11"/>
        <n v="64.150000000000006"/>
        <n v="11.03"/>
        <n v="19.899999999999999"/>
        <n v="26.22"/>
        <n v="22.9"/>
        <n v="50.48"/>
        <n v="22.88"/>
        <n v="13.08"/>
        <n v="69"/>
        <n v="22.06"/>
        <n v="15.94"/>
        <n v="50"/>
        <n v="188.78"/>
        <n v="46.94"/>
        <n v="27.56"/>
        <n v="77.44"/>
        <n v="9.64"/>
        <n v="118.9"/>
        <n v="25.24"/>
        <n v="3.8"/>
        <n v="7.8"/>
        <n v="10"/>
        <n v="2.4"/>
        <n v="35"/>
        <n v="64.260000000000005"/>
        <n v="67.94"/>
        <n v="62.7"/>
        <n v="208"/>
        <n v="90.98"/>
        <n v="132.30000000000001"/>
        <n v="111.16"/>
        <n v="74.88"/>
        <n v="70.58"/>
        <n v="44.36"/>
        <n v="180.58"/>
        <n v="180.5"/>
        <n v="54.24"/>
        <n v="25.9"/>
        <n v="22.1"/>
        <n v="102.5"/>
        <n v="41.730000000000004"/>
        <n v="132.54"/>
        <n v="10.649999999999999"/>
        <n v="16.32"/>
        <n v="50.400000000000006"/>
        <n v="107.01"/>
        <n v="21.419999999999998"/>
        <n v="12.149999999999999"/>
        <n v="8.7900000000000009"/>
        <n v="9.27"/>
        <n v="33.630000000000003"/>
        <n v="56.699999999999996"/>
        <n v="66.84"/>
        <n v="59.31"/>
        <n v="316.70999999999998"/>
        <n v="40.5"/>
        <n v="12.32"/>
        <n v="14.72"/>
        <n v="89.88"/>
        <n v="35.32"/>
        <n v="11.4"/>
        <n v="4.72"/>
        <n v="112"/>
        <n v="14.56"/>
        <n v="94.52"/>
        <n v="130.36000000000001"/>
        <n v="251.64"/>
        <n v="186.76"/>
        <n v="42.76"/>
        <n v="43.72"/>
        <n v="11.64"/>
        <n v="20.12"/>
        <n v="114"/>
        <n v="11.8"/>
        <n v="40.25"/>
        <n v="10.95"/>
        <n v="22.200000000000003"/>
        <n v="10.8"/>
        <n v="17.5"/>
        <n v="28.3"/>
        <n v="85.7"/>
        <n v="84.600000000000009"/>
        <n v="53.849999999999994"/>
        <n v="28.5"/>
        <n v="20.049999999999997"/>
        <n v="54.65"/>
        <n v="50.820000000000007"/>
        <n v="19.68"/>
        <n v="29.22"/>
        <n v="37.200000000000003"/>
        <n v="50.519999999999996"/>
        <n v="123.12"/>
        <n v="33.6"/>
        <n v="55.65"/>
        <n v="17.43"/>
        <n v="152.4"/>
        <n v="79.2"/>
        <n v="119.42999999999999"/>
        <n v="50.599999999999994"/>
        <n v="21.7"/>
        <n v="29.900000000000002"/>
        <n v="13.100000000000001"/>
        <n v="27.9"/>
        <n v="73.59"/>
        <n v="363.77"/>
        <n v="130.80000000000001"/>
        <n v="18.45"/>
        <n v="132"/>
        <n v="190.4"/>
        <n v="275.39999999999998"/>
        <n v="65.400000000000006"/>
        <n v="184.5"/>
        <n v="25.2"/>
        <n v="20.88"/>
        <n v="49"/>
        <n v="64.8"/>
        <n v="83.52"/>
        <n v="29.24"/>
        <n v="32.6"/>
        <n v="19.7"/>
        <n v="8.33"/>
        <n v="44.18"/>
        <n v="7.56"/>
        <n v="1.91"/>
        <n v="5.9"/>
        <n v="6.82"/>
        <n v="19.14"/>
        <n v="0.6"/>
        <n v="76.569999999999993"/>
        <n v="90.29"/>
        <n v="35.29"/>
        <n v="32.590000000000003"/>
        <n v="13.5"/>
        <n v="12"/>
        <n v="18.38"/>
        <n v="85.98"/>
        <n v="13.82"/>
        <n v="15.42"/>
        <n v="49.52"/>
        <n v="98.58"/>
        <n v="21.94"/>
        <n v="16.04"/>
        <n v="41.6"/>
        <n v="10.88"/>
        <n v="10.76"/>
        <n v="7.28"/>
        <n v="44.56"/>
        <n v="29.8"/>
        <n v="168"/>
        <n v="16.8"/>
        <n v="31.6"/>
        <n v="42.5"/>
        <n v="14.76"/>
        <n v="41.04"/>
        <n v="23.760000944137573"/>
        <n v="17.25"/>
        <n v="43.924999999999997"/>
        <n v="48.36"/>
        <n v="26.490000000000002"/>
        <n v="147.57"/>
        <n v="34.349999999999994"/>
        <n v="13.32"/>
        <n v="51.42"/>
        <n v="50.760000000000005"/>
        <n v="5.43"/>
        <n v="10.5"/>
        <n v="39.81"/>
        <n v="26.700000000000003"/>
        <n v="60.09"/>
        <n v="157.94999999999999"/>
        <n v="159.54"/>
        <n v="112.32"/>
        <n v="2.0999999999999996"/>
        <n v="15.09"/>
        <n v="108.14999999999999"/>
        <n v="70"/>
        <n v="23.256"/>
        <n v="21.830000281333923"/>
        <n v="33.880000000000003"/>
        <n v="139.56"/>
        <n v="11.72"/>
        <n v="24.32"/>
        <n v="126.56"/>
        <n v="167.6"/>
        <n v="34.520000000000003"/>
        <n v="70.75"/>
        <n v="65.55"/>
        <n v="37.5"/>
        <n v="6.05"/>
        <n v="15.45"/>
        <n v="76.55"/>
        <n v="147.84"/>
        <n v="141.78"/>
        <n v="117"/>
        <n v="178.8"/>
        <n v="47.7"/>
        <n v="36.900000000000006"/>
        <n v="16.740000000000002"/>
        <n v="198.42000000000002"/>
        <n v="74.970002269744882"/>
        <n v="126.62999639511108"/>
        <n v="66.149999999999991"/>
        <n v="46.830000000000005"/>
        <n v="49.2"/>
        <n v="80.8"/>
        <n v="26.24"/>
        <n v="316.24"/>
        <n v="164"/>
        <n v="38.96"/>
        <n v="36.089999999999996"/>
        <n v="22.410000000000004"/>
        <n v="32.700000000000003"/>
        <n v="12.9"/>
        <n v="120.22999999999999"/>
        <n v="9.9"/>
        <n v="113.85000000000001"/>
        <n v="8.3999999999999986"/>
        <n v="34.375"/>
        <n v="29.85"/>
        <n v="18.399999999999999"/>
        <n v="15.3"/>
        <n v="111.53"/>
        <n v="560"/>
        <n v="58.2"/>
        <n v="10.92"/>
        <n v="184.8"/>
        <n v="68.77000000000001"/>
        <n v="129.6"/>
        <n v="79.45"/>
        <n v="583.19999999999993"/>
        <n v="23.2"/>
        <n v="50.44"/>
        <n v="87.84"/>
        <n v="531.30000000000007"/>
        <n v="478.8"/>
        <n v="496"/>
        <n v="283.89999999999998"/>
        <n v="396.8"/>
        <n v="906.9"/>
        <n v="250.8"/>
        <n v="226.8"/>
        <n v="260"/>
        <n v="181.05"/>
        <n v="565.59"/>
        <n v="156.80000000000001"/>
        <n v="83.04"/>
        <n v="159.75"/>
        <n v="53.34"/>
        <n v="127.80000000000001"/>
        <n v="185.67"/>
        <n v="90.649999999999991"/>
        <n v="80.850000000000009"/>
        <n v="74.83"/>
        <n v="144.34"/>
        <n v="68.400000000000006"/>
        <n v="63.900000000000006"/>
        <n v="82.5"/>
        <n v="18.400000000000002"/>
        <n v="103.14999999999999"/>
        <n v="12.85"/>
        <n v="96.449999999999989"/>
        <n v="31.88"/>
        <n v="256.60000000000002"/>
        <n v="56.9"/>
        <n v="14.9"/>
        <n v="13.55"/>
        <n v="25.54"/>
        <n v="3.95"/>
        <n v="4.4800000000000004"/>
        <n v="6.54"/>
        <n v="3.55"/>
        <n v="2.99"/>
        <n v="1.2"/>
        <n v="2.8"/>
        <n v="31.49"/>
        <n v="28.12"/>
        <n v="105.57"/>
        <n v="66.59"/>
        <n v="23.75"/>
        <n v="2.91"/>
        <n v="12.95"/>
        <n v="35.76"/>
        <n v="38.414999999999999"/>
        <n v="141.58500000000001"/>
        <n v="54.074999999999996"/>
        <n v="32.800000000000004"/>
        <n v="30.419999999999998"/>
        <n v="19.8"/>
        <n v="32.24"/>
        <n v="21.2"/>
        <n v="68.62"/>
        <n v="44.94"/>
        <n v="89.82"/>
        <n v="11.5"/>
        <n v="33.799999999999997"/>
        <n v="334.4"/>
        <n v="69.36"/>
        <n v="88.92"/>
        <n v="168.34"/>
        <n v="83.8"/>
        <n v="59.28"/>
        <n v="37"/>
        <n v="25.3"/>
        <n v="5.58"/>
        <n v="89.6"/>
        <n v="49.800000000000004"/>
        <n v="85.35"/>
        <n v="79.199999999999989"/>
        <n v="44.7"/>
        <n v="28.349999999999998"/>
        <n v="54.54"/>
        <n v="66.75"/>
        <n v="34.32"/>
        <n v="11.040000000000001"/>
        <n v="9.36"/>
        <n v="53.699999999999996"/>
        <n v="72.960000000000008"/>
        <n v="13.364999999999998"/>
        <n v="42"/>
        <n v="39.200000000000003"/>
        <n v="56.6"/>
        <n v="24.6"/>
        <n v="221.64"/>
        <n v="108.2"/>
        <n v="7.64"/>
        <n v="18.2"/>
        <n v="5.24"/>
        <n v="79.599999999999994"/>
        <n v="28.68"/>
        <n v="53.25"/>
        <n v="31.099999999999998"/>
        <n v="5.8999999999999995"/>
        <n v="95.7"/>
        <n v="4.95"/>
        <n v="8.75"/>
        <n v="62.5"/>
        <n v="118.14999999999999"/>
        <n v="158.19999999999999"/>
        <n v="165.35"/>
        <n v="13.85"/>
        <n v="214.02"/>
        <n v="13.14"/>
        <n v="28.799999999999997"/>
        <n v="11.100000000000001"/>
        <n v="42.839999999999996"/>
        <n v="90"/>
        <n v="45"/>
        <n v="58.800000000000004"/>
        <n v="66.179999999999993"/>
        <n v="17.88"/>
        <n v="175.28"/>
        <n v="31.080000000000002"/>
        <n v="76.3"/>
        <n v="34.090000000000003"/>
        <n v="43.4"/>
        <n v="104.88"/>
        <n v="75.680000000000007"/>
        <n v="116.55"/>
        <n v="200.70000000000002"/>
        <n v="32"/>
        <n v="48"/>
        <n v="119"/>
        <n v="27.5"/>
        <n v="661.5"/>
        <n v="117.60000000000001"/>
        <n v="26.04"/>
        <n v="79.679999999999993"/>
        <n v="15.48"/>
        <n v="39.36"/>
        <n v="138.45000000000002"/>
        <n v="148.20000000000002"/>
        <n v="137.20000000000002"/>
        <n v="159.6"/>
        <n v="34.049999999999997"/>
        <n v="33.300000000000004"/>
        <n v="93.92"/>
        <n v="223.2"/>
        <n v="127.67"/>
        <n v="215.60000000000002"/>
        <n v="372.59999999999997"/>
        <n v="162.5"/>
        <n v="51.749999999999993"/>
        <n v="134.94"/>
        <n v="323.40000000000003"/>
        <n v="40.800000000000004"/>
        <n v="264"/>
        <n v="358.05"/>
        <n v="409.2"/>
        <n v="378"/>
        <n v="586.5"/>
        <n v="344.5"/>
        <n v="388.8"/>
        <n v="17.28"/>
        <n v="980.5"/>
        <n v="333.66"/>
        <n v="100.8"/>
        <n v="193.8"/>
        <n v="76.125"/>
        <n v="271.42500000000001"/>
        <n v="14.700000000000001"/>
        <n v="205.8"/>
        <n v="220.50000000000003"/>
        <n v="170.98000000000002"/>
        <n v="107.9"/>
        <n v="134.75"/>
        <n v="187.58000000000004"/>
        <n v="168.35"/>
        <n v="63.675000000000004"/>
        <n v="1722.5"/>
        <n v="191.70000000000002"/>
        <n v="256.5"/>
        <n v="189.55"/>
        <n v="489.6"/>
        <n v="145.095"/>
        <n v="250.79999999999998"/>
        <n v="334.95000000000005"/>
        <n v="40.975000000000001"/>
        <n v="15.645000000000001"/>
        <n v="247.2"/>
        <n v="319.2"/>
        <n v="106.5"/>
        <n v="317.625"/>
        <n v="30.6"/>
        <n v="82.08"/>
        <n v="17"/>
        <n v="106.39500000000001"/>
        <n v="212.95999999999998"/>
        <n v="1311"/>
        <n v="18.66"/>
        <n v="86.100000000000009"/>
        <n v="15.524999999999999"/>
        <n v="89"/>
        <n v="25.04"/>
        <n v="0.64400000000000013"/>
        <n v="245.95"/>
        <n v="19.664999999999999"/>
        <n v="34.449999999999996"/>
        <n v="81.150000000000006"/>
        <n v="22.799999999999997"/>
        <n v="7.0699999999999994"/>
        <n v="104.67"/>
        <n v="596.42999999999995"/>
        <n v="43.769999999999996"/>
        <n v="113.52000000000001"/>
        <n v="1.032"/>
        <n v="12.54"/>
        <n v="76.790000000000006"/>
        <n v="56.350000000000009"/>
        <n v="20.7"/>
        <n v="3.63"/>
        <n v="8.5949999999999989"/>
        <n v="27.82"/>
        <n v="6.58"/>
        <n v="205.12"/>
        <n v="3.76"/>
        <n v="383.03999999999996"/>
        <n v="6.5280000000000005"/>
        <n v="47.65"/>
        <n v="22.080000000000002"/>
        <n v="75.099999999999994"/>
        <n v="94.39"/>
        <n v="26.64"/>
        <n v="66.399999999999991"/>
        <n v="10.962"/>
        <n v="13.299999999999999"/>
        <n v="3.4390000000000001"/>
        <n v="19.850000000000001"/>
        <n v="54.6"/>
        <n v="28.650000000000002"/>
        <n v="4.0249999999999995"/>
        <n v="571.5"/>
        <n v="11.2"/>
        <n v="41.4"/>
        <n v="68.099999999999994"/>
        <n v="3.6239999999999997"/>
        <n v="12.36"/>
        <n v="15.120000000000001"/>
        <n v="49.98"/>
        <n v="23.580000000000002"/>
        <n v="35.799999999999997"/>
        <n v="15.504"/>
        <n v="45.54"/>
        <n v="123.76"/>
        <n v="167.2"/>
        <n v="34.68"/>
        <n v="60.8"/>
        <n v="47.99"/>
        <n v="101.74"/>
        <n v="194.39999999999998"/>
        <n v="84.17"/>
        <n v="118.2"/>
        <n v="270.75"/>
        <n v="92.4"/>
        <n v="197.65"/>
        <n v="411.45"/>
        <n v="234"/>
        <n v="31.03"/>
        <n v="43.125"/>
        <n v="316.8"/>
        <n v="65.58"/>
        <n v="13.99"/>
        <n v="50.6"/>
        <n v="121.33"/>
        <n v="41.3"/>
        <n v="26.19"/>
        <n v="35.21"/>
        <n v="16.099999999999998"/>
        <n v="48.5"/>
        <n v="64.75"/>
        <n v="89.25"/>
        <n v="118.89999999999999"/>
        <n v="60.48"/>
        <n v="59.699999999999996"/>
        <n v="22.14"/>
        <n v="93"/>
        <n v="71.7"/>
        <n v="19.2"/>
        <n v="412.5"/>
        <n v="72"/>
        <n v="588"/>
        <n v="147"/>
        <n v="24.299999999999997"/>
        <n v="14.75"/>
        <n v="153.9"/>
        <n v="277.20000000000005"/>
        <n v="9.8000000000000007"/>
        <n v="383.40000000000003"/>
        <n v="33.200000000000003"/>
        <n v="38.5"/>
        <n v="230.3"/>
        <n v="123.02499999999999"/>
        <n v="1868.25"/>
        <n v="213.75"/>
        <n v="111.5"/>
        <n v="309.60000000000002"/>
        <n v="49.787500000000001"/>
        <n v="237.6"/>
        <n v="13"/>
        <n v="113.8"/>
        <n v="274.3125"/>
        <n v="70.775000000000006"/>
        <n v="51.975000000000001"/>
        <n v="63"/>
        <n v="16.399999999999999"/>
        <n v="223.65"/>
        <n v="279.3"/>
        <n v="194.36250000000001"/>
        <n v="368.90000000000003"/>
        <n v="1.82"/>
        <n v="163"/>
        <n v="27.349999999999998"/>
        <n v="46.512"/>
        <n v="17.66"/>
        <n v="100.08"/>
        <n v="84.8"/>
        <n v="125.44"/>
        <n v="87.08"/>
        <n v="37.56"/>
        <n v="8.9600000000000009"/>
        <n v="31.11"/>
        <n v="75.12"/>
        <n v="4.83"/>
        <n v="150"/>
        <n v="26.18"/>
        <n v="98.324999999999989"/>
        <n v="62.699999999999996"/>
        <n v="50.5"/>
        <n v="30.75"/>
        <n v="73.92"/>
        <n v="29.18"/>
        <n v="327.08"/>
        <n v="10.36"/>
        <n v="6.27"/>
        <n v="56.070000000000007"/>
        <n v="24.2"/>
        <n v="102.96"/>
        <n v="92.820000000000007"/>
        <n v="26.32"/>
        <n v="153.84"/>
        <n v="19.28"/>
        <n v="16.420000000000002"/>
        <n v="5.64"/>
        <n v="71.739999999999995"/>
        <n v="19.919999999999998"/>
        <n v="21.39"/>
        <n v="32.64"/>
        <n v="14.2"/>
        <n v="23.869999999999997"/>
        <n v="36.200000000000003"/>
        <n v="134.72999999999999"/>
        <n v="120.16"/>
        <n v="17.760000000000002"/>
        <n v="4.5"/>
        <n v="37.68"/>
        <n v="7.6"/>
        <n v="8.0399999999999991"/>
        <n v="3.7"/>
        <n v="8.6199999999999992"/>
        <n v="3.5999999999999996"/>
        <n v="20.64"/>
        <n v="7.1999999999999993"/>
        <n v="11.200000000000001"/>
        <n v="52"/>
        <n v="15.08"/>
        <n v="1.98"/>
        <n v="5.25"/>
        <n v="57.150000000000006"/>
        <n v="6.2099999999999991"/>
        <n v="45.4"/>
        <n v="16.98"/>
        <n v="9.06"/>
        <n v="35.699999999999996"/>
        <n v="57.28"/>
        <n v="24.75"/>
        <n v="27.777999999999999"/>
        <n v="31.680000000000003"/>
        <n v="53.400000000000006"/>
        <n v="7.9"/>
        <n v="92.65"/>
        <n v="31.150000000000002"/>
        <n v="62.98"/>
        <n v="36.480000000000004"/>
        <n v="34.200000000000003"/>
        <n v="50.87"/>
        <n v="259.2"/>
        <n v="47.28"/>
        <n v="53.18"/>
        <n v="90.25"/>
        <n v="158.12"/>
        <n v="28.32"/>
        <n v="374.4"/>
        <n v="41"/>
        <n v="159.5"/>
        <n v="92.5"/>
        <n v="125.16000000000001"/>
        <n v="63.6"/>
        <n v="43.150000000000006"/>
        <n v="49.4"/>
        <n v="52.800000000000004"/>
        <n v="4.87"/>
        <n v="43.44"/>
        <n v="44.66"/>
        <n v="35.14"/>
        <n v="77.209999999999994"/>
        <n v="29.1"/>
        <n v="14.11"/>
        <n v="28.82"/>
        <n v="23.98"/>
        <n v="10.79"/>
        <n v="51.8"/>
        <n v="37.199999999999996"/>
        <n v="66.14"/>
        <n v="7.88"/>
        <n v="16.84"/>
        <n v="44.050000000000004"/>
        <n v="115.6"/>
        <n v="38.4"/>
        <n v="686"/>
        <n v="392"/>
        <n v="490.00000000000006"/>
        <n v="294"/>
        <n v="161.70000000000002"/>
        <n v="324"/>
        <n v="64.800000000000011"/>
        <n v="83"/>
        <n v="77"/>
        <n v="225.4"/>
        <n v="176.4"/>
        <n v="68.600000000000009"/>
        <n v="129.5"/>
        <n v="1484"/>
        <n v="117.15"/>
        <n v="182.4"/>
        <n v="511.2"/>
        <n v="256.05"/>
        <n v="448.79999999999995"/>
        <n v="265.65000000000003"/>
        <n v="89.4"/>
        <n v="228"/>
        <n v="85.2"/>
        <n v="372"/>
        <n v="346.5"/>
        <n v="42.45"/>
        <n v="45.900000000000006"/>
        <n v="109.08"/>
        <n v="193.6"/>
        <n v="233.51999999999998"/>
        <n v="180.2"/>
        <n v="180.32"/>
        <n v="123"/>
        <n v="2.98"/>
        <n v="26.099999999999998"/>
        <n v="142.68"/>
        <n v="39.33"/>
        <n v="68.899999999999991"/>
        <n v="35.35"/>
        <n v="98.56"/>
        <n v="20.72"/>
        <n v="21.38"/>
        <n v="33.089999999999996"/>
        <n v="45.76"/>
        <n v="22.47"/>
        <n v="55.79"/>
        <n v="215.21999999999997"/>
        <n v="54.72"/>
        <n v="18.059999999999999"/>
        <n v="38.080000000000005"/>
        <n v="39.839999999999996"/>
        <n v="75.36"/>
        <n v="15.88"/>
        <n v="14.52"/>
        <n v="3.9"/>
        <n v="23.4"/>
        <n v="3.87"/>
        <n v="38.090000000000003"/>
        <n v="19.040000000000003"/>
        <n v="27.240000000000002"/>
        <n v="8.01"/>
        <n v="18.54"/>
        <n v="6.66"/>
        <n v="32.799999999999997"/>
        <n v="135"/>
        <n v="4.1920000000000002"/>
        <n v="16.899999999999999"/>
        <n v="158.69999999999999"/>
        <n v="77.52"/>
        <n v="174.4"/>
        <n v="136.47"/>
        <n v="105.87"/>
        <n v="99.75"/>
        <n v="98.85"/>
        <n v="162.06"/>
        <n v="154"/>
        <n v="237.18"/>
        <n v="35.4"/>
        <n v="37.44"/>
        <n v="100.7"/>
        <n v="99"/>
        <n v="125.8"/>
        <n v="82"/>
        <n v="86.25"/>
        <n v="123.20000000000002"/>
        <n v="52.71"/>
        <n v="181.97"/>
        <n v="61.24"/>
        <n v="43.650000000000006"/>
        <n v="12.48"/>
        <n v="20.96"/>
        <n v="64.739999999999995"/>
        <n v="86.399999999999991"/>
        <n v="1256.6600000000001"/>
        <n v="95.4"/>
        <n v="29.52"/>
        <n v="57.8"/>
        <n v="46.800000000000004"/>
        <n v="386.92500000000001"/>
        <n v="248.4"/>
        <n v="32.400000000000006"/>
        <n v="249.00000000000003"/>
        <n v="141.10000000000002"/>
        <n v="249.9"/>
        <n v="269.5"/>
        <n v="142.10000000000002"/>
        <n v="3074"/>
        <n v="218.32500000000002"/>
        <n v="171"/>
        <n v="312.2"/>
        <n v="439.2"/>
        <n v="426.75"/>
        <n v="303.59999999999997"/>
        <n v="213.67500000000001"/>
        <n v="104.3"/>
        <n v="44.550000000000004"/>
        <n v="197.02500000000001"/>
        <n v="359.1"/>
        <n v="154.42500000000001"/>
        <n v="514.6"/>
        <n v="479.32500000000005"/>
        <n v="94.96"/>
        <n v="122.4"/>
        <n v="36.659999999999997"/>
        <n v="9.26"/>
        <n v="39.4"/>
        <n v="16.41"/>
        <n v="8.83"/>
        <n v="6.3"/>
        <n v="90.9"/>
        <n v="83.399999999999991"/>
        <n v="31.799999999999997"/>
        <n v="133.28"/>
        <n v="68.42"/>
        <n v="100.96"/>
        <n v="100.16"/>
        <n v="26.54"/>
        <n v="13.46"/>
        <n v="3.22"/>
        <n v="98.38"/>
        <n v="91.77"/>
        <n v="55.12"/>
        <n v="32.299999999999997"/>
        <n v="20.5"/>
        <n v="220.9"/>
        <n v="239.02"/>
        <n v="30.24"/>
        <n v="87.76"/>
        <n v="44.12"/>
        <n v="5.7299999999999995"/>
        <n v="57.199999999999996"/>
        <n v="337.04999999999995"/>
        <n v="39.85"/>
        <n v="179.35"/>
        <n v="300.95999999999998"/>
        <n v="72.06"/>
        <n v="7.36"/>
        <n v="67.59"/>
        <n v="56.519999999999996"/>
        <n v="9.0500000000000007"/>
        <n v="3.54"/>
        <n v="9.25"/>
        <n v="12.8"/>
        <n v="35.160000000000004"/>
        <n v="22.4"/>
        <n v="90.8"/>
        <n v="15.1"/>
        <n v="99.96"/>
        <n v="15.51"/>
        <n v="71.599999999999994"/>
        <n v="57.459999999999994"/>
        <n v="23.8"/>
        <n v="4.9000000000000004"/>
        <n v="18.75"/>
        <n v="189.04"/>
        <n v="113.72500000000001"/>
        <n v="38.11"/>
        <n v="142.38"/>
        <n v="78.974999999999994"/>
        <n v="83.37"/>
        <n v="54.167999999999999"/>
        <n v="77.638000000000005"/>
        <n v="46.69"/>
        <n v="125.4"/>
        <n v="32.411999999999999"/>
        <n v="98.825000000000003"/>
        <n v="42.480000000000004"/>
        <n v="170.24"/>
        <n v="62.4"/>
        <n v="31.360000000000003"/>
        <n v="49.199999999999996"/>
        <n v="87"/>
        <n v="48.400000000000006"/>
        <n v="103.83499999999999"/>
        <n v="92.905000000000001"/>
        <n v="65.16"/>
        <n v="61.495000000000005"/>
        <n v="24.96"/>
        <n v="18.34"/>
        <n v="13.080000000000002"/>
        <n v="71.28"/>
        <n v="86.32"/>
        <n v="264.56"/>
        <n v="99.2"/>
        <n v="28.9"/>
        <n v="59.1"/>
        <n v="20.25"/>
        <n v="205.20000000000002"/>
        <n v="237.60000000000002"/>
        <n v="43.2"/>
        <n v="149.4"/>
        <n v="211.75"/>
        <n v="166.60000000000002"/>
        <n v="127.4"/>
        <n v="1908"/>
        <n v="223"/>
        <n v="306"/>
        <n v="312.95"/>
        <n v="184.79999999999998"/>
        <n v="130"/>
        <n v="142.25"/>
        <n v="254.10000000000002"/>
        <n v="95.850000000000009"/>
        <n v="307.8"/>
        <n v="483.6"/>
        <n v="415.8"/>
        <n v="71.22"/>
        <n v="90.11"/>
        <n v="42.4"/>
        <n v="5.47"/>
        <n v="45.449999999999996"/>
        <n v="59.98"/>
        <n v="97.68"/>
        <n v="5.4"/>
        <n v="77.839999999999989"/>
        <n v="8.4700000000000006"/>
        <n v="62.199999999999996"/>
        <n v="5.18"/>
        <n v="73.75"/>
        <n v="20.73"/>
        <n v="20.74"/>
        <n v="34.799999999999997"/>
        <n v="196.76"/>
        <n v="25.25"/>
        <n v="265.08"/>
        <n v="61.490000000000009"/>
        <n v="100.64"/>
        <n v="22.68"/>
        <n v="8.1"/>
        <n v="19.099999999999998"/>
        <n v="154.70000000000002"/>
        <n v="32.840000000000003"/>
        <n v="27.895"/>
        <n v="136.80000000000001"/>
        <n v="35.5"/>
        <n v="8.9700000000000006"/>
        <n v="179.64"/>
        <n v="60.08"/>
        <n v="8.76"/>
        <n v="4.0199999999999996"/>
        <n v="2.36"/>
        <n v="18.149999999999999"/>
        <n v="59.85"/>
        <n v="5.38"/>
        <n v="17.16"/>
        <n v="17.580000000000002"/>
        <n v="209.55"/>
        <n v="6.8100000000000005"/>
        <n v="11.32"/>
        <n v="25.92"/>
        <n v="105"/>
        <n v="89.5"/>
        <n v="71.400000000000006"/>
        <n v="172.5"/>
        <n v="34.65"/>
        <n v="61.089999999999996"/>
        <n v="124.60000000000001"/>
        <n v="27.500000000000004"/>
        <n v="330.82"/>
        <n v="181.96"/>
        <n v="461.70000000000005"/>
        <n v="135.42000000000002"/>
        <n v="35.46"/>
        <n v="65.180000000000007"/>
        <n v="194.56"/>
        <n v="56.7"/>
        <n v="195"/>
        <n v="76.05"/>
        <n v="24.599999999999998"/>
        <n v="95.360000000000014"/>
        <n v="25.89"/>
        <n v="44"/>
        <n v="58.44"/>
        <n v="32.58"/>
        <n v="36.44"/>
        <n v="199.58"/>
        <n v="242.66"/>
        <n v="45.93"/>
        <n v="23.28"/>
        <n v="26.36"/>
        <n v="10.48"/>
        <n v="43.16"/>
        <n v="89.899999999999991"/>
        <n v="23.52"/>
        <n v="15.9"/>
        <n v="72.099999999999994"/>
        <n v="3.94"/>
        <n v="73.8"/>
        <n v="35.1"/>
        <n v="177.3"/>
        <n v="44.2"/>
        <n v="89.1"/>
        <n v="61.95"/>
        <n v="330.6"/>
        <n v="508.20000000000005"/>
        <n v="75.600000000000009"/>
        <n v="245.00000000000003"/>
        <n v="1626.8000000000002"/>
        <n v="315.40000000000003"/>
        <n v="375.375"/>
        <n v="86.4"/>
        <n v="1351.5"/>
        <n v="334.5"/>
        <n v="432"/>
        <n v="455.2"/>
        <n v="26"/>
        <n v="138.60000000000002"/>
        <n v="14.850000000000001"/>
        <n v="410.40000000000003"/>
        <n v="682"/>
        <n v="577.5"/>
        <n v="195.60000000000002"/>
        <n v="30.299999999999997"/>
        <n v="195.36"/>
        <n v="3.6"/>
        <n v="36.36"/>
        <n v="141.12"/>
        <n v="67.760000000000005"/>
        <n v="137.24"/>
        <n v="71.34"/>
        <n v="31.2"/>
        <n v="28.380000000000003"/>
        <n v="264.18"/>
        <n v="19.740000000000002"/>
        <n v="26.56"/>
        <n v="11.96"/>
        <n v="44.91"/>
        <n v="33.450000000000003"/>
        <n v="2.0059999999999998"/>
        <n v="79.800000000000011"/>
        <n v="33.159999999999997"/>
        <n v="9.6000000000000014"/>
        <n v="3.96"/>
        <n v="36.4"/>
        <n v="56"/>
        <n v="4.54"/>
        <n v="34.884"/>
        <n v="147.15"/>
        <n v="22.25"/>
        <n v="106.80000000000001"/>
        <n v="38.75"/>
        <n v="165.41"/>
        <n v="272.94"/>
        <n v="11.97"/>
        <n v="30.4"/>
        <n v="189.84"/>
        <n v="356.4"/>
        <n v="270.87"/>
        <n v="93.94"/>
        <n v="118.59"/>
        <n v="14.16"/>
        <n v="26.400000000000002"/>
        <n v="109.3"/>
        <n v="19.48"/>
        <n v="10.86"/>
        <n v="6.5400000000000009"/>
        <n v="44.55"/>
        <n v="50.75"/>
        <n v="29.279999999999998"/>
        <n v="79.75"/>
        <n v="105.4"/>
        <n v="18.900000000000002"/>
        <n v="404.25"/>
        <n v="345.6"/>
        <n v="265.60000000000002"/>
        <n v="166"/>
        <n v="199.20000000000002"/>
        <n v="2226"/>
        <n v="468.3"/>
        <n v="255.6"/>
        <n v="118.8"/>
        <n v="299"/>
        <n v="31.5"/>
        <n v="285"/>
        <n v="582.80000000000007"/>
        <n v="519.75"/>
        <n v="118.69999999999999"/>
        <n v="180.22"/>
        <n v="25.05"/>
        <n v="18.899999999999999"/>
        <n v="56.75"/>
        <n v="63.94"/>
        <n v="111.72"/>
        <n v="25.410000000000004"/>
        <n v="258.3"/>
        <n v="5.96"/>
        <n v="45.884999999999998"/>
        <n v="5.05"/>
        <n v="242.99"/>
        <n v="21.9"/>
        <n v="55.64"/>
        <n v="40.92"/>
        <n v="179.48000000000002"/>
        <n v="44.24"/>
        <n v="7.97"/>
        <n v="7.52"/>
        <n v="71.61"/>
        <n v="112.88"/>
        <n v="5.75"/>
        <n v="11.91"/>
        <n v="25.11"/>
        <n v="39.900000000000006"/>
        <n v="4.9749999999999996"/>
        <n v="12.73"/>
        <n v="57.300000000000004"/>
        <n v="32.230000000000004"/>
        <n v="12.419999999999998"/>
        <n v="18.12"/>
        <n v="60"/>
        <n v="29.160000000000004"/>
        <n v="57.12"/>
        <n v="26.25"/>
        <n v="37.18"/>
        <n v="169"/>
        <n v="28.424000000000003"/>
        <n v="35.64"/>
        <n v="23.76"/>
        <n v="109"/>
        <n v="31.290000000000003"/>
        <n v="122.5"/>
        <n v="56.24"/>
        <n v="199.77"/>
        <n v="221.48000000000002"/>
        <n v="115.5"/>
        <n v="12.33"/>
        <n v="8.1999999999999993"/>
        <n v="57.5"/>
        <n v="23.85"/>
        <n v="17.260000000000002"/>
        <n v="17.600000000000001"/>
        <n v="68.180000000000007"/>
        <n v="35.96"/>
        <n v="31.44"/>
        <n v="28.8"/>
        <n v="71.16"/>
        <n v="88.65"/>
        <n v="91.45"/>
        <n v="267.90000000000003"/>
        <n v="405"/>
        <n v="171.5"/>
        <n v="123.48"/>
        <n v="112.7"/>
        <n v="175.46"/>
        <n v="1378"/>
        <n v="233.70000000000002"/>
        <n v="379.1"/>
        <n v="648"/>
        <n v="475.11499999999995"/>
        <n v="221"/>
        <n v="170.7"/>
        <n v="40.425000000000004"/>
        <n v="96.850000000000009"/>
        <n v="84.15"/>
        <n v="479.25"/>
        <n v="545.6"/>
        <n v="438.90000000000003"/>
        <n v="166.17999999999998"/>
        <n v="127.35000000000001"/>
        <n v="137.70000000000002"/>
        <n v="96.72"/>
        <n v="63.599999999999994"/>
        <n v="59.099999999999994"/>
        <n v="67.5"/>
        <n v="113.5"/>
        <n v="29.99"/>
        <n v="48.84"/>
        <n v="55.599999999999994"/>
        <n v="53"/>
        <n v="109.75999999999999"/>
        <n v="42.35"/>
        <n v="37.32"/>
        <n v="221.25"/>
        <n v="26.82"/>
        <n v="67.300000000000011"/>
        <n v="59.74"/>
        <n v="177.10000000000002"/>
        <n v="78.66"/>
        <n v="67.25"/>
        <n v="246.4"/>
        <n v="102.13"/>
        <n v="94.600000000000009"/>
        <n v="349.72399999999999"/>
        <n v="14.6"/>
        <n v="98.73"/>
        <n v="37.380000000000003"/>
        <n v="91.52"/>
        <n v="17.700000000000003"/>
        <n v="70.41"/>
        <n v="111.28"/>
        <n v="34.1"/>
        <n v="85.140000000000015"/>
        <n v="45.8"/>
        <n v="21.72"/>
        <n v="355.68"/>
        <n v="21.76"/>
        <n v="2.19"/>
        <n v="47.195"/>
        <n v="6.75"/>
        <n v="23.490000000000002"/>
        <n v="28.29"/>
        <n v="12.67"/>
        <n v="13.8"/>
        <n v="47.88"/>
        <n v="17.82"/>
        <n v="19.599999999999998"/>
        <n v="26.077000000000002"/>
        <n v="9.31"/>
        <n v="19.871999999999996"/>
        <n v="43.52"/>
        <n v="12.281999999999998"/>
        <n v="78.539999999999992"/>
        <n v="28.64"/>
        <n v="209.56"/>
        <n v="29.07"/>
        <n v="15.840000000000002"/>
        <n v="27.72"/>
        <n v="163.9"/>
        <n v="259.93"/>
        <n v="84.36"/>
        <n v="18.240000000000002"/>
        <n v="388.79999999999995"/>
        <n v="23.64"/>
        <n v="141.75"/>
        <n v="148.19999999999999"/>
        <n v="31.84"/>
        <n v="29.880000000000003"/>
        <n v="65.25"/>
        <n v="59.6"/>
        <n v="98.37"/>
        <n v="24.36"/>
        <n v="220.6"/>
        <n v="14.55"/>
        <n v="56.44"/>
        <n v="11.790000000000001"/>
        <n v="19.62"/>
        <n v="50.49"/>
        <n v="20.65"/>
        <n v="62.349999999999994"/>
        <n v="92.16"/>
        <n v="231.49"/>
        <n v="85"/>
        <n v="59.4"/>
        <n v="1.75"/>
        <n v="121.5"/>
        <n v="88.5"/>
        <n v="496.8"/>
        <n v="215.8"/>
        <n v="348.6"/>
        <n v="57.75"/>
        <n v="98"/>
        <n v="78.400000000000006"/>
        <n v="1881.5"/>
        <n v="74.55"/>
        <n v="245.3"/>
        <n v="468"/>
        <n v="284.5"/>
        <n v="39.599999999999994"/>
        <n v="91"/>
        <n v="23.1"/>
        <n v="520.80000000000007"/>
        <n v="450.45000000000005"/>
        <n v="47.48"/>
        <n v="78.8"/>
        <n v="52.980000000000004"/>
        <n v="66.72"/>
        <n v="190.65"/>
        <n v="125.19999999999999"/>
        <n v="6.4"/>
        <n v="21.560000000000002"/>
        <n v="6.5549999999999997"/>
        <n v="58.36"/>
        <n v="226.44"/>
        <n v="99.27"/>
        <n v="45.78"/>
        <n v="107.60999999999999"/>
        <n v="246.24"/>
        <n v="78.12"/>
        <n v="6.69"/>
        <n v="23"/>
        <n v="13.53"/>
        <n v="2.0099999999999998"/>
        <n v="1.18"/>
        <n v="6.9"/>
        <n v="32.04"/>
        <n v="7.74"/>
        <n v="32.28"/>
        <n v="32.22"/>
        <n v="24.875"/>
        <n v="23.44"/>
        <n v="1524"/>
        <n v="1400"/>
        <n v="29.369999999999997"/>
        <n v="30.2"/>
        <n v="71.399999999999991"/>
        <n v="101.39999999999999"/>
        <n v="31.25"/>
        <n v="73.5"/>
        <n v="33.42"/>
        <n v="66.539999999999992"/>
        <n v="133.18"/>
        <n v="114.33"/>
        <n v="127.68"/>
        <n v="90.28"/>
        <n v="50.050000000000004"/>
        <n v="74.25"/>
        <n v="204.96"/>
        <n v="71.25"/>
        <n v="61.5"/>
        <n v="37.950000000000003"/>
        <n v="53.36"/>
        <n v="129.14000000000001"/>
        <n v="51.48"/>
        <n v="83.699999999999989"/>
        <n v="19.920000000000002"/>
        <n v="132.28"/>
        <n v="31.9"/>
        <n v="15.95"/>
        <n v="363"/>
        <n v="360"/>
        <n v="40"/>
        <n v="368"/>
        <n v="589"/>
        <n v="1950"/>
        <n v="220"/>
        <n v="161"/>
        <n v="429"/>
        <n v="110"/>
        <n v="242"/>
        <n v="564"/>
        <n v="319"/>
        <n v="1"/>
        <n v="18"/>
        <n v="5"/>
        <n v="2"/>
        <n v="73"/>
        <n v="4"/>
        <n v="177"/>
        <n v="748"/>
        <n v="96"/>
        <n v="275"/>
        <n v="6"/>
        <n v="106"/>
        <n v="22"/>
        <n v="125"/>
        <n v="3"/>
        <n v="8"/>
        <n v="33"/>
        <n v="68"/>
        <n v="160"/>
        <n v="253"/>
        <n v="121"/>
        <n v="217"/>
        <n v="400"/>
        <n v="108"/>
        <n v="51"/>
        <n v="80"/>
        <n v="203"/>
        <n v="128"/>
        <n v="120"/>
        <n v="180"/>
        <n v="88"/>
        <n v="65"/>
        <n v="198"/>
        <n v="385" u="1"/>
        <n v="59.8" u="1"/>
        <n v="90.37" u="1"/>
        <n v="22.86" u="1"/>
        <n v="25.68" u="1"/>
        <n v="9.6199999999999992" u="1"/>
        <n v="31.82" u="1"/>
        <n v="36.42" u="1"/>
        <n v="14.100000000000001" u="1"/>
        <n v="26.45" u="1"/>
        <n v="29.6" u="1"/>
        <n v="18.100000000000001" u="1"/>
        <n v="26.95" u="1"/>
        <n v="245.99999999999997" u="1"/>
        <n v="123.47999999999999" u="1"/>
        <n v="17.36" u="1"/>
        <n v="47.72" u="1"/>
        <n v="37.1" u="1"/>
        <n v="3.85" u="1"/>
        <n v="29.849999999999998" u="1"/>
        <n v="50.94" u="1"/>
        <n v="3.49" u="1"/>
        <n v="7.9499999999999993" u="1"/>
        <n v="30.66" u="1"/>
        <n v="38.31" u="1"/>
        <n v="40.589999999999996" u="1"/>
        <n v="12.25" u="1"/>
        <n v="43.74" u="1"/>
        <n v="86" u="1"/>
        <n v="29.46" u="1"/>
        <n v="91.36" u="1"/>
        <n v="9.1999999999999993" u="1"/>
        <n v="5.22" u="1"/>
        <n v="10.43" u="1"/>
        <n v="10.25" u="1"/>
        <n v="19.799999999999997" u="1"/>
        <n v="3.67" u="1"/>
        <n v="2.0100000000000002" u="1"/>
        <n v="6.26" u="1"/>
        <n v="175.2" u="1"/>
        <n v="76.86" u="1"/>
        <n v="17.64" u="1"/>
        <n v="116.30000000000001" u="1"/>
        <n v="15.4" u="1"/>
        <n v="17.649999999999999" u="1"/>
        <n v="26.85" u="1"/>
        <n v="35.550000000000004" u="1"/>
        <n v="15.33" u="1"/>
        <n v="7.02" u="1"/>
        <n v="6.33" u="1"/>
        <n v="17.62" u="1"/>
        <n v="90.509999999999991" u="1"/>
        <n v="6.0600000000000005" u="1"/>
        <n v="98.6" u="1"/>
        <n v="65.37" u="1"/>
        <n v="31.400000000000002" u="1"/>
        <n v="32.76" u="1"/>
        <n v="43.68" u="1"/>
        <n v="0.39" u="1"/>
        <n v="91.86" u="1"/>
        <n v="8.2799999999999994" u="1"/>
        <n v="87.25" u="1"/>
        <n v="43.59" u="1"/>
        <n v="7.65" u="1"/>
        <n v="35.36" u="1"/>
        <n v="52.5" u="1"/>
        <n v="41.849999999999994" u="1"/>
        <n v="28.66" u="1"/>
        <n v="12.5" u="1"/>
        <n v="27.85" u="1"/>
        <n v="36.25" u="1"/>
        <n v="11.18" u="1"/>
        <n v="11.370000000000001" u="1"/>
        <n v="150.9" u="1"/>
        <n v="13.200000000000001" u="1"/>
        <n v="61.38" u="1"/>
        <n v="64.819999999999993" u="1"/>
        <n v="28.96" u="1"/>
        <n v="53.61" u="1"/>
        <n v="30.34" u="1"/>
        <n v="16.239999999999998" u="1"/>
        <n v="16.599999999999998" u="1"/>
        <n v="43.8" u="1"/>
        <n v="42.78" u="1"/>
        <n v="7.38" u="1"/>
        <n v="30.56" u="1"/>
        <n v="62.58" u="1"/>
        <n v="64" u="1"/>
        <n v="57.599999999999994" u="1"/>
        <n v="17.32" u="1"/>
        <n v="40.4" u="1"/>
        <n v="13.73" u="1"/>
        <n v="44.84" u="1"/>
        <n v="34.5" u="1"/>
        <n v="31.06" u="1"/>
        <n v="139.63999999999999" u="1"/>
        <n v="134.86000000000001" u="1"/>
        <n v="348.9" u="1"/>
        <n v="166.23" u="1"/>
        <n v="151.28" u="1"/>
        <n v="94.5" u="1"/>
        <n v="297.16000000000003" u="1"/>
        <n v="401.8" u="1"/>
        <n v="251.89999999999998" u="1"/>
        <n v="5.2" u="1"/>
        <n v="2.6" u="1"/>
        <n v="9.75" u="1"/>
        <n v="94" u="1"/>
        <n v="18.8" u="1"/>
        <n v="75.2" u="1"/>
        <n v="48.62" u="1"/>
        <n v="37.6" u="1"/>
        <n v="33.89" u="1"/>
        <n v="31.62" u="1"/>
        <n v="55.53" u="1"/>
        <n v="60.07" u="1"/>
        <n v="420" u="1"/>
        <n v="244.99999999999997" u="1"/>
        <n v="350" u="1"/>
        <n v="528" u="1"/>
        <n v="104.22" u="1"/>
        <n v="52.11" u="1"/>
        <n v="4.8600000000000003" u="1"/>
        <n v="87.12" u="1"/>
        <n v="116.16" u="1"/>
        <n v="321" u="1"/>
        <n v="24.39" u="1"/>
        <n v="107.8" u="1"/>
        <n v="94.59" u="1"/>
        <n v="6.81" u="1"/>
        <n v="26.2" u="1"/>
        <n v="30.91" u="1"/>
        <n v="75" u="1"/>
        <n v="23.03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8.599999999999994" u="1"/>
        <n v="45.85" u="1"/>
        <n v="51.81" u="1"/>
        <n v="106.46" u="1"/>
        <n v="63.48" u="1"/>
        <n v="41.67" u="1"/>
        <n v="79.61" u="1"/>
        <n v="82.46" u="1"/>
        <n v="283.5" u="1"/>
        <n v="51.25" u="1"/>
        <n v="71.3" u="1"/>
        <n v="140.13" u="1"/>
        <n v="173.88" u="1"/>
        <n v="32.909999999999997" u="1"/>
        <n v="210" u="1"/>
        <n v="24.1" u="1"/>
        <n v="55.46" u="1"/>
        <n v="16.200000000000003" u="1"/>
        <n v="31" u="1"/>
        <n v="36.9" u="1"/>
        <n v="2.76" u="1"/>
        <n v="104.72" u="1"/>
        <n v="75.239999999999995" u="1"/>
        <n v="32.14" u="1"/>
        <n v="64.62" u="1"/>
        <n v="25.35" u="1"/>
        <n v="32.54" u="1"/>
        <n v="31.3" u="1"/>
        <n v="125.2" u="1"/>
        <n v="17.91" u="1"/>
        <n v="25.32" u="1"/>
        <n v="37.04" u="1"/>
        <n v="17.87" u="1"/>
        <n v="2.4499999999999997" u="1"/>
        <n v="0.67" u="1"/>
        <n v="24.240000000000002" u="1"/>
        <n v="15.17" u="1"/>
        <n v="39.234999999999999" u="1"/>
        <n v="25.62" u="1"/>
        <n v="5.88" u="1"/>
        <n v="174.45" u="1"/>
        <n v="6.36" u="1"/>
        <n v="30.9" u="1"/>
        <n v="16.11" u="1"/>
        <n v="6.6000000000000005" u="1"/>
        <n v="22.35" u="1"/>
        <n v="32.46" u="1"/>
        <n v="8.81" u="1"/>
        <n v="4.8099999999999996" u="1"/>
        <n v="25.97" u="1"/>
        <n v="5.0049999999999999" u="1"/>
        <n v="22.574999999999999" u="1"/>
        <n v="180.74" u="1"/>
        <n v="59.330000000000005" u="1"/>
        <n v="25.900000000000002" u="1"/>
        <n v="10.895" u="1"/>
        <n v="49.3" u="1"/>
        <n v="10.635" u="1"/>
        <n v="14.81" u="1"/>
        <n v="5.36" u="1"/>
        <n v="88.25" u="1"/>
        <n v="76.8" u="1"/>
        <n v="3.5250000000000004" u="1"/>
        <n v="2.9180000000000001" u="1"/>
        <n v="5.9099999999999993" u="1"/>
        <n v="12.56" u="1"/>
        <n v="53.04" u="1"/>
        <n v="16.739999999999998" u="1"/>
        <n v="6.4749999999999996" u="1"/>
        <n v="5.3" u="1"/>
        <n v="20.28" u="1"/>
        <n v="69.319999999999993" u="1"/>
        <n v="188" u="1"/>
        <n v="27.3" u="1"/>
        <n v="4.21" u="1"/>
        <n v="3.2" u="1"/>
        <n v="6.25" u="1"/>
        <n v="3.98" u="1"/>
        <n v="6.57" u="1"/>
        <n v="21.84" u="1"/>
        <n v="22.919999999999998" u="1"/>
        <n v="29.75" u="1"/>
        <n v="22.09" u="1"/>
        <n v="4.62" u="1"/>
        <n v="6.7780000000000005" u="1"/>
        <n v="15.53" u="1"/>
        <n v="48.056000000000004" u="1"/>
        <n v="49.977000000000004" u="1"/>
        <n v="13.96" u="1"/>
        <n v="2.69" u="1"/>
        <n v="8.56" u="1"/>
        <n v="4.2350000000000003" u="1"/>
        <n v="6.8650000000000002" u="1"/>
        <n v="4.34" u="1"/>
        <n v="3.7040000000000002" u="1"/>
        <n v="16.989999999999998" u="1"/>
        <n v="84.65" u="1"/>
        <n v="14.4" u="1"/>
        <n v="8.85" u="1"/>
        <n v="9.5200000000000014" u="1"/>
        <n v="93.8" u="1"/>
        <n v="147.5" u="1"/>
        <n v="26.55" u="1"/>
        <n v="56.36" u="1"/>
        <n v="162.56" u="1"/>
        <n v="14.71" u="1"/>
        <n v="13.9" u="1"/>
        <n v="9.4400000000000013" u="1"/>
        <n v="159.22" u="1"/>
        <n v="80.150000000000006" u="1"/>
        <n v="17.46" u="1"/>
        <n v="31.99" u="1"/>
        <n v="83.03" u="1"/>
        <n v="233.55" u="1"/>
        <n v="57.96" u="1"/>
        <n v="90.3" u="1"/>
        <n v="5.52" u="1"/>
        <n v="17.420000000000002" u="1"/>
        <n v="58.08" u="1"/>
        <n v="29.04" u="1"/>
        <n v="21.97" u="1"/>
        <n v="325" u="1"/>
        <n v="156" u="1"/>
        <n v="27.28" u="1"/>
        <n v="1.04" u="1"/>
        <n v="69.09" u="1"/>
        <n v="165" u="1"/>
        <n v="24.31" u="1"/>
        <n v="56.429999999999993" u="1"/>
        <n v="37.619999999999997" u="1"/>
        <n v="110.82" u="1"/>
        <n v="113.46000000000001" u="1"/>
        <n v="33.715000000000003" u="1"/>
        <n v="34.909999999999997" u="1"/>
        <n v="3.4049999999999998" u="1"/>
        <n v="32.75" u="1"/>
        <n v="7.81" u="1"/>
        <n v="168.16" u="1"/>
        <n v="86.24" u="1"/>
        <n v="1070" u="1"/>
        <n v="116" u="1"/>
        <n v="93.9" u="1"/>
        <n v="86.699999999999989" u="1"/>
        <n v="128.84" u="1"/>
        <n v="50.7" u="1"/>
        <n v="127.84" u="1"/>
        <n v="64.28" u="1"/>
        <n v="144" u="1"/>
        <n v="178.25" u="1"/>
        <n v="137.97" u="1"/>
        <n v="298" u="1"/>
        <n v="104.32" u="1"/>
        <n v="23.63" u="1"/>
        <n v="86.7" u="1"/>
        <n v="54" u="1"/>
        <n v="3.21" u="1"/>
        <n v="131.6" u="1"/>
        <n v="57.6" u="1"/>
        <n v="51.15" u="1"/>
        <n v="2.31" u="1"/>
        <n v="109.61999999999999" u="1"/>
        <n v="132.75" u="1"/>
        <n v="320" u="1"/>
        <n v="2.72" u="1"/>
        <n v="112.80000000000001" u="1"/>
        <n v="27.765000000000001" u="1"/>
        <n v="7.45" u="1"/>
        <n v="280" u="1"/>
        <n v="0.66" u="1"/>
        <n v="15.91" u="1"/>
        <n v="12.14" u="1"/>
        <n v="25.7" u="1"/>
        <n v="18.5" u="1"/>
        <n v="10.78" u="1"/>
        <n v="102.89999999999999" u="1"/>
        <n v="11.93" u="1"/>
        <n v="74.2" u="1"/>
        <n v="7.7" u="1"/>
        <n v="24.25" u="1"/>
        <n v="10.01" u="1"/>
        <n v="2.65" u="1"/>
        <n v="43" u="1"/>
        <n v="14.73" u="1"/>
        <n v="45.68" u="1"/>
        <n v="20.86" u="1"/>
        <n v="18.78" u="1"/>
        <n v="37.25" u="1"/>
        <n v="128.1" u="1"/>
        <n v="58.8" u="1"/>
        <n v="70.599999999999994" u="1"/>
        <n v="23.700000000000003" u="1"/>
        <n v="26.43" u="1"/>
        <n v="21.79" u="1"/>
        <n v="16.559999999999999" u="1"/>
        <n v="24.43" u="1"/>
        <n v="6.12" u="1"/>
        <n v="8.42" u="1"/>
        <n v="35.82" u="1"/>
        <n v="46.3" u="1"/>
        <n v="59" u="1"/>
        <n v="11.899999999999999" u="1"/>
        <n v="15.28" u="1"/>
        <n v="41.72" u="1"/>
        <n v="21.44" u="1"/>
        <n v="25.59" u="1"/>
        <n v="43.94" u="1"/>
        <n v="135.18" u="1"/>
        <n v="49.27" u="1"/>
        <n v="46.06" u="1"/>
        <n v="32.69" u="1"/>
        <n v="81.28" u="1"/>
        <n v="185" u="1"/>
        <n v="61.25" u="1"/>
        <n v="23.18" u="1"/>
        <n v="34.83" u="1"/>
        <n v="186.84" u="1"/>
        <n v="35.619999999999997" u="1"/>
        <n v="51.75" u="1"/>
        <n v="21.840000000000003" u="1"/>
        <n v="82.8" u="1"/>
        <n v="140.97999999999999" u="1"/>
        <n v="35.68" u="1"/>
        <n v="14.5" u="1"/>
        <n v="1.7549999999999999" u="1"/>
        <n v="8.2200000000000006" u="1"/>
        <n v="31.15" u="1"/>
        <n v="67.245000000000005" u="1"/>
        <n v="25.08" u="1"/>
        <n v="42.6" u="1"/>
        <n v="41.25" u="1"/>
        <n v="115.61" u="1"/>
        <n v="187.25" u="1"/>
        <n v="101.14500000000001" u="1"/>
        <n v="174.54999999999998" u="1"/>
        <n v="13.1" u="1"/>
        <n v="38.9" u="1"/>
        <n v="120.2" u="1"/>
        <n v="56.1" u="1"/>
        <n v="3.78" u="1"/>
        <n v="6.4050000000000002" u="1"/>
        <n v="63.64" u="1"/>
        <n v="109.36" u="1"/>
        <n v="5.77" u="1"/>
        <n v="15.649999999999999" u="1"/>
        <n v="7.96" u="1"/>
        <n v="64.650000000000006" u="1"/>
        <n v="52.86" u="1"/>
        <n v="64.5" u="1"/>
        <n v="21.150000000000002" u="1"/>
        <n v="5.7750000000000004" u="1"/>
        <n v="1.325" u="1"/>
        <n v="37.729999999999997" u="1"/>
        <n v="18.21" u="1"/>
        <n v="11.75" u="1"/>
        <n v="59.24" u="1"/>
        <n v="34.24" u="1"/>
        <n v="9.68" u="1"/>
        <n v="30.32" u="1"/>
        <n v="8.8500000000000014" u="1"/>
        <n v="8.16" u="1"/>
        <n v="121.36" u="1"/>
        <n v="14.58" u="1"/>
        <n v="56.400000000000006" u="1"/>
        <n v="10.72" u="1"/>
        <n v="118.92999999999999" u="1"/>
        <n v="41.88" u="1"/>
        <n v="11.850000000000001" u="1"/>
        <n v="24.089999999999996" u="1"/>
        <n v="14.399999999999999" u="1"/>
        <n v="11.88" u="1"/>
        <n v="19.200000000000003" u="1"/>
        <n v="15.74" u="1"/>
        <n v="2.8450000000000002" u="1"/>
        <n v="61.12" u="1"/>
        <n v="8.2899999999999991" u="1"/>
        <n v="12.625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15.44" u="1"/>
        <n v="38.400000000000006" u="1"/>
        <n v="68.650000000000006" u="1"/>
        <n v="43.349999999999994" u="1"/>
        <n v="31.14" u="1"/>
        <n v="67.83" u="1"/>
        <n v="9.8849999999999998" u="1"/>
        <n v="18.135000000000002" u="1"/>
        <n v="24.635000000000002" u="1"/>
        <n v="25.905000000000001" u="1"/>
        <n v="31.74" u="1"/>
        <n v="6.5380000000000003" u="1"/>
        <n v="31.96" u="1"/>
        <n v="33.700000000000003" u="1"/>
        <n v="63.92" u="1"/>
        <n v="15.65" u="1"/>
        <n v="16.07" u="1"/>
        <n v="15.89" u="1"/>
        <n v="66.150000000000006" u="1"/>
        <n v="20.52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232.32" u="1"/>
        <n v="15.02" u="1"/>
        <n v="74.75" u="1"/>
        <n v="33.86" u="1"/>
        <n v="69.5" u="1"/>
        <n v="6.0250000000000004" u="1"/>
        <n v="26.549999999999997" u="1"/>
        <n v="8.5499999999999989" u="1"/>
        <n v="58.84" u="1"/>
        <n v="280.26" u="1"/>
        <n v="236" u="1"/>
        <n v="101.6" u="1"/>
        <n v="23.22" u="1"/>
        <n v="23.400000000000002" u="1"/>
        <n v="20.400000000000002" u="1"/>
        <n v="225" u="1"/>
        <n v="0.77" u="1"/>
        <n v="351.12" u="1"/>
        <n v="150.47999999999999" u="1"/>
        <n v="106.58999999999999" u="1"/>
        <n v="23.3" u="1"/>
        <n v="117.5" u="1"/>
        <n v="169.64999999999998" u="1"/>
        <n v="16.945" u="1"/>
        <n v="5.09" u="1"/>
        <n v="27.26" u="1"/>
        <n v="11.46" u="1"/>
        <n v="13.255000000000001" u="1"/>
        <n v="21.65" u="1"/>
        <n v="13.125" u="1"/>
        <n v="3.9550000000000001" u="1"/>
        <n v="6.28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8.625" u="1"/>
        <n v="26.8" u="1"/>
        <n v="238.82999999999998" u="1"/>
        <n v="164.92" u="1"/>
        <n v="30.05" u="1"/>
        <n v="38.870999999999995" u="1"/>
        <n v="16.344999999999999" u="1"/>
        <n v="22.61" u="1"/>
        <n v="15.87" u="1"/>
        <n v="71.239999999999995" u="1"/>
        <n v="11.59" u="1"/>
        <n v="30.61" u="1"/>
        <n v="11.715" u="1"/>
        <n v="124" u="1"/>
        <n v="10.51" u="1"/>
        <n v="401.25" u="1"/>
        <n v="92.22" u="1"/>
        <n v="53.67" u="1"/>
        <n v="4.1100000000000003" u="1"/>
        <n v="453.59999999999997" u="1"/>
        <n v="70.95" u="1"/>
        <n v="73.53" u="1"/>
        <n v="12.96" u="1"/>
        <n v="30.3" u="1"/>
        <n v="122" u="1"/>
        <n v="38.42" u="1"/>
        <n v="178" u="1"/>
        <n v="99.12" u="1"/>
        <n v="194.5" u="1"/>
        <n v="446.40000000000003" u="1"/>
        <n v="58.92" u="1"/>
        <n v="16.059999999999999" u="1"/>
        <n v="11.38" u="1"/>
        <n v="93.42" u="1"/>
        <n v="3.9049999999999998" u="1"/>
        <n v="84.08" u="1"/>
        <n v="32.31" u="1"/>
        <n v="12.675000000000001" u="1"/>
        <n v="16.850000000000001" u="1"/>
        <n v="15.98" u="1"/>
        <n v="26.97" u="1"/>
        <n v="104.72999999999999" u="1"/>
        <n v="37.82" u="1"/>
        <n v="81.509999999999991" u="1"/>
        <n v="101.4" u="1"/>
        <n v="75.44" u="1"/>
        <n v="74.64" u="1"/>
        <n v="31.08" u="1"/>
        <n v="44.28" u="1"/>
        <n v="489.99999999999994" u="1"/>
        <n v="236.25" u="1"/>
        <n v="4.33" u="1"/>
        <n v="36.150000000000006" u="1"/>
        <n v="174" u="1"/>
        <n v="201" u="1"/>
        <n v="142.6" u="1"/>
        <n v="1.54" u="1"/>
        <n v="78.44" u="1"/>
        <n v="77.8" u="1"/>
        <n v="212.5" u="1"/>
        <n v="132.29999999999998" u="1"/>
        <n v="55" u="1"/>
        <n v="67.75" u="1"/>
        <n v="21.75" u="1"/>
        <n v="77.28" u="1"/>
        <n v="28.18" u="1"/>
        <n v="364.77" u="1"/>
        <n v="53.58" u="1"/>
        <n v="76" u="1"/>
        <n v="2.6160000000000001" u="1"/>
        <n v="19.36" u="1"/>
        <n v="36.119999999999997" u="1"/>
        <n v="11.14" u="1"/>
        <n v="33.840000000000003" u="1"/>
        <n v="10.095000000000001" u="1"/>
        <n v="16.45" u="1"/>
        <n v="18.95" u="1"/>
        <n v="54.68" u="1"/>
        <n v="9.6999999999999993" u="1"/>
        <n v="48.23" u="1"/>
        <n v="9.32" u="1"/>
        <n v="48.480000000000004" u="1"/>
        <n v="103.4" u="1"/>
        <n v="5.3250000000000002" u="1"/>
        <n v="29.62" u="1"/>
        <n v="28.104999999999997" u="1"/>
        <n v="56.42" u="1"/>
        <n v="11" u="1"/>
        <n v="3.74" u="1"/>
        <n v="111.3" u="1"/>
        <n v="5.74" u="1"/>
        <n v="25.36" u="1"/>
        <n v="29.63" u="1"/>
        <n v="30.06" u="1"/>
        <n v="1.9" u="1"/>
        <n v="8.7850000000000001" u="1"/>
        <n v="51.4" u="1"/>
        <n v="614.16" u="1"/>
        <n v="49.75" u="1"/>
        <n v="6.2" u="1"/>
        <n v="18.84" u="1"/>
        <n v="19.080000000000002" u="1"/>
        <n v="70.72" u="1"/>
        <n v="8.3699999999999992" u="1"/>
        <n v="22.36" u="1"/>
        <n v="4.4850000000000003" u="1"/>
        <n v="77.649999999999991" u="1"/>
        <n v="22.754999999999999" u="1"/>
        <n v="2.94" u="1"/>
        <n v="10.14" u="1"/>
        <n v="30.035" u="1"/>
        <n v="44.424000000000007" u="1"/>
        <n v="5.28" u="1"/>
        <n v="3.86" u="1"/>
        <n v="75.650000000000006" u="1"/>
        <n v="128.47999999999999" u="1"/>
        <n v="20.57" u="1"/>
        <n v="87.72" u="1"/>
        <n v="47" u="1"/>
        <n v="17.52" u="1"/>
        <n v="215.25" u="1"/>
        <n v="132.15" u="1"/>
        <n v="6.63" u="1"/>
        <n v="32.92" u="1"/>
        <n v="36.75" u="1"/>
        <n v="80.149999999999991" u="1"/>
        <n v="89.3" u="1"/>
        <n v="16.920000000000002" u="1"/>
        <n v="26.72" u="1"/>
        <n v="48.96" u="1"/>
        <n v="46.589999999999996" u="1"/>
        <n v="53.12" u="1"/>
        <n v="10.616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18.64" u="1"/>
        <n v="86.42" u="1"/>
        <n v="12.52" u="1"/>
        <n v="0.93" u="1"/>
        <n v="32.44" u="1"/>
        <n v="17.7" u="1"/>
        <n v="40.200000000000003" u="1"/>
        <n v="27.599999999999998" u="1"/>
        <n v="147.60000000000002" u="1"/>
        <n v="92" u="1"/>
        <n v="25.98" u="1"/>
        <n v="18.075000000000003" u="1"/>
        <n v="115.92" u="1"/>
        <n v="69.599999999999994" u="1"/>
        <n v="3.08" u="1"/>
        <n v="166.06" u="1"/>
        <n v="63.98" u="1"/>
        <n v="133.49" u="1"/>
        <n v="112.72" u="1"/>
        <n v="21.96" u="1"/>
        <n v="18.88" u="1"/>
        <n v="87.78" u="1"/>
        <n v="31.32" u="1"/>
        <n v="10.15" u="1"/>
        <n v="15.62" u="1"/>
        <n v="30.96" u="1"/>
        <n v="210.2" u="1"/>
        <n v="160.5" u="1"/>
        <n v="153.69999999999999" u="1"/>
        <n v="16.555" u="1"/>
        <n v="33.11" u="1"/>
        <n v="14.09" u="1"/>
        <n v="26.5" u="1"/>
        <n v="103.5" u="1"/>
        <n v="353.44" u="1"/>
        <n v="12.685" u="1"/>
        <n v="209.45999999999998" u="1"/>
        <n v="67.43000000000000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6.7" u="1"/>
        <n v="11.25" u="1"/>
        <n v="116.8" u="1"/>
        <n v="41.339999999999996" u="1"/>
        <n v="90.78" u="1"/>
        <n v="25.625" u="1"/>
        <n v="5.57" u="1"/>
        <n v="24.69" u="1"/>
        <n v="7.2149999999999999" u="1"/>
        <n v="8.3439999999999994" u="1"/>
        <n v="8.68" u="1"/>
        <n v="18.350000000000001" u="1"/>
        <n v="7.665" u="1"/>
        <n v="6.16" u="1"/>
        <n v="34.4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2.72" u="1"/>
        <n v="71.52" u="1"/>
        <n v="39.199999999999996" u="1"/>
        <n v="115.35" u="1"/>
        <n v="59.44" u="1"/>
        <n v="68.599999999999994" u="1"/>
        <n v="19.02" u="1"/>
        <n v="113.1" u="1"/>
        <n v="140.82" u="1"/>
        <n v="326.97000000000003" u="1"/>
        <n v="454.99999999999994" u="1"/>
        <n v="92.12" u="1"/>
        <n v="276" u="1"/>
        <n v="66.375" u="1"/>
        <n v="135.30000000000001" u="1"/>
        <n v="13.799999999999999" u="1"/>
        <n v="157.5" u="1"/>
        <n v="134" u="1"/>
        <n v="100" u="1"/>
        <n v="113.39999999999999" u="1"/>
        <n v="65.91" u="1"/>
        <n v="76.28" u="1"/>
        <n v="98.54" u="1"/>
        <n v="36.54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31.8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9.9599999999999991" u="1"/>
        <n v="8.1449999999999996" u="1"/>
        <n v="27.96" u="1"/>
        <n v="14.62" u="1"/>
        <n v="7.78" u="1"/>
        <n v="4.7249999999999996" u="1"/>
        <n v="235" u="1"/>
        <n v="9.5400000000000009" u="1"/>
        <n v="25.34" u="1"/>
        <n v="14.190000000000001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12.649999999999999" u="1"/>
        <n v="152.56" u="1"/>
        <n v="38.97" u="1"/>
        <n v="173.25" u="1"/>
        <n v="737.09999999999991" u="1"/>
        <n v="2.2999999999999998" u="1"/>
        <n v="4.8999999999999995" u="1"/>
        <n v="16.367999999999999" u="1"/>
        <n v="209.10000000000002" u="1"/>
        <n v="1.38" u="1"/>
        <n v="63.650000000000006" u="1"/>
        <n v="25.8" u="1"/>
        <n v="22.125" u="1"/>
        <n v="18.27" u="1"/>
        <n v="105.1" u="1"/>
        <n v="428" u="1"/>
        <n v="76.84" u="1"/>
        <n v="2.9000000000000004" u="1"/>
        <n v="82.775000000000006" u="1"/>
        <n v="5.6360000000000001" u="1"/>
        <n v="13.25" u="1"/>
        <n v="15.54" u="1"/>
        <n v="51.72" u="1"/>
        <n v="113.16" u="1"/>
        <n v="124.39999999999999" u="1"/>
        <n v="138.52499999999998" u="1"/>
        <n v="75.64" u="1"/>
        <n v="70.16" u="1"/>
        <n v="32.21" u="1"/>
        <n v="92.28" u="1"/>
        <n v="3.72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46.48" u="1"/>
        <n v="39.159999999999997" u="1"/>
        <n v="30.04" u="1"/>
        <n v="28.52" u="1"/>
        <n v="6.68" u="1"/>
        <n v="26.76" u="1"/>
        <n v="58.4" u="1"/>
        <n v="37.520000000000003" u="1"/>
        <n v="68.349999999999994" u="1"/>
        <n v="77.91" u="1"/>
        <n v="21.36" u="1"/>
        <n v="9.84" u="1"/>
        <n v="17.68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21.5" u="1"/>
        <n v="72.5" u="1"/>
        <n v="99.56" u="1"/>
        <n v="58.19" u="1"/>
        <n v="20.32" u="1"/>
        <n v="76.38" u="1"/>
        <n v="46.71" u="1"/>
        <n v="8.66" u="1"/>
        <n v="34.75" u="1"/>
        <n v="44.519999999999996" u="1"/>
        <n v="27.059999999999995" u="1"/>
        <n v="92.399999999999991" u="1"/>
        <n v="524.30000000000007" u="1"/>
        <n v="93.100000000000009" u="1"/>
        <n v="13.4" u="1"/>
        <n v="101.94" u="1"/>
        <n v="25.28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20.100000000000001" u="1"/>
        <n v="172.20000000000002" u="1"/>
        <n v="26.51" u="1"/>
        <n v="19.274999999999999" u="1"/>
        <n v="10.425000000000001" u="1"/>
        <n v="33.39" u="1"/>
        <n v="83.4" u="1"/>
        <n v="10.44" u="1"/>
        <n v="182" u="1"/>
        <n v="87.48" u="1"/>
        <n v="47.160000000000004" u="1"/>
        <n v="37.949999999999996" u="1"/>
        <n v="63.7" u="1"/>
        <n v="259.70000000000005" u="1"/>
        <n v="576.75" u="1"/>
        <n v="23.936000000000003" u="1"/>
        <n v="33.317999999999998" u="1"/>
        <n v="7.87" u="1"/>
        <n v="50.66" u="1"/>
        <n v="85.42" u="1"/>
        <n v="5.5649999999999995" u="1"/>
        <n v="137.79999999999998" u="1"/>
        <n v="2.5" u="1"/>
        <n v="11.55" u="1"/>
        <n v="302.60000000000002" u="1"/>
        <n v="9.33" u="1"/>
        <n v="157.005" u="1"/>
        <n v="37.552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6.88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40.08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25.200000000000003" u="1"/>
        <n v="11.44" u="1"/>
        <n v="194.37" u="1"/>
        <n v="32.9" u="1"/>
        <n v="48.16" u="1"/>
        <n v="24.33" u="1"/>
        <n v="9.81" u="1"/>
        <n v="28.21" u="1"/>
        <n v="6.34" u="1"/>
        <n v="38.74" u="1"/>
        <n v="33.03" u="1"/>
        <n v="117.84" u="1"/>
        <n v="5.2149999999999999" u="1"/>
        <n v="4.68" u="1"/>
        <n v="282" u="1"/>
        <n v="77.350000000000009" u="1"/>
        <n v="49.980000000000004" u="1"/>
        <n v="104.58" u="1"/>
        <n v="47.12" u="1"/>
        <n v="71.760000000000005" u="1"/>
        <n v="96.910000000000011" u="1"/>
        <n v="75.599999999999994" u="1"/>
        <n v="26.1" u="1"/>
        <n v="64.400000000000006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60.9" u="1"/>
        <n v="39.04" u="1"/>
        <n v="19.93" u="1"/>
        <n v="25.46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0.04" u="1"/>
        <n v="15.18" u="1"/>
        <n v="26.910000000000004" u="1"/>
        <n v="25.950000000000003" u="1"/>
        <n v="5.1849999999999996" u="1"/>
        <n v="5.19" u="1"/>
        <n v="23.56" u="1"/>
        <n v="87.15" u="1"/>
        <n v="19.11" u="1"/>
        <n v="17.86" u="1"/>
        <n v="70.08" u="1"/>
        <n v="8.0299999999999994" u="1"/>
        <n v="67.78" u="1"/>
        <n v="66.319999999999993" u="1"/>
        <n v="7.0500000000000007" u="1"/>
        <n v="5.27" u="1"/>
        <n v="16.049999999999997" u="1"/>
        <n v="85.199999999999989" u="1"/>
        <n v="16.919999999999998" u="1"/>
        <n v="156.32999999999998" u="1"/>
        <n v="135.5" u="1"/>
        <n v="22.895000000000003" u="1"/>
        <n v="131" u="1"/>
        <n v="70.400000000000006" u="1"/>
        <n v="12.3" u="1"/>
        <n v="33.5" u="1"/>
        <n v="7.4749999999999996" u="1"/>
        <n v="9.18" u="1"/>
        <n v="13.2" u="1"/>
        <n v="121.92" u="1"/>
        <n v="67.72" u="1"/>
        <n v="35.08" u="1"/>
        <n v="80.88" u="1"/>
        <n v="345" u="1"/>
        <n v="32.339999999999996" u="1"/>
        <n v="142.9" u="1"/>
        <n v="30.76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46.89" u="1"/>
        <n v="31.95" u="1"/>
        <n v="27.05" u="1"/>
        <n v="20.13" u="1"/>
        <n v="41.7" u="1"/>
        <n v="72.319999999999993" u="1"/>
        <n v="52.78" u="1"/>
        <n v="16.36" u="1"/>
        <n v="61.88" u="1"/>
        <n v="34.94" u="1"/>
        <n v="89.55" u="1"/>
        <n v="119.35000000000001" u="1"/>
        <n v="10.365" u="1"/>
        <n v="13.05" u="1"/>
        <n v="4.3" u="1"/>
        <n v="22.32" u="1"/>
        <n v="79.98" u="1"/>
        <n v="39.78" u="1"/>
        <n v="18.43" u="1"/>
        <n v="184.56" u="1"/>
        <n v="14.99" u="1"/>
        <n v="7.14" u="1"/>
        <n v="60.96" u="1"/>
        <n v="10.7" u="1"/>
        <n v="97.100000000000009" u="1"/>
        <n v="21.08" u="1"/>
        <n v="32.72" u="1"/>
        <n v="72.375" u="1"/>
        <n v="139.5" u="1"/>
        <n v="15.96" u="1"/>
        <n v="53.06" u="1"/>
        <n v="47.61" u="1"/>
        <n v="32.549999999999997" u="1"/>
        <n v="34.905000000000001" u="1"/>
        <n v="13.484000000000002" u="1"/>
        <n v="113.44499999999999" u="1"/>
        <n v="67.784999999999997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9.98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10.24" u="1"/>
        <n v="241.49999999999997" u="1"/>
        <n v="158.35499999999999" u="1"/>
        <n v="8.4350000000000005" u="1"/>
        <n v="720.08" u="1"/>
        <n v="52.6" u="1"/>
        <n v="4.5999999999999996" u="1"/>
        <n v="127.5" u="1"/>
        <n v="58.349999999999994" u="1"/>
        <n v="16.93" u="1"/>
        <n v="79.08" u="1"/>
        <n v="41.23" u="1"/>
        <n v="73.36" u="1"/>
        <n v="330.75" u="1"/>
        <n v="284.48" u="1"/>
        <n v="161.21" u="1"/>
        <n v="67.959999999999994" u="1"/>
        <n v="123.75" u="1"/>
        <n v="19.690000000000001" u="1"/>
        <n v="33.599999999999994" u="1"/>
        <n v="30.48" u="1"/>
        <n v="85.25" u="1"/>
        <n v="53.4" u="1"/>
        <n v="26.52" u="1"/>
        <n v="9.44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5.5" u="1"/>
        <n v="10.02" u="1"/>
        <n v="7.41" u="1"/>
        <n v="33.96" u="1"/>
        <n v="34.72" u="1"/>
        <n v="22.4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66.12" u="1"/>
        <n v="48.21" u="1"/>
        <n v="42.269999999999996" u="1"/>
        <n v="110.04" u="1"/>
        <n v="70.88" u="1"/>
        <n v="161.76" u="1"/>
        <n v="234.36" u="1"/>
        <n v="181.01999999999998" u="1"/>
        <n v="14.580000000000002" u="1"/>
        <n v="18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6.95" u="1"/>
        <n v="12.05" u="1"/>
        <n v="78.75" u="1"/>
        <n v="88.9" u="1"/>
        <n v="61.975000000000001" u="1"/>
        <n v="67" u="1"/>
        <n v="87.75" u="1"/>
        <n v="32.5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7.6950000000000003" u="1"/>
        <n v="13.59" u="1"/>
        <n v="8.18" u="1"/>
        <n v="9.1199999999999992" u="1"/>
        <n v="400.86" u="1"/>
        <n v="5.61" u="1"/>
        <n v="3.89" u="1"/>
        <n v="14.82" u="1"/>
        <n v="22.2225" u="1"/>
        <n v="3.68" u="1"/>
        <n v="4.4000000000000004" u="1"/>
        <n v="9.9600000000000009" u="1"/>
        <n v="49.19" u="1"/>
        <n v="446.2" u="1"/>
        <n v="5.71" u="1"/>
        <n v="12.28" u="1"/>
        <n v="297" u="1"/>
        <n v="35.04" u="1"/>
        <n v="42.474999999999994" u="1"/>
        <n v="458.40000000000003" u="1"/>
        <n v="204.8" u="1"/>
        <n v="64.099999999999994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44.04" u="1"/>
        <n v="5.2050000000000001" u="1"/>
        <n v="24.217200000000002" u="1"/>
        <n v="25.375" u="1"/>
        <n v="126.75" u="1"/>
        <n v="45.72" u="1"/>
        <n v="9.1" u="1"/>
        <n v="40.68" u="1"/>
        <n v="29.84" u="1"/>
        <n v="44.400000000000006" u="1"/>
        <n v="49.76" u="1"/>
        <n v="69.81" u="1"/>
        <n v="97.240000000000009" u="1"/>
        <n v="78.600000000000009" u="1"/>
        <n v="40.44" u="1"/>
        <n v="38.700000000000003" u="1"/>
        <n v="55.050000000000004" u="1"/>
        <n v="152.25" u="1"/>
        <n v="40.64" u="1"/>
        <n v="398" u="1"/>
        <n v="9.66" u="1"/>
        <n v="44.97" u="1"/>
        <n v="28.56" u="1"/>
        <n v="30.099999999999998" u="1"/>
        <n v="12.330000000000002" u="1"/>
        <n v="30.78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9.8800000000000008" u="1"/>
        <n v="153.75" u="1"/>
        <n v="141" u="1"/>
        <n v="12.813000000000001" u="1"/>
        <n v="19.995000000000001" u="1"/>
        <n v="2.2000000000000002" u="1"/>
        <n v="7.44" u="1"/>
        <n v="97.199999999999989" u="1"/>
        <n v="34.64" u="1"/>
        <n v="50.92" u="1"/>
        <n v="585.06500000000005" u="1"/>
        <n v="7.2" u="1"/>
        <n v="185.47199999999998" u="1"/>
        <n v="321.3" u="1"/>
        <n v="32.049999999999997" u="1"/>
        <n v="307.20000000000005" u="1"/>
        <n v="176.39999999999998" u="1"/>
        <n v="515.70000000000005" u="1"/>
        <n v="3.3650000000000002" u="1"/>
        <n v="39.99" u="1"/>
        <n v="87.35" u="1"/>
        <n v="15.57" u="1"/>
        <n v="13.26" u="1"/>
        <n v="19.38" u="1"/>
        <n v="25.55" u="1"/>
        <n v="41.65" u="1"/>
        <n v="24.434999999999999" u="1"/>
        <n v="3.06" u="1"/>
        <n v="30.16" u="1"/>
        <n v="7.1" u="1"/>
        <n v="35.730000000000004" u="1"/>
        <n v="45.5" u="1"/>
        <n v="11.4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.32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190" u="1"/>
        <n v="40.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153.60000000000002" u="1"/>
        <n v="26.59" u="1"/>
        <n v="76.050000000000011" u="1"/>
        <n v="39.300000000000004" u="1"/>
        <n v="117.18" u="1"/>
        <n v="81.2" u="1"/>
        <n v="403.2" u="1"/>
        <n v="49.71" u="1"/>
        <n v="176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09.44" u="1"/>
        <n v="116.96" u="1"/>
        <n v="67.199999999999989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34.019999999999996" u="1"/>
        <n v="237.89999999999998" u="1"/>
        <n v="10.11" u="1"/>
        <n v="6.45" u="1"/>
        <n v="17.72" u="1"/>
        <n v="58.59" u="1"/>
        <n v="324.70000000000005" u="1"/>
        <n v="22.049999999999997" u="1"/>
        <n v="58.75" u="1"/>
        <n v="134.64000000000001" u="1"/>
        <n v="157.08000000000001" u="1"/>
        <n v="90.38" u="1"/>
        <n v="37.72" u="1"/>
        <n v="174.52500000000001" u="1"/>
        <n v="189.07499999999999" u="1"/>
        <n v="67.42" u="1"/>
        <n v="1.9800000000000002" u="1"/>
        <n v="94.12" u="1"/>
        <n v="51.599999999999994" u="1"/>
        <n v="9.52" u="1"/>
        <n v="2.2599999999999998" u="1"/>
        <n v="147.62" u="1"/>
        <n v="139.19999999999999" u="1"/>
        <n v="141.94999999999999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13.22" u="1"/>
        <n v="115.575" u="1"/>
        <n v="40.32" u="1"/>
        <n v="26.88" u="1"/>
        <n v="99.000000000000014" u="1"/>
        <n v="5.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49.58" u="1"/>
        <n v="11.299999999999999" u="1"/>
        <n v="21.1" u="1"/>
        <n v="66.105000000000004" u="1"/>
        <n v="48.6" u="1"/>
        <n v="23.19" u="1"/>
        <n v="18.850000000000001" u="1"/>
        <n v="4.5750000000000002" u="1"/>
        <n v="18.954999999999998" u="1"/>
        <n v="15.25" u="1"/>
        <n v="6.0299999999999994" u="1"/>
        <n v="7.452" u="1"/>
        <n v="5.95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3.1" u="1"/>
        <n v="20.399999999999999" u="1"/>
        <n v="19.82" u="1"/>
        <n v="3.24" u="1"/>
        <n v="12.76" u="1"/>
        <n v="4.01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4.59" u="1"/>
        <n v="3.085" u="1"/>
        <n v="20.46" u="1"/>
        <n v="9.48" u="1"/>
        <n v="17.350000000000001" u="1"/>
        <n v="31.68" u="1"/>
        <n v="8.24" u="1"/>
        <n v="25.259999999999998" u="1"/>
        <n v="12.26" u="1"/>
        <n v="29.76" u="1"/>
        <n v="5.48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3.13" u="1"/>
        <n v="12.0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100.45" u="1"/>
        <n v="36.72" u="1"/>
        <n v="38.67" u="1"/>
        <n v="26.49" u="1"/>
        <n v="29.183999999999997" u="1"/>
        <n v="41.920999999999999" u="1"/>
        <n v="52.08" u="1"/>
        <n v="36.58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1.48" u="1"/>
        <n v="6.1749999999999998" u="1"/>
        <n v="6.258" u="1"/>
        <n v="1.1000000000000001" u="1"/>
        <n v="1.8900000000000001" u="1"/>
        <n v="27.874000000000002" u="1"/>
        <n v="3.5339999999999998" u="1"/>
        <n v="4.5599999999999996" u="1"/>
        <n v="13.275" u="1"/>
        <n v="11.088000000000001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15.876000000000001" u="1"/>
        <n v="4.620000000000001" u="1"/>
        <n v="4.2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01.92" u="1"/>
        <n v="98.734999999999999" u="1"/>
        <n v="74" u="1"/>
        <n v="322" u="1"/>
        <n v="56.17" u="1"/>
        <n v="14.8" u="1"/>
        <n v="68.625" u="1"/>
        <n v="126.62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9.5399999999999991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88" u="1"/>
        <n v="34.659999999999997" u="1"/>
        <n v="10.9" u="1"/>
        <n v="2.96" u="1"/>
        <n v="9.02" u="1"/>
        <n v="45.42" u="1"/>
        <n v="119.8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7.5249999999999995" u="1"/>
        <n v="8.32" u="1"/>
        <n v="57.48" u="1"/>
        <n v="12.2" u="1"/>
        <n v="8.84" u="1"/>
        <n v="11.48" u="1"/>
        <n v="66.36" u="1"/>
        <n v="167.26999999999998" u="1"/>
        <n v="44.954999999999998" u="1"/>
        <n v="12.285" u="1"/>
        <n v="22.599999999999998" u="1"/>
        <n v="4.3499999999999996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10.295999999999999" u="1"/>
        <n v="31.006000000000004" u="1"/>
        <n v="14.08" u="1"/>
        <n v="51.52" u="1"/>
        <n v="48.72" u="1"/>
        <n v="219.18599999999998" u="1"/>
        <n v="12.201000000000001" u="1"/>
        <n v="86.13" u="1"/>
        <n v="27.900000000000002" u="1"/>
        <n v="110.2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08.29" u="1"/>
        <n v="92.53" u="1"/>
        <n v="266" u="1"/>
        <n v="34.25" u="1"/>
        <n v="27.38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9.8879999999999999" u="1"/>
        <n v="11.543999999999999" u="1"/>
        <n v="13.788" u="1"/>
        <n v="7.54" u="1"/>
        <n v="10.270000000000001" u="1"/>
        <n v="18.681000000000001" u="1"/>
        <n v="70.59" u="1"/>
        <n v="70.844999999999999" u="1"/>
        <n v="37.185000000000002" u="1"/>
        <n v="56.864999999999995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17.408000000000001" u="1"/>
        <n v="30.624000000000002" u="1"/>
        <n v="19.424000000000003" u="1"/>
        <n v="21.053999999999998" u="1"/>
        <n v="42.866999999999997" u="1"/>
        <n v="34.965000000000003" u="1"/>
        <n v="66.728999999999999" u="1"/>
        <n v="45.36" u="1"/>
        <n v="24.148999999999997" u="1"/>
        <n v="112.54499999999999" u="1"/>
        <n v="58.814999999999998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32.199999999999996" u="1"/>
        <n v="46.15" u="1"/>
        <n v="29.749000000000002" u="1"/>
        <n v="10.773" u="1"/>
        <n v="86.669999999999987" u="1"/>
        <n v="10.600000000000001" u="1"/>
        <n v="16.564" u="1"/>
        <n v="49.186999999999998" u="1"/>
        <n v="38.985999999999997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17.759999999999998" u="1"/>
        <n v="81.179999999999993" u="1"/>
        <n v="108.9" u="1"/>
        <n v="53.76" u="1"/>
        <n v="109.8" u="1"/>
        <n v="3117" u="1"/>
        <n v="138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8.64" u="1"/>
        <n v="15.340000000000002" u="1"/>
        <n v="73.08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15.435" u="1"/>
        <n v="4.41" u="1"/>
        <n v="5.0599999999999996" u="1"/>
        <n v="42.73" u="1"/>
        <n v="13.81" u="1"/>
        <n v="9.0399999999999991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8.879999999999999" u="1"/>
        <n v="19.079999999999998" u="1"/>
        <n v="66.625" u="1"/>
        <n v="7.69" u="1"/>
        <n v="33.06" u="1"/>
        <n v="14.37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5.9750000000000005" u="1"/>
        <n v="4.42" u="1"/>
        <n v="1.55" u="1"/>
        <n v="9.91" u="1"/>
        <n v="3.19" u="1"/>
        <n v="6.0149999999999997" u="1"/>
        <n v="6.46" u="1"/>
        <n v="3.4075000000000002" u="1"/>
        <n v="7.68" u="1"/>
        <n v="1.234" u="1"/>
        <n v="42.24" u="1"/>
        <n v="15.565999999999999" u="1"/>
        <n v="26.040000000000003" u="1"/>
        <n v="1.66" u="1"/>
        <n v="0.65249999999999997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34.064999999999998" u="1"/>
        <n v="59.2" u="1"/>
        <n v="20.085000000000001" u="1"/>
        <n v="15.899999999999999" u="1"/>
        <n v="187.88" u="1"/>
        <n v="25.78" u="1"/>
        <n v="55.1875" u="1"/>
        <n v="370.95499999999998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216.3" u="1"/>
        <n v="69.66" u="1"/>
        <n v="168.84" u="1"/>
        <n v="73.16" u="1"/>
        <n v="16.64" u="1"/>
        <n v="27.650000000000002" u="1"/>
        <n v="236.5044" u="1"/>
        <n v="79.429999999999993" u="1"/>
        <n v="59.884999999999998" u="1"/>
        <n v="24.81" u="1"/>
        <n v="3.9779999999999998" u="1"/>
        <n v="1.68" u="1"/>
        <n v="3.42" u="1"/>
        <n v="107.41500000000001" u="1"/>
        <n v="38.8476" u="1"/>
        <n v="23.791199999999996" u="1"/>
        <n v="138.80000000000001" u="1"/>
        <n v="62.055000000000007" u="1"/>
        <n v="275.02300000000002" u="1"/>
        <n v="28.599999999999998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198.4" u="1"/>
        <n v="20.059999999999999" u="1"/>
        <n v="37.28" u="1"/>
        <n v="6.62" u="1"/>
        <n v="34.094999999999999" u="1"/>
        <n v="28.025000000000002" u="1"/>
        <n v="13.0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12.494999999999999" u="1"/>
        <n v="3.718" u="1"/>
        <n v="603.5" u="1"/>
        <n v="6.7859999999999996" u="1"/>
        <n v="3.56" u="1"/>
        <n v="8.2349999999999994" u="1"/>
        <n v="148" u="1"/>
        <n v="4.774999999999999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30.72" u="1"/>
        <n v="12.335999999999999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207.45000000000002" u="1"/>
        <n v="41.85" u="1"/>
        <n v="3.9200000000000004" u="1"/>
        <n v="9.92" u="1"/>
        <n v="13.234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815000000000001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31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297.60000000000002" u="1"/>
        <n v="39.450000000000003" u="1"/>
        <n v="211.06799999999998" u="1"/>
        <n v="6.7850000000000001" u="1"/>
        <n v="41.174999999999997" u="1"/>
        <n v="22.162500000000001" u="1"/>
        <n v="8.300000000000000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6.97" u="1"/>
        <n v="7.47" u="1"/>
        <n v="10.220000000000001" u="1"/>
        <n v="11.57" u="1"/>
        <n v="12.4" u="1"/>
        <n v="14.46" u="1"/>
        <n v="14.53" u="1"/>
        <n v="14.85" u="1"/>
        <n v="17.13" u="1"/>
        <n v="21.59" u="1"/>
        <n v="56.71" u="1"/>
        <n v="1.7" u="1"/>
        <n v="2.1" u="1"/>
        <n v="4.24" u="1"/>
        <n v="11.34" u="1"/>
        <n v="33.08" u="1"/>
        <n v="36.56" u="1"/>
        <n v="73.64" u="1"/>
        <n v="147.74" u="1"/>
        <n v="6.3000000000000007" u="1"/>
        <n v="16.440000000000001" u="1"/>
        <n v="26.61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235.3" u="1"/>
        <n v="39.340000000000003" u="1"/>
        <n v="42.629999999999995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248" u="1"/>
        <n v="15.84" u="1"/>
        <n v="129.60000000000002" u="1"/>
        <n v="63.980000000000004" u="1"/>
        <n v="51.660000000000004" u="1"/>
        <n v="87.66" u="1"/>
        <n v="17.2" u="1"/>
        <n v="778" u="1"/>
        <n v="174.72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15.581999999999999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8.079999999999998" u="1"/>
        <n v="8.9049999999999994" u="1"/>
        <n v="14.768000000000001" u="1"/>
        <n v="185.7" u="1"/>
        <n v="9.8999999999999986" u="1"/>
        <n v="4.6500000000000004" u="1"/>
        <n v="32.07" u="1"/>
        <n v="54.989999999999995" u="1"/>
        <n v="4.0149999999999997" u="1"/>
        <n v="6.18" u="1"/>
        <n v="1.35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4.9639999999999995" u="1"/>
        <n v="23.575999999999997" u="1"/>
        <n v="22.71" u="1"/>
        <n v="3.3200000000000003" u="1"/>
        <n v="2.21" u="1"/>
        <n v="12.847999999999999" u="1"/>
        <n v="5.0375000000000005" u="1"/>
        <n v="12.350000000000001" u="1"/>
        <n v="19.440000000000001" u="1"/>
        <n v="19.062000000000001" u="1"/>
        <n v="10.620000000000001" u="1"/>
        <n v="23.487499999999997" u="1"/>
        <n v="29.45" u="1"/>
        <n v="29.33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3.0539999999999998" u="1"/>
        <n v="414.2" u="1"/>
        <n v="21.176000000000002" u="1"/>
        <n v="134.10000000000002" u="1"/>
        <n v="18.41" u="1"/>
        <n v="54.15" u="1"/>
        <n v="40.375" u="1"/>
        <n v="18.895" u="1"/>
        <n v="76.605000000000004" u="1"/>
        <n v="22.099999999999998" u="1"/>
        <n v="8.82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8.815999999999999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107.36" u="1"/>
        <n v="104.39999999999999" u="1"/>
        <n v="28.1" u="1"/>
        <n v="13.672000000000001" u="1"/>
        <n v="167.5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22.035" u="1"/>
        <n v="12.360000000000001" u="1"/>
        <n v="30.14" u="1"/>
        <n v="17.355" u="1"/>
        <n v="17.009999999999998" u="1"/>
        <n v="1.575" u="1"/>
        <n v="148.80000000000001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269.64" u="1"/>
        <n v="237.5" u="1"/>
        <n v="26.47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37.79" u="1"/>
        <n v="29.824000000000002" u="1"/>
        <n v="66.391000000000005" u="1"/>
        <n v="51.176000000000002" u="1"/>
        <n v="74.099999999999994" u="1"/>
        <n v="21.32" u="1"/>
        <n v="5.72" u="1"/>
        <n v="34.199999999999996" u="1"/>
        <n v="26.46" u="1"/>
        <n v="8.3800000000000008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16.522999999999996" u="1"/>
        <n v="35.872000000000007" u="1"/>
        <n v="112.01" u="1"/>
        <n v="84.53" u="1"/>
        <n v="9.65" u="1"/>
        <n v="31.415999999999997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52.925000000000004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106.56" u="1"/>
        <n v="105.056" u="1"/>
        <n v="13.71" u="1"/>
        <n v="14.450000000000001" u="1"/>
        <n v="36.880000000000003" u="1"/>
        <n v="21.04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87.57" u="1"/>
        <n v="46.230000000000004" u="1"/>
        <n v="104.85000000000001" u="1"/>
        <n v="0.16" u="1"/>
        <n v="48.215999999999994" u="1"/>
        <n v="332.5" u="1"/>
        <n v="73.176999999999992" u="1"/>
        <n v="12.887999999999998" u="1"/>
        <n v="214.01999999999998" u="1"/>
        <n v="45.46" u="1"/>
        <n v="10.199999999999999" u="1"/>
        <n v="19.190000000000001" u="1"/>
        <n v="15.629999999999999" u="1"/>
        <n v="91.78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19.760000000000002" u="1"/>
        <n v="12.42" u="1"/>
        <n v="37.58" u="1"/>
        <n v="82.92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7.6440000000000001" u="1"/>
        <n v="277.2" u="1"/>
        <n v="89.18" u="1"/>
        <n v="118.4" u="1"/>
        <n v="6.8500000000000005" u="1"/>
        <n v="100.97999999999999" u="1"/>
        <n v="97.415999999999997" u="1"/>
        <n v="24.179999999999996" u="1"/>
        <n v="6.9175000000000004" u="1"/>
        <n v="65.024999999999991" u="1"/>
        <n v="8.3775999999999993" u="1"/>
        <n v="4.2389999999999999" u="1"/>
        <n v="21.149699999999999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3.4560000000000004" u="1"/>
        <n v="61.974999999999994" u="1"/>
        <n v="12.719999999999999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7.120999999999995" u="1"/>
        <n v="3.5559999999999996" u="1"/>
        <n v="4.823999999999999" u="1"/>
        <n v="19.78" u="1"/>
        <n v="8.65" u="1"/>
        <n v="3.5840000000000005" u="1"/>
        <n v="62.2" u="1"/>
        <n v="21.231999999999999" u="1"/>
        <n v="1.1679999999999999" u="1"/>
        <n v="9.86" u="1"/>
        <n v="71.5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6.350000000000001" u="1"/>
        <n v="5.78" u="1"/>
        <n v="13.830000000000002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31.650000000000002" u="1"/>
        <n v="20.41" u="1"/>
        <n v="10.64" u="1"/>
        <n v="154.75" u="1"/>
        <n v="7.8280000000000003" u="1"/>
        <n v="18.084" u="1"/>
        <n v="23.97" u="1"/>
        <n v="13.98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126" u="1"/>
        <n v="168.07" u="1"/>
        <n v="45.125" u="1"/>
        <n v="12.97" u="1"/>
        <n v="18.524999999999999" u="1"/>
        <n v="44.183999999999997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7.1049999999999995" u="1"/>
        <n v="3.7679999999999998" u="1"/>
        <n v="10.719000000000001" u="1"/>
        <n v="22.96" u="1"/>
        <n v="9.59" u="1"/>
        <n v="15.933999999999999" u="1"/>
        <n v="9.048" u="1"/>
        <n v="10.964999999999998" u="1"/>
        <n v="1.9440000000000002" u="1"/>
        <n v="5.9799999999999995" u="1"/>
        <n v="2.1960000000000002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0.56999999999999995" u="1"/>
        <n v="0.88400000000000001" u="1"/>
        <n v="1.3720000000000001" u="1"/>
        <n v="84.42" u="1"/>
        <n v="68.305000000000007" u="1"/>
        <n v="90.24" u="1"/>
        <n v="2.85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19.840000000000003" u="1"/>
        <n v="3.6150000000000002" u="1"/>
        <n v="2.16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9.1079999999999988" u="1"/>
        <n v="7.5330000000000004" u="1"/>
        <n v="4.9169999999999998" u="1"/>
        <n v="13.937000000000001" u="1"/>
        <n v="16.962500000000002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92" u="1"/>
        <n v="252" u="1"/>
        <n v="162" u="1"/>
        <n v="204" u="1"/>
        <n v="1235" u="1"/>
        <n v="200" u="1"/>
        <n v="700" u="1"/>
        <n v="650" u="1"/>
        <n v="250" u="1"/>
        <n v="6175" u="1"/>
        <n v="300" u="1"/>
        <n v="2250" u="1"/>
        <n v="375" u="1"/>
        <n v="1850" u="1"/>
        <n v="625" u="1"/>
        <n v="525" u="1"/>
        <n v="450" u="1"/>
        <n v="725" u="1"/>
        <n v="800" u="1"/>
        <n v="475" u="1"/>
        <n v="1125" u="1"/>
        <n v="600" u="1"/>
        <n v="675" u="1"/>
        <n v="950" u="1"/>
        <n v="1675" u="1"/>
        <n v="1375" u="1"/>
        <n v="500" u="1"/>
        <n v="1825" u="1"/>
        <n v="1050" u="1"/>
        <n v="550" u="1"/>
        <n v="1475" u="1"/>
        <n v="1700" u="1"/>
        <n v="1225" u="1"/>
        <n v="875" u="1"/>
        <n v="1625" u="1"/>
        <n v="1100" u="1"/>
        <n v="1325" u="1"/>
        <n v="850" u="1"/>
        <n v="750" u="1"/>
        <n v="825" u="1"/>
        <n v="900" u="1"/>
        <n v="2350" u="1"/>
        <n v="925" u="1"/>
        <n v="1300" u="1"/>
        <n v="380" u="1"/>
        <n v="520" u="1"/>
        <n v="1670" u="1"/>
        <n v="230" u="1"/>
        <n v="310" u="1"/>
        <n v="104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460" u="1"/>
        <n v="1250" u="1"/>
        <n v="370" u="1"/>
        <n v="530" u="1"/>
        <n v="1330" u="1"/>
        <n v="620" u="1"/>
        <n v="24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1-01T00:00:00" endDate="2025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5"/>
        </groupItems>
      </fieldGroup>
    </cacheField>
    <cacheField name="Trimestres (Date)" numFmtId="0" databaseField="0">
      <fieldGroup base="5">
        <rangePr groupBy="quarters" startDate="2024-01-01T00:00:00" endDate="2025-04-02T00:00:00"/>
        <groupItems count="6">
          <s v="&lt;01/01/2024"/>
          <s v="Trimestre1"/>
          <s v="Trimestre2"/>
          <s v="Trimestre3"/>
          <s v="Trimestre4"/>
          <s v="&gt;02/04/2025"/>
        </groupItems>
      </fieldGroup>
    </cacheField>
    <cacheField name="Années (Date)" numFmtId="0" databaseField="0">
      <fieldGroup base="5">
        <rangePr groupBy="years" startDate="2024-01-01T00:00:00" endDate="2025-04-02T00:00:00"/>
        <groupItems count="4">
          <s v="&lt;01/01/2024"/>
          <s v="2024"/>
          <s v="2025"/>
          <s v="&gt;02/04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3">
  <r>
    <x v="0"/>
    <x v="0"/>
    <n v="3"/>
    <x v="0"/>
    <x v="0"/>
    <d v="2024-02-23T00:00:00"/>
  </r>
  <r>
    <x v="1"/>
    <x v="0"/>
    <n v="3"/>
    <x v="1"/>
    <x v="1"/>
    <d v="2024-02-23T00:00:00"/>
  </r>
  <r>
    <x v="2"/>
    <x v="0"/>
    <n v="3"/>
    <x v="2"/>
    <x v="1"/>
    <d v="2024-02-23T00:00:00"/>
  </r>
  <r>
    <x v="3"/>
    <x v="0"/>
    <n v="2"/>
    <x v="3"/>
    <x v="2"/>
    <d v="2024-02-23T00:00:00"/>
  </r>
  <r>
    <x v="4"/>
    <x v="0"/>
    <n v="3"/>
    <x v="4"/>
    <x v="3"/>
    <d v="2024-02-23T00:00:00"/>
  </r>
  <r>
    <x v="5"/>
    <x v="0"/>
    <n v="3"/>
    <x v="5"/>
    <x v="4"/>
    <d v="2024-02-23T00:00:00"/>
  </r>
  <r>
    <x v="6"/>
    <x v="0"/>
    <n v="2"/>
    <x v="6"/>
    <x v="5"/>
    <d v="2024-02-23T00:00:00"/>
  </r>
  <r>
    <x v="7"/>
    <x v="1"/>
    <n v="1"/>
    <x v="7"/>
    <x v="6"/>
    <d v="2024-02-23T00:00:00"/>
  </r>
  <r>
    <x v="8"/>
    <x v="2"/>
    <n v="1"/>
    <x v="8"/>
    <x v="7"/>
    <d v="2024-02-23T00:00:00"/>
  </r>
  <r>
    <x v="9"/>
    <x v="2"/>
    <n v="1"/>
    <x v="9"/>
    <x v="7"/>
    <d v="2024-02-23T00:00:00"/>
  </r>
  <r>
    <x v="10"/>
    <x v="2"/>
    <n v="1"/>
    <x v="10"/>
    <x v="8"/>
    <d v="2024-02-23T00:00:00"/>
  </r>
  <r>
    <x v="11"/>
    <x v="2"/>
    <n v="1"/>
    <x v="11"/>
    <x v="9"/>
    <d v="2024-02-23T00:00:00"/>
  </r>
  <r>
    <x v="12"/>
    <x v="2"/>
    <n v="1"/>
    <x v="12"/>
    <x v="10"/>
    <d v="2024-02-23T00:00:00"/>
  </r>
  <r>
    <x v="13"/>
    <x v="2"/>
    <n v="1"/>
    <x v="13"/>
    <x v="10"/>
    <d v="2024-02-23T00:00:00"/>
  </r>
  <r>
    <x v="14"/>
    <x v="2"/>
    <n v="1"/>
    <x v="14"/>
    <x v="11"/>
    <d v="2024-08-05T00:00:00"/>
  </r>
  <r>
    <x v="15"/>
    <x v="3"/>
    <n v="1"/>
    <x v="15"/>
    <x v="12"/>
    <d v="2024-08-05T00:00:00"/>
  </r>
  <r>
    <x v="16"/>
    <x v="2"/>
    <n v="5"/>
    <x v="16"/>
    <x v="13"/>
    <d v="2024-02-23T00:00:00"/>
  </r>
  <r>
    <x v="17"/>
    <x v="2"/>
    <n v="5"/>
    <x v="17"/>
    <x v="14"/>
    <d v="2024-02-23T00:00:00"/>
  </r>
  <r>
    <x v="18"/>
    <x v="2"/>
    <n v="14"/>
    <x v="18"/>
    <x v="15"/>
    <d v="2024-02-23T00:00:00"/>
  </r>
  <r>
    <x v="19"/>
    <x v="2"/>
    <n v="1"/>
    <x v="19"/>
    <x v="16"/>
    <d v="2024-02-23T00:00:00"/>
  </r>
  <r>
    <x v="20"/>
    <x v="2"/>
    <n v="1"/>
    <x v="20"/>
    <x v="17"/>
    <d v="2024-02-23T00:00:00"/>
  </r>
  <r>
    <x v="21"/>
    <x v="2"/>
    <n v="14"/>
    <x v="21"/>
    <x v="18"/>
    <d v="2024-02-23T00:00:00"/>
  </r>
  <r>
    <x v="22"/>
    <x v="4"/>
    <n v="1"/>
    <x v="22"/>
    <x v="19"/>
    <d v="2024-02-23T00:00:00"/>
  </r>
  <r>
    <x v="23"/>
    <x v="4"/>
    <n v="1"/>
    <x v="23"/>
    <x v="20"/>
    <d v="2024-02-23T00:00:00"/>
  </r>
  <r>
    <x v="24"/>
    <x v="4"/>
    <n v="1"/>
    <x v="24"/>
    <x v="21"/>
    <d v="2024-02-23T00:00:00"/>
  </r>
  <r>
    <x v="25"/>
    <x v="4"/>
    <n v="1"/>
    <x v="25"/>
    <x v="22"/>
    <d v="2024-02-23T00:00:00"/>
  </r>
  <r>
    <x v="26"/>
    <x v="4"/>
    <n v="1"/>
    <x v="26"/>
    <x v="23"/>
    <d v="2024-02-23T00:00:00"/>
  </r>
  <r>
    <x v="27"/>
    <x v="4"/>
    <n v="1"/>
    <x v="27"/>
    <x v="24"/>
    <d v="2024-02-23T00:00:00"/>
  </r>
  <r>
    <x v="28"/>
    <x v="4"/>
    <n v="1"/>
    <x v="28"/>
    <x v="25"/>
    <d v="2024-02-23T00:00:00"/>
  </r>
  <r>
    <x v="29"/>
    <x v="4"/>
    <n v="9"/>
    <x v="29"/>
    <x v="26"/>
    <d v="2024-02-23T00:00:00"/>
  </r>
  <r>
    <x v="30"/>
    <x v="4"/>
    <n v="1"/>
    <x v="30"/>
    <x v="27"/>
    <d v="2024-02-23T00:00:00"/>
  </r>
  <r>
    <x v="31"/>
    <x v="4"/>
    <n v="1"/>
    <x v="31"/>
    <x v="28"/>
    <d v="2024-02-23T00:00:00"/>
  </r>
  <r>
    <x v="32"/>
    <x v="4"/>
    <n v="1"/>
    <x v="32"/>
    <x v="29"/>
    <d v="2024-02-23T00:00:00"/>
  </r>
  <r>
    <x v="33"/>
    <x v="4"/>
    <n v="1"/>
    <x v="33"/>
    <x v="30"/>
    <d v="2024-02-23T00:00:00"/>
  </r>
  <r>
    <x v="34"/>
    <x v="4"/>
    <n v="1"/>
    <x v="34"/>
    <x v="31"/>
    <d v="2024-02-23T00:00:00"/>
  </r>
  <r>
    <x v="35"/>
    <x v="4"/>
    <n v="1"/>
    <x v="35"/>
    <x v="32"/>
    <d v="2024-02-23T00:00:00"/>
  </r>
  <r>
    <x v="36"/>
    <x v="4"/>
    <n v="1"/>
    <x v="36"/>
    <x v="33"/>
    <d v="2024-02-23T00:00:00"/>
  </r>
  <r>
    <x v="37"/>
    <x v="4"/>
    <n v="1"/>
    <x v="37"/>
    <x v="34"/>
    <d v="2024-02-23T00:00:00"/>
  </r>
  <r>
    <x v="38"/>
    <x v="4"/>
    <n v="1"/>
    <x v="38"/>
    <x v="35"/>
    <d v="2024-02-23T00:00:00"/>
  </r>
  <r>
    <x v="39"/>
    <x v="5"/>
    <n v="1"/>
    <x v="39"/>
    <x v="36"/>
    <d v="2024-02-23T00:00:00"/>
  </r>
  <r>
    <x v="40"/>
    <x v="6"/>
    <n v="1"/>
    <x v="40"/>
    <x v="37"/>
    <d v="2024-02-23T00:00:00"/>
  </r>
  <r>
    <x v="41"/>
    <x v="6"/>
    <n v="1"/>
    <x v="41"/>
    <x v="38"/>
    <d v="2024-02-23T00:00:00"/>
  </r>
  <r>
    <x v="42"/>
    <x v="6"/>
    <n v="1"/>
    <x v="42"/>
    <x v="39"/>
    <d v="2024-02-23T00:00:00"/>
  </r>
  <r>
    <x v="43"/>
    <x v="6"/>
    <n v="1"/>
    <x v="43"/>
    <x v="40"/>
    <d v="2024-02-23T00:00:00"/>
  </r>
  <r>
    <x v="44"/>
    <x v="6"/>
    <n v="1"/>
    <x v="44"/>
    <x v="41"/>
    <d v="2024-02-23T00:00:00"/>
  </r>
  <r>
    <x v="45"/>
    <x v="6"/>
    <n v="1"/>
    <x v="45"/>
    <x v="42"/>
    <d v="2024-02-23T00:00:00"/>
  </r>
  <r>
    <x v="46"/>
    <x v="6"/>
    <n v="1"/>
    <x v="46"/>
    <x v="43"/>
    <d v="2024-02-23T00:00:00"/>
  </r>
  <r>
    <x v="47"/>
    <x v="6"/>
    <n v="1"/>
    <x v="47"/>
    <x v="44"/>
    <d v="2024-02-23T00:00:00"/>
  </r>
  <r>
    <x v="48"/>
    <x v="6"/>
    <n v="1"/>
    <x v="48"/>
    <x v="45"/>
    <d v="2024-02-23T00:00:00"/>
  </r>
  <r>
    <x v="49"/>
    <x v="6"/>
    <n v="1"/>
    <x v="49"/>
    <x v="46"/>
    <d v="2024-02-23T00:00:00"/>
  </r>
  <r>
    <x v="50"/>
    <x v="7"/>
    <n v="1"/>
    <x v="50"/>
    <x v="47"/>
    <d v="2024-02-23T00:00:00"/>
  </r>
  <r>
    <x v="51"/>
    <x v="7"/>
    <n v="1"/>
    <x v="51"/>
    <x v="48"/>
    <d v="2024-02-23T00:00:00"/>
  </r>
  <r>
    <x v="52"/>
    <x v="7"/>
    <n v="1"/>
    <x v="52"/>
    <x v="49"/>
    <d v="2024-02-23T00:00:00"/>
  </r>
  <r>
    <x v="53"/>
    <x v="7"/>
    <n v="1"/>
    <x v="53"/>
    <x v="26"/>
    <d v="2024-02-23T00:00:00"/>
  </r>
  <r>
    <x v="54"/>
    <x v="7"/>
    <n v="1"/>
    <x v="54"/>
    <x v="50"/>
    <d v="2024-02-23T00:00:00"/>
  </r>
  <r>
    <x v="55"/>
    <x v="7"/>
    <n v="1"/>
    <x v="55"/>
    <x v="51"/>
    <d v="2024-02-23T00:00:00"/>
  </r>
  <r>
    <x v="56"/>
    <x v="7"/>
    <n v="1"/>
    <x v="56"/>
    <x v="52"/>
    <d v="2024-02-23T00:00:00"/>
  </r>
  <r>
    <x v="57"/>
    <x v="7"/>
    <n v="1"/>
    <x v="57"/>
    <x v="53"/>
    <d v="2024-02-23T00:00:00"/>
  </r>
  <r>
    <x v="58"/>
    <x v="7"/>
    <n v="1"/>
    <x v="58"/>
    <x v="54"/>
    <d v="2024-02-23T00:00:00"/>
  </r>
  <r>
    <x v="59"/>
    <x v="4"/>
    <n v="1"/>
    <x v="59"/>
    <x v="55"/>
    <d v="2024-02-23T00:00:00"/>
  </r>
  <r>
    <x v="60"/>
    <x v="4"/>
    <n v="1"/>
    <x v="60"/>
    <x v="56"/>
    <d v="2024-02-23T00:00:00"/>
  </r>
  <r>
    <x v="61"/>
    <x v="4"/>
    <n v="1"/>
    <x v="61"/>
    <x v="57"/>
    <d v="2024-02-23T00:00:00"/>
  </r>
  <r>
    <x v="62"/>
    <x v="4"/>
    <n v="1"/>
    <x v="62"/>
    <x v="57"/>
    <d v="2024-02-23T00:00:00"/>
  </r>
  <r>
    <x v="63"/>
    <x v="4"/>
    <n v="1"/>
    <x v="63"/>
    <x v="58"/>
    <d v="2024-02-23T00:00:00"/>
  </r>
  <r>
    <x v="64"/>
    <x v="4"/>
    <n v="1"/>
    <x v="64"/>
    <x v="59"/>
    <d v="2024-02-23T00:00:00"/>
  </r>
  <r>
    <x v="65"/>
    <x v="4"/>
    <n v="1"/>
    <x v="65"/>
    <x v="59"/>
    <d v="2024-02-23T00:00:00"/>
  </r>
  <r>
    <x v="66"/>
    <x v="4"/>
    <n v="1"/>
    <x v="66"/>
    <x v="60"/>
    <d v="2024-02-23T00:00:00"/>
  </r>
  <r>
    <x v="67"/>
    <x v="4"/>
    <n v="1"/>
    <x v="67"/>
    <x v="61"/>
    <d v="2024-02-23T00:00:00"/>
  </r>
  <r>
    <x v="68"/>
    <x v="4"/>
    <n v="1"/>
    <x v="68"/>
    <x v="62"/>
    <d v="2024-02-23T00:00:00"/>
  </r>
  <r>
    <x v="69"/>
    <x v="4"/>
    <n v="1"/>
    <x v="69"/>
    <x v="63"/>
    <d v="2024-02-23T00:00:00"/>
  </r>
  <r>
    <x v="70"/>
    <x v="4"/>
    <n v="1"/>
    <x v="70"/>
    <x v="64"/>
    <d v="2024-02-23T00:00:00"/>
  </r>
  <r>
    <x v="71"/>
    <x v="4"/>
    <n v="1"/>
    <x v="71"/>
    <x v="65"/>
    <d v="2024-02-23T00:00:00"/>
  </r>
  <r>
    <x v="72"/>
    <x v="4"/>
    <n v="1"/>
    <x v="72"/>
    <x v="66"/>
    <d v="2024-02-23T00:00:00"/>
  </r>
  <r>
    <x v="73"/>
    <x v="4"/>
    <n v="1"/>
    <x v="73"/>
    <x v="67"/>
    <d v="2024-02-23T00:00:00"/>
  </r>
  <r>
    <x v="74"/>
    <x v="4"/>
    <n v="1"/>
    <x v="74"/>
    <x v="68"/>
    <d v="2024-02-23T00:00:00"/>
  </r>
  <r>
    <x v="75"/>
    <x v="4"/>
    <n v="1"/>
    <x v="75"/>
    <x v="68"/>
    <d v="2024-02-23T00:00:00"/>
  </r>
  <r>
    <x v="76"/>
    <x v="4"/>
    <n v="1"/>
    <x v="76"/>
    <x v="69"/>
    <d v="2024-02-23T00:00:00"/>
  </r>
  <r>
    <x v="77"/>
    <x v="4"/>
    <n v="1"/>
    <x v="77"/>
    <x v="70"/>
    <d v="2024-02-23T00:00:00"/>
  </r>
  <r>
    <x v="78"/>
    <x v="4"/>
    <n v="1"/>
    <x v="78"/>
    <x v="61"/>
    <d v="2024-02-23T00:00:00"/>
  </r>
  <r>
    <x v="79"/>
    <x v="4"/>
    <n v="1"/>
    <x v="79"/>
    <x v="71"/>
    <d v="2024-02-23T00:00:00"/>
  </r>
  <r>
    <x v="80"/>
    <x v="4"/>
    <n v="1"/>
    <x v="80"/>
    <x v="72"/>
    <d v="2024-02-23T00:00:00"/>
  </r>
  <r>
    <x v="81"/>
    <x v="4"/>
    <n v="1"/>
    <x v="81"/>
    <x v="73"/>
    <d v="2024-02-23T00:00:00"/>
  </r>
  <r>
    <x v="82"/>
    <x v="4"/>
    <n v="1"/>
    <x v="82"/>
    <x v="74"/>
    <d v="2024-02-23T00:00:00"/>
  </r>
  <r>
    <x v="83"/>
    <x v="4"/>
    <n v="1"/>
    <x v="83"/>
    <x v="75"/>
    <d v="2024-02-23T00:00:00"/>
  </r>
  <r>
    <x v="84"/>
    <x v="4"/>
    <n v="1"/>
    <x v="84"/>
    <x v="76"/>
    <d v="2024-02-23T00:00:00"/>
  </r>
  <r>
    <x v="85"/>
    <x v="4"/>
    <n v="1"/>
    <x v="85"/>
    <x v="77"/>
    <d v="2024-02-23T00:00:00"/>
  </r>
  <r>
    <x v="86"/>
    <x v="4"/>
    <n v="1"/>
    <x v="86"/>
    <x v="78"/>
    <d v="2024-02-23T00:00:00"/>
  </r>
  <r>
    <x v="87"/>
    <x v="4"/>
    <n v="1"/>
    <x v="87"/>
    <x v="26"/>
    <d v="2024-02-23T00:00:00"/>
  </r>
  <r>
    <x v="88"/>
    <x v="4"/>
    <n v="1"/>
    <x v="88"/>
    <x v="79"/>
    <d v="2024-02-23T00:00:00"/>
  </r>
  <r>
    <x v="89"/>
    <x v="4"/>
    <n v="1"/>
    <x v="89"/>
    <x v="80"/>
    <d v="2024-02-23T00:00:00"/>
  </r>
  <r>
    <x v="90"/>
    <x v="4"/>
    <n v="1"/>
    <x v="90"/>
    <x v="81"/>
    <d v="2024-02-23T00:00:00"/>
  </r>
  <r>
    <x v="91"/>
    <x v="4"/>
    <n v="1"/>
    <x v="91"/>
    <x v="82"/>
    <d v="2024-02-23T00:00:00"/>
  </r>
  <r>
    <x v="92"/>
    <x v="4"/>
    <n v="1"/>
    <x v="92"/>
    <x v="83"/>
    <d v="2024-02-23T00:00:00"/>
  </r>
  <r>
    <x v="93"/>
    <x v="4"/>
    <n v="1"/>
    <x v="93"/>
    <x v="84"/>
    <d v="2024-02-23T00:00:00"/>
  </r>
  <r>
    <x v="94"/>
    <x v="4"/>
    <n v="6"/>
    <x v="94"/>
    <x v="85"/>
    <d v="2024-02-23T00:00:00"/>
  </r>
  <r>
    <x v="95"/>
    <x v="4"/>
    <n v="1"/>
    <x v="95"/>
    <x v="86"/>
    <d v="2024-02-23T00:00:00"/>
  </r>
  <r>
    <x v="96"/>
    <x v="4"/>
    <n v="1"/>
    <x v="96"/>
    <x v="87"/>
    <d v="2024-02-23T00:00:00"/>
  </r>
  <r>
    <x v="97"/>
    <x v="4"/>
    <n v="1"/>
    <x v="97"/>
    <x v="88"/>
    <d v="2024-02-23T00:00:00"/>
  </r>
  <r>
    <x v="98"/>
    <x v="4"/>
    <n v="1"/>
    <x v="98"/>
    <x v="89"/>
    <d v="2024-02-23T00:00:00"/>
  </r>
  <r>
    <x v="99"/>
    <x v="4"/>
    <n v="1"/>
    <x v="99"/>
    <x v="90"/>
    <d v="2024-02-23T00:00:00"/>
  </r>
  <r>
    <x v="100"/>
    <x v="4"/>
    <n v="1"/>
    <x v="100"/>
    <x v="91"/>
    <d v="2024-02-23T00:00:00"/>
  </r>
  <r>
    <x v="101"/>
    <x v="4"/>
    <n v="1"/>
    <x v="101"/>
    <x v="81"/>
    <d v="2024-02-23T00:00:00"/>
  </r>
  <r>
    <x v="102"/>
    <x v="4"/>
    <n v="1"/>
    <x v="102"/>
    <x v="92"/>
    <d v="2024-02-23T00:00:00"/>
  </r>
  <r>
    <x v="103"/>
    <x v="4"/>
    <n v="1"/>
    <x v="103"/>
    <x v="93"/>
    <d v="2024-02-23T00:00:00"/>
  </r>
  <r>
    <x v="104"/>
    <x v="4"/>
    <n v="1"/>
    <x v="104"/>
    <x v="94"/>
    <d v="2024-02-23T00:00:00"/>
  </r>
  <r>
    <x v="105"/>
    <x v="4"/>
    <n v="1"/>
    <x v="105"/>
    <x v="95"/>
    <d v="2024-02-23T00:00:00"/>
  </r>
  <r>
    <x v="106"/>
    <x v="4"/>
    <n v="1"/>
    <x v="106"/>
    <x v="96"/>
    <d v="2024-02-23T00:00:00"/>
  </r>
  <r>
    <x v="107"/>
    <x v="4"/>
    <n v="1"/>
    <x v="107"/>
    <x v="97"/>
    <d v="2024-02-23T00:00:00"/>
  </r>
  <r>
    <x v="108"/>
    <x v="7"/>
    <n v="1"/>
    <x v="108"/>
    <x v="98"/>
    <d v="2024-02-23T00:00:00"/>
  </r>
  <r>
    <x v="109"/>
    <x v="7"/>
    <n v="1"/>
    <x v="109"/>
    <x v="99"/>
    <d v="2024-02-23T00:00:00"/>
  </r>
  <r>
    <x v="110"/>
    <x v="7"/>
    <n v="1"/>
    <x v="110"/>
    <x v="100"/>
    <d v="2024-02-23T00:00:00"/>
  </r>
  <r>
    <x v="111"/>
    <x v="7"/>
    <n v="1"/>
    <x v="111"/>
    <x v="101"/>
    <d v="2024-02-23T00:00:00"/>
  </r>
  <r>
    <x v="112"/>
    <x v="7"/>
    <n v="1"/>
    <x v="112"/>
    <x v="102"/>
    <d v="2024-02-23T00:00:00"/>
  </r>
  <r>
    <x v="113"/>
    <x v="7"/>
    <n v="1"/>
    <x v="113"/>
    <x v="103"/>
    <d v="2024-02-23T00:00:00"/>
  </r>
  <r>
    <x v="114"/>
    <x v="7"/>
    <n v="1"/>
    <x v="114"/>
    <x v="104"/>
    <d v="2024-02-23T00:00:00"/>
  </r>
  <r>
    <x v="115"/>
    <x v="7"/>
    <n v="1"/>
    <x v="115"/>
    <x v="105"/>
    <d v="2024-02-23T00:00:00"/>
  </r>
  <r>
    <x v="116"/>
    <x v="8"/>
    <n v="1"/>
    <x v="116"/>
    <x v="106"/>
    <d v="2024-02-23T00:00:00"/>
  </r>
  <r>
    <x v="117"/>
    <x v="8"/>
    <n v="1"/>
    <x v="117"/>
    <x v="107"/>
    <d v="2024-02-23T00:00:00"/>
  </r>
  <r>
    <x v="118"/>
    <x v="8"/>
    <n v="1"/>
    <x v="118"/>
    <x v="108"/>
    <d v="2024-02-23T00:00:00"/>
  </r>
  <r>
    <x v="119"/>
    <x v="9"/>
    <n v="1"/>
    <x v="119"/>
    <x v="9"/>
    <d v="2024-02-23T00:00:00"/>
  </r>
  <r>
    <x v="120"/>
    <x v="9"/>
    <n v="1"/>
    <x v="120"/>
    <x v="9"/>
    <d v="2024-02-23T00:00:00"/>
  </r>
  <r>
    <x v="121"/>
    <x v="9"/>
    <n v="1"/>
    <x v="121"/>
    <x v="9"/>
    <d v="2024-02-23T00:00:00"/>
  </r>
  <r>
    <x v="122"/>
    <x v="8"/>
    <n v="1"/>
    <x v="122"/>
    <x v="109"/>
    <d v="2024-02-23T00:00:00"/>
  </r>
  <r>
    <x v="123"/>
    <x v="8"/>
    <n v="1"/>
    <x v="123"/>
    <x v="110"/>
    <d v="2024-02-23T00:00:00"/>
  </r>
  <r>
    <x v="124"/>
    <x v="10"/>
    <n v="1"/>
    <x v="124"/>
    <x v="111"/>
    <d v="2024-02-23T00:00:00"/>
  </r>
  <r>
    <x v="125"/>
    <x v="10"/>
    <n v="1"/>
    <x v="125"/>
    <x v="112"/>
    <d v="2024-02-23T00:00:00"/>
  </r>
  <r>
    <x v="126"/>
    <x v="10"/>
    <n v="1"/>
    <x v="126"/>
    <x v="113"/>
    <d v="2024-02-23T00:00:00"/>
  </r>
  <r>
    <x v="127"/>
    <x v="10"/>
    <n v="1"/>
    <x v="127"/>
    <x v="114"/>
    <d v="2024-02-23T00:00:00"/>
  </r>
  <r>
    <x v="128"/>
    <x v="10"/>
    <n v="1"/>
    <x v="128"/>
    <x v="115"/>
    <d v="2024-02-23T00:00:00"/>
  </r>
  <r>
    <x v="129"/>
    <x v="10"/>
    <n v="1"/>
    <x v="129"/>
    <x v="116"/>
    <d v="2024-02-23T00:00:00"/>
  </r>
  <r>
    <x v="130"/>
    <x v="1"/>
    <n v="1"/>
    <x v="130"/>
    <x v="117"/>
    <d v="2024-02-23T00:00:00"/>
  </r>
  <r>
    <x v="131"/>
    <x v="1"/>
    <n v="1"/>
    <x v="131"/>
    <x v="117"/>
    <d v="2024-02-23T00:00:00"/>
  </r>
  <r>
    <x v="132"/>
    <x v="2"/>
    <n v="1"/>
    <x v="132"/>
    <x v="118"/>
    <d v="2024-02-23T00:00:00"/>
  </r>
  <r>
    <x v="133"/>
    <x v="2"/>
    <n v="14"/>
    <x v="133"/>
    <x v="119"/>
    <d v="2024-02-23T00:00:00"/>
  </r>
  <r>
    <x v="134"/>
    <x v="2"/>
    <n v="1"/>
    <x v="134"/>
    <x v="120"/>
    <d v="2024-08-05T00:00:00"/>
  </r>
  <r>
    <x v="135"/>
    <x v="2"/>
    <n v="1"/>
    <x v="135"/>
    <x v="121"/>
    <d v="2024-02-23T00:00:00"/>
  </r>
  <r>
    <x v="136"/>
    <x v="2"/>
    <n v="1"/>
    <x v="136"/>
    <x v="122"/>
    <d v="2024-02-23T00:00:00"/>
  </r>
  <r>
    <x v="137"/>
    <x v="2"/>
    <n v="1"/>
    <x v="137"/>
    <x v="123"/>
    <d v="2024-02-23T00:00:00"/>
  </r>
  <r>
    <x v="138"/>
    <x v="0"/>
    <n v="2"/>
    <x v="138"/>
    <x v="124"/>
    <d v="2024-02-23T00:00:00"/>
  </r>
  <r>
    <x v="139"/>
    <x v="11"/>
    <n v="1"/>
    <x v="139"/>
    <x v="99"/>
    <d v="2024-02-23T00:00:00"/>
  </r>
  <r>
    <x v="140"/>
    <x v="12"/>
    <n v="1"/>
    <x v="140"/>
    <x v="125"/>
    <d v="2024-02-23T00:00:00"/>
  </r>
  <r>
    <x v="141"/>
    <x v="7"/>
    <n v="1"/>
    <x v="141"/>
    <x v="126"/>
    <d v="2024-02-23T00:00:00"/>
  </r>
  <r>
    <x v="142"/>
    <x v="2"/>
    <n v="1"/>
    <x v="142"/>
    <x v="127"/>
    <d v="2024-02-23T00:00:00"/>
  </r>
  <r>
    <x v="143"/>
    <x v="2"/>
    <n v="1"/>
    <x v="143"/>
    <x v="127"/>
    <d v="2024-02-23T00:00:00"/>
  </r>
  <r>
    <x v="144"/>
    <x v="4"/>
    <n v="1"/>
    <x v="144"/>
    <x v="128"/>
    <d v="2024-02-23T00:00:00"/>
  </r>
  <r>
    <x v="145"/>
    <x v="10"/>
    <n v="1"/>
    <x v="145"/>
    <x v="129"/>
    <d v="2024-02-23T00:00:00"/>
  </r>
  <r>
    <x v="146"/>
    <x v="10"/>
    <n v="14"/>
    <x v="146"/>
    <x v="130"/>
    <d v="2024-02-23T00:00:00"/>
  </r>
  <r>
    <x v="147"/>
    <x v="8"/>
    <n v="1"/>
    <x v="147"/>
    <x v="131"/>
    <d v="2024-02-23T00:00:00"/>
  </r>
  <r>
    <x v="148"/>
    <x v="10"/>
    <n v="1"/>
    <x v="148"/>
    <x v="132"/>
    <d v="2024-02-23T00:00:00"/>
  </r>
  <r>
    <x v="149"/>
    <x v="10"/>
    <n v="1"/>
    <x v="149"/>
    <x v="133"/>
    <d v="2024-02-23T00:00:00"/>
  </r>
  <r>
    <x v="150"/>
    <x v="10"/>
    <n v="1"/>
    <x v="150"/>
    <x v="133"/>
    <d v="2024-02-23T00:00:00"/>
  </r>
  <r>
    <x v="151"/>
    <x v="10"/>
    <n v="1"/>
    <x v="151"/>
    <x v="133"/>
    <d v="2024-02-23T00:00:00"/>
  </r>
  <r>
    <x v="152"/>
    <x v="10"/>
    <n v="1"/>
    <x v="152"/>
    <x v="133"/>
    <d v="2024-02-23T00:00:00"/>
  </r>
  <r>
    <x v="153"/>
    <x v="8"/>
    <n v="1"/>
    <x v="153"/>
    <x v="134"/>
    <d v="2024-02-23T00:00:00"/>
  </r>
  <r>
    <x v="154"/>
    <x v="8"/>
    <n v="1"/>
    <x v="154"/>
    <x v="135"/>
    <d v="2024-02-23T00:00:00"/>
  </r>
  <r>
    <x v="155"/>
    <x v="8"/>
    <n v="1"/>
    <x v="155"/>
    <x v="136"/>
    <d v="2024-02-23T00:00:00"/>
  </r>
  <r>
    <x v="156"/>
    <x v="8"/>
    <n v="1"/>
    <x v="156"/>
    <x v="64"/>
    <d v="2024-02-23T00:00:00"/>
  </r>
  <r>
    <x v="157"/>
    <x v="8"/>
    <n v="1"/>
    <x v="157"/>
    <x v="137"/>
    <d v="2024-02-23T00:00:00"/>
  </r>
  <r>
    <x v="158"/>
    <x v="8"/>
    <n v="1"/>
    <x v="158"/>
    <x v="107"/>
    <d v="2024-02-23T00:00:00"/>
  </r>
  <r>
    <x v="159"/>
    <x v="10"/>
    <n v="1"/>
    <x v="159"/>
    <x v="138"/>
    <d v="2024-02-23T00:00:00"/>
  </r>
  <r>
    <x v="160"/>
    <x v="4"/>
    <n v="1"/>
    <x v="160"/>
    <x v="139"/>
    <d v="2024-02-23T00:00:00"/>
  </r>
  <r>
    <x v="161"/>
    <x v="8"/>
    <n v="1"/>
    <x v="161"/>
    <x v="107"/>
    <d v="2024-02-23T00:00:00"/>
  </r>
  <r>
    <x v="162"/>
    <x v="8"/>
    <n v="1"/>
    <x v="162"/>
    <x v="140"/>
    <d v="2024-02-23T00:00:00"/>
  </r>
  <r>
    <x v="163"/>
    <x v="8"/>
    <n v="7"/>
    <x v="163"/>
    <x v="141"/>
    <d v="2024-02-23T00:00:00"/>
  </r>
  <r>
    <x v="164"/>
    <x v="8"/>
    <n v="1"/>
    <x v="164"/>
    <x v="142"/>
    <d v="2024-02-23T00:00:00"/>
  </r>
  <r>
    <x v="165"/>
    <x v="8"/>
    <n v="1"/>
    <x v="165"/>
    <x v="5"/>
    <d v="2024-02-23T00:00:00"/>
  </r>
  <r>
    <x v="166"/>
    <x v="13"/>
    <n v="1"/>
    <x v="166"/>
    <x v="143"/>
    <d v="2024-02-23T00:00:00"/>
  </r>
  <r>
    <x v="167"/>
    <x v="13"/>
    <n v="1"/>
    <x v="167"/>
    <x v="144"/>
    <d v="2024-02-23T00:00:00"/>
  </r>
  <r>
    <x v="168"/>
    <x v="13"/>
    <n v="1"/>
    <x v="168"/>
    <x v="145"/>
    <d v="2024-02-23T00:00:00"/>
  </r>
  <r>
    <x v="169"/>
    <x v="13"/>
    <n v="1"/>
    <x v="169"/>
    <x v="146"/>
    <d v="2024-02-23T00:00:00"/>
  </r>
  <r>
    <x v="170"/>
    <x v="13"/>
    <n v="1"/>
    <x v="170"/>
    <x v="147"/>
    <d v="2024-02-23T00:00:00"/>
  </r>
  <r>
    <x v="171"/>
    <x v="13"/>
    <n v="1"/>
    <x v="171"/>
    <x v="148"/>
    <d v="2024-02-23T00:00:00"/>
  </r>
  <r>
    <x v="172"/>
    <x v="13"/>
    <n v="1"/>
    <x v="172"/>
    <x v="149"/>
    <d v="2024-02-23T00:00:00"/>
  </r>
  <r>
    <x v="173"/>
    <x v="13"/>
    <n v="1"/>
    <x v="173"/>
    <x v="150"/>
    <d v="2024-02-23T00:00:00"/>
  </r>
  <r>
    <x v="174"/>
    <x v="4"/>
    <n v="1"/>
    <x v="174"/>
    <x v="151"/>
    <d v="2024-02-23T00:00:00"/>
  </r>
  <r>
    <x v="175"/>
    <x v="4"/>
    <n v="1"/>
    <x v="175"/>
    <x v="152"/>
    <d v="2024-02-23T00:00:00"/>
  </r>
  <r>
    <x v="176"/>
    <x v="4"/>
    <n v="1"/>
    <x v="176"/>
    <x v="153"/>
    <d v="2024-08-05T00:00:00"/>
  </r>
  <r>
    <x v="177"/>
    <x v="4"/>
    <n v="1"/>
    <x v="177"/>
    <x v="152"/>
    <d v="2024-02-23T00:00:00"/>
  </r>
  <r>
    <x v="178"/>
    <x v="4"/>
    <n v="1"/>
    <x v="178"/>
    <x v="154"/>
    <d v="2024-02-23T00:00:00"/>
  </r>
  <r>
    <x v="179"/>
    <x v="4"/>
    <n v="1"/>
    <x v="179"/>
    <x v="155"/>
    <d v="2024-02-23T00:00:00"/>
  </r>
  <r>
    <x v="180"/>
    <x v="4"/>
    <n v="1"/>
    <x v="180"/>
    <x v="156"/>
    <d v="2024-02-23T00:00:00"/>
  </r>
  <r>
    <x v="181"/>
    <x v="4"/>
    <n v="1"/>
    <x v="181"/>
    <x v="157"/>
    <d v="2024-08-05T00:00:00"/>
  </r>
  <r>
    <x v="182"/>
    <x v="4"/>
    <n v="1"/>
    <x v="182"/>
    <x v="158"/>
    <d v="2024-02-23T00:00:00"/>
  </r>
  <r>
    <x v="183"/>
    <x v="4"/>
    <n v="1"/>
    <x v="183"/>
    <x v="159"/>
    <d v="2024-02-23T00:00:00"/>
  </r>
  <r>
    <x v="184"/>
    <x v="4"/>
    <n v="1"/>
    <x v="184"/>
    <x v="113"/>
    <d v="2024-02-23T00:00:00"/>
  </r>
  <r>
    <x v="185"/>
    <x v="4"/>
    <n v="1"/>
    <x v="185"/>
    <x v="113"/>
    <d v="2024-02-23T00:00:00"/>
  </r>
  <r>
    <x v="186"/>
    <x v="4"/>
    <n v="1"/>
    <x v="186"/>
    <x v="160"/>
    <d v="2024-02-23T00:00:00"/>
  </r>
  <r>
    <x v="187"/>
    <x v="13"/>
    <n v="1"/>
    <x v="187"/>
    <x v="161"/>
    <d v="2024-02-23T00:00:00"/>
  </r>
  <r>
    <x v="188"/>
    <x v="13"/>
    <n v="1"/>
    <x v="188"/>
    <x v="162"/>
    <d v="2024-02-23T00:00:00"/>
  </r>
  <r>
    <x v="189"/>
    <x v="13"/>
    <n v="1"/>
    <x v="189"/>
    <x v="52"/>
    <d v="2024-02-23T00:00:00"/>
  </r>
  <r>
    <x v="190"/>
    <x v="13"/>
    <n v="1"/>
    <x v="190"/>
    <x v="163"/>
    <d v="2024-02-23T00:00:00"/>
  </r>
  <r>
    <x v="191"/>
    <x v="13"/>
    <n v="1"/>
    <x v="191"/>
    <x v="164"/>
    <d v="2024-02-23T00:00:00"/>
  </r>
  <r>
    <x v="192"/>
    <x v="13"/>
    <n v="1"/>
    <x v="192"/>
    <x v="165"/>
    <d v="2024-02-23T00:00:00"/>
  </r>
  <r>
    <x v="193"/>
    <x v="13"/>
    <n v="1"/>
    <x v="193"/>
    <x v="52"/>
    <d v="2024-02-23T00:00:00"/>
  </r>
  <r>
    <x v="194"/>
    <x v="12"/>
    <n v="1"/>
    <x v="194"/>
    <x v="166"/>
    <d v="2024-02-23T00:00:00"/>
  </r>
  <r>
    <x v="195"/>
    <x v="12"/>
    <n v="1"/>
    <x v="195"/>
    <x v="167"/>
    <d v="2024-02-23T00:00:00"/>
  </r>
  <r>
    <x v="196"/>
    <x v="4"/>
    <n v="1"/>
    <x v="196"/>
    <x v="168"/>
    <d v="2024-02-23T00:00:00"/>
  </r>
  <r>
    <x v="197"/>
    <x v="7"/>
    <n v="1"/>
    <x v="197"/>
    <x v="169"/>
    <d v="2024-02-23T00:00:00"/>
  </r>
  <r>
    <x v="198"/>
    <x v="7"/>
    <n v="1"/>
    <x v="198"/>
    <x v="170"/>
    <d v="2024-02-23T00:00:00"/>
  </r>
  <r>
    <x v="199"/>
    <x v="7"/>
    <n v="1"/>
    <x v="199"/>
    <x v="171"/>
    <d v="2024-02-23T00:00:00"/>
  </r>
  <r>
    <x v="200"/>
    <x v="7"/>
    <n v="1"/>
    <x v="200"/>
    <x v="172"/>
    <d v="2024-02-23T00:00:00"/>
  </r>
  <r>
    <x v="201"/>
    <x v="7"/>
    <n v="1"/>
    <x v="201"/>
    <x v="173"/>
    <d v="2024-02-23T00:00:00"/>
  </r>
  <r>
    <x v="202"/>
    <x v="12"/>
    <n v="8"/>
    <x v="202"/>
    <x v="174"/>
    <d v="2024-02-23T00:00:00"/>
  </r>
  <r>
    <x v="203"/>
    <x v="12"/>
    <n v="1"/>
    <x v="203"/>
    <x v="175"/>
    <d v="2024-02-23T00:00:00"/>
  </r>
  <r>
    <x v="204"/>
    <x v="12"/>
    <n v="1"/>
    <x v="204"/>
    <x v="50"/>
    <d v="2024-02-23T00:00:00"/>
  </r>
  <r>
    <x v="205"/>
    <x v="7"/>
    <n v="1"/>
    <x v="205"/>
    <x v="176"/>
    <d v="2024-02-23T00:00:00"/>
  </r>
  <r>
    <x v="206"/>
    <x v="7"/>
    <n v="1"/>
    <x v="206"/>
    <x v="177"/>
    <d v="2024-02-23T00:00:00"/>
  </r>
  <r>
    <x v="207"/>
    <x v="7"/>
    <n v="1"/>
    <x v="207"/>
    <x v="103"/>
    <d v="2024-02-23T00:00:00"/>
  </r>
  <r>
    <x v="208"/>
    <x v="7"/>
    <n v="1"/>
    <x v="208"/>
    <x v="178"/>
    <d v="2024-02-23T00:00:00"/>
  </r>
  <r>
    <x v="209"/>
    <x v="7"/>
    <n v="1"/>
    <x v="209"/>
    <x v="179"/>
    <d v="2024-02-23T00:00:00"/>
  </r>
  <r>
    <x v="210"/>
    <x v="7"/>
    <n v="1"/>
    <x v="210"/>
    <x v="180"/>
    <d v="2024-02-23T00:00:00"/>
  </r>
  <r>
    <x v="211"/>
    <x v="7"/>
    <n v="1"/>
    <x v="211"/>
    <x v="181"/>
    <d v="2024-02-23T00:00:00"/>
  </r>
  <r>
    <x v="212"/>
    <x v="7"/>
    <n v="1"/>
    <x v="212"/>
    <x v="182"/>
    <d v="2024-02-23T00:00:00"/>
  </r>
  <r>
    <x v="213"/>
    <x v="7"/>
    <n v="1"/>
    <x v="213"/>
    <x v="183"/>
    <d v="2024-02-23T00:00:00"/>
  </r>
  <r>
    <x v="214"/>
    <x v="7"/>
    <n v="1"/>
    <x v="214"/>
    <x v="184"/>
    <d v="2024-02-23T00:00:00"/>
  </r>
  <r>
    <x v="215"/>
    <x v="7"/>
    <n v="1"/>
    <x v="215"/>
    <x v="169"/>
    <d v="2024-02-23T00:00:00"/>
  </r>
  <r>
    <x v="216"/>
    <x v="7"/>
    <n v="1"/>
    <x v="216"/>
    <x v="185"/>
    <d v="2024-02-23T00:00:00"/>
  </r>
  <r>
    <x v="217"/>
    <x v="7"/>
    <n v="1"/>
    <x v="217"/>
    <x v="186"/>
    <d v="2024-02-23T00:00:00"/>
  </r>
  <r>
    <x v="218"/>
    <x v="7"/>
    <n v="1"/>
    <x v="218"/>
    <x v="169"/>
    <d v="2024-02-23T00:00:00"/>
  </r>
  <r>
    <x v="219"/>
    <x v="7"/>
    <n v="1"/>
    <x v="219"/>
    <x v="187"/>
    <d v="2024-02-23T00:00:00"/>
  </r>
  <r>
    <x v="220"/>
    <x v="7"/>
    <n v="1"/>
    <x v="220"/>
    <x v="188"/>
    <d v="2024-02-23T00:00:00"/>
  </r>
  <r>
    <x v="221"/>
    <x v="7"/>
    <n v="1"/>
    <x v="221"/>
    <x v="169"/>
    <d v="2024-02-23T00:00:00"/>
  </r>
  <r>
    <x v="222"/>
    <x v="7"/>
    <n v="1"/>
    <x v="222"/>
    <x v="189"/>
    <d v="2024-02-23T00:00:00"/>
  </r>
  <r>
    <x v="223"/>
    <x v="7"/>
    <n v="1"/>
    <x v="223"/>
    <x v="190"/>
    <d v="2024-02-23T00:00:00"/>
  </r>
  <r>
    <x v="224"/>
    <x v="7"/>
    <n v="1"/>
    <x v="224"/>
    <x v="191"/>
    <d v="2024-02-23T00:00:00"/>
  </r>
  <r>
    <x v="225"/>
    <x v="2"/>
    <n v="1"/>
    <x v="225"/>
    <x v="192"/>
    <d v="2024-02-23T00:00:00"/>
  </r>
  <r>
    <x v="226"/>
    <x v="2"/>
    <n v="1"/>
    <x v="226"/>
    <x v="193"/>
    <d v="2024-02-23T00:00:00"/>
  </r>
  <r>
    <x v="227"/>
    <x v="2"/>
    <n v="1"/>
    <x v="227"/>
    <x v="194"/>
    <d v="2024-02-23T00:00:00"/>
  </r>
  <r>
    <x v="228"/>
    <x v="2"/>
    <n v="1"/>
    <x v="228"/>
    <x v="195"/>
    <d v="2024-02-23T00:00:00"/>
  </r>
  <r>
    <x v="229"/>
    <x v="2"/>
    <n v="5"/>
    <x v="229"/>
    <x v="196"/>
    <d v="2024-02-23T00:00:00"/>
  </r>
  <r>
    <x v="230"/>
    <x v="9"/>
    <n v="1"/>
    <x v="230"/>
    <x v="9"/>
    <d v="2024-02-23T00:00:00"/>
  </r>
  <r>
    <x v="231"/>
    <x v="9"/>
    <n v="1"/>
    <x v="231"/>
    <x v="197"/>
    <d v="2024-02-23T00:00:00"/>
  </r>
  <r>
    <x v="232"/>
    <x v="9"/>
    <n v="1"/>
    <x v="232"/>
    <x v="198"/>
    <d v="2024-02-23T00:00:00"/>
  </r>
  <r>
    <x v="233"/>
    <x v="9"/>
    <n v="1"/>
    <x v="233"/>
    <x v="197"/>
    <d v="2024-02-23T00:00:00"/>
  </r>
  <r>
    <x v="234"/>
    <x v="9"/>
    <n v="1"/>
    <x v="234"/>
    <x v="9"/>
    <d v="2024-02-23T00:00:00"/>
  </r>
  <r>
    <x v="235"/>
    <x v="2"/>
    <n v="1"/>
    <x v="235"/>
    <x v="199"/>
    <d v="2024-02-23T00:00:00"/>
  </r>
  <r>
    <x v="236"/>
    <x v="2"/>
    <n v="1"/>
    <x v="236"/>
    <x v="200"/>
    <d v="2024-02-23T00:00:00"/>
  </r>
  <r>
    <x v="237"/>
    <x v="2"/>
    <n v="1"/>
    <x v="237"/>
    <x v="201"/>
    <d v="2024-02-23T00:00:00"/>
  </r>
  <r>
    <x v="238"/>
    <x v="8"/>
    <n v="1"/>
    <x v="238"/>
    <x v="202"/>
    <d v="2024-02-23T00:00:00"/>
  </r>
  <r>
    <x v="239"/>
    <x v="8"/>
    <n v="1"/>
    <x v="239"/>
    <x v="203"/>
    <d v="2024-02-23T00:00:00"/>
  </r>
  <r>
    <x v="240"/>
    <x v="8"/>
    <n v="1"/>
    <x v="240"/>
    <x v="204"/>
    <d v="2024-02-23T00:00:00"/>
  </r>
  <r>
    <x v="241"/>
    <x v="8"/>
    <n v="1"/>
    <x v="241"/>
    <x v="205"/>
    <d v="2024-02-23T00:00:00"/>
  </r>
  <r>
    <x v="242"/>
    <x v="8"/>
    <n v="1"/>
    <x v="242"/>
    <x v="206"/>
    <d v="2024-02-23T00:00:00"/>
  </r>
  <r>
    <x v="243"/>
    <x v="8"/>
    <n v="7"/>
    <x v="243"/>
    <x v="207"/>
    <d v="2024-02-23T00:00:00"/>
  </r>
  <r>
    <x v="244"/>
    <x v="8"/>
    <n v="1"/>
    <x v="244"/>
    <x v="208"/>
    <d v="2024-02-23T00:00:00"/>
  </r>
  <r>
    <x v="245"/>
    <x v="8"/>
    <n v="7"/>
    <x v="245"/>
    <x v="209"/>
    <d v="2024-02-23T00:00:00"/>
  </r>
  <r>
    <x v="246"/>
    <x v="8"/>
    <n v="1"/>
    <x v="246"/>
    <x v="210"/>
    <d v="2024-02-23T00:00:00"/>
  </r>
  <r>
    <x v="247"/>
    <x v="8"/>
    <n v="1"/>
    <x v="247"/>
    <x v="211"/>
    <d v="2024-02-23T00:00:00"/>
  </r>
  <r>
    <x v="248"/>
    <x v="8"/>
    <n v="1"/>
    <x v="248"/>
    <x v="212"/>
    <d v="2024-02-23T00:00:00"/>
  </r>
  <r>
    <x v="249"/>
    <x v="8"/>
    <n v="7"/>
    <x v="249"/>
    <x v="213"/>
    <d v="2024-02-23T00:00:00"/>
  </r>
  <r>
    <x v="250"/>
    <x v="8"/>
    <n v="1"/>
    <x v="250"/>
    <x v="214"/>
    <d v="2024-02-23T00:00:00"/>
  </r>
  <r>
    <x v="251"/>
    <x v="8"/>
    <n v="1"/>
    <x v="251"/>
    <x v="215"/>
    <d v="2024-02-23T00:00:00"/>
  </r>
  <r>
    <x v="252"/>
    <x v="8"/>
    <n v="1"/>
    <x v="252"/>
    <x v="68"/>
    <d v="2024-02-23T00:00:00"/>
  </r>
  <r>
    <x v="253"/>
    <x v="8"/>
    <n v="1"/>
    <x v="253"/>
    <x v="216"/>
    <d v="2024-02-23T00:00:00"/>
  </r>
  <r>
    <x v="254"/>
    <x v="8"/>
    <n v="1"/>
    <x v="254"/>
    <x v="5"/>
    <d v="2024-02-23T00:00:00"/>
  </r>
  <r>
    <x v="255"/>
    <x v="8"/>
    <n v="1"/>
    <x v="255"/>
    <x v="166"/>
    <d v="2024-02-23T00:00:00"/>
  </r>
  <r>
    <x v="256"/>
    <x v="8"/>
    <n v="1"/>
    <x v="256"/>
    <x v="217"/>
    <d v="2024-02-23T00:00:00"/>
  </r>
  <r>
    <x v="257"/>
    <x v="8"/>
    <n v="1"/>
    <x v="257"/>
    <x v="218"/>
    <d v="2024-02-23T00:00:00"/>
  </r>
  <r>
    <x v="258"/>
    <x v="14"/>
    <n v="1"/>
    <x v="258"/>
    <x v="219"/>
    <d v="2024-02-23T00:00:00"/>
  </r>
  <r>
    <x v="259"/>
    <x v="14"/>
    <n v="1"/>
    <x v="259"/>
    <x v="220"/>
    <d v="2024-02-23T00:00:00"/>
  </r>
  <r>
    <x v="260"/>
    <x v="14"/>
    <n v="1"/>
    <x v="260"/>
    <x v="221"/>
    <d v="2024-02-23T00:00:00"/>
  </r>
  <r>
    <x v="261"/>
    <x v="14"/>
    <n v="1"/>
    <x v="261"/>
    <x v="2"/>
    <d v="2024-02-23T00:00:00"/>
  </r>
  <r>
    <x v="262"/>
    <x v="14"/>
    <n v="1"/>
    <x v="262"/>
    <x v="221"/>
    <d v="2024-02-23T00:00:00"/>
  </r>
  <r>
    <x v="263"/>
    <x v="4"/>
    <n v="1"/>
    <x v="263"/>
    <x v="222"/>
    <d v="2024-02-23T00:00:00"/>
  </r>
  <r>
    <x v="264"/>
    <x v="4"/>
    <n v="1"/>
    <x v="264"/>
    <x v="223"/>
    <d v="2024-02-23T00:00:00"/>
  </r>
  <r>
    <x v="265"/>
    <x v="4"/>
    <n v="1"/>
    <x v="265"/>
    <x v="224"/>
    <d v="2024-02-23T00:00:00"/>
  </r>
  <r>
    <x v="266"/>
    <x v="4"/>
    <n v="1"/>
    <x v="266"/>
    <x v="225"/>
    <d v="2024-02-23T00:00:00"/>
  </r>
  <r>
    <x v="267"/>
    <x v="4"/>
    <n v="1"/>
    <x v="267"/>
    <x v="226"/>
    <d v="2024-02-23T00:00:00"/>
  </r>
  <r>
    <x v="268"/>
    <x v="4"/>
    <n v="1"/>
    <x v="268"/>
    <x v="227"/>
    <d v="2024-02-23T00:00:00"/>
  </r>
  <r>
    <x v="269"/>
    <x v="4"/>
    <n v="1"/>
    <x v="269"/>
    <x v="228"/>
    <d v="2024-02-23T00:00:00"/>
  </r>
  <r>
    <x v="270"/>
    <x v="4"/>
    <n v="1"/>
    <x v="270"/>
    <x v="34"/>
    <d v="2024-02-23T00:00:00"/>
  </r>
  <r>
    <x v="271"/>
    <x v="4"/>
    <n v="1"/>
    <x v="271"/>
    <x v="229"/>
    <d v="2024-02-23T00:00:00"/>
  </r>
  <r>
    <x v="272"/>
    <x v="4"/>
    <n v="1"/>
    <x v="272"/>
    <x v="71"/>
    <d v="2024-02-23T00:00:00"/>
  </r>
  <r>
    <x v="273"/>
    <x v="4"/>
    <n v="1"/>
    <x v="273"/>
    <x v="230"/>
    <d v="2024-02-23T00:00:00"/>
  </r>
  <r>
    <x v="274"/>
    <x v="4"/>
    <n v="1"/>
    <x v="274"/>
    <x v="231"/>
    <d v="2024-02-23T00:00:00"/>
  </r>
  <r>
    <x v="275"/>
    <x v="4"/>
    <n v="1"/>
    <x v="275"/>
    <x v="232"/>
    <d v="2024-02-23T00:00:00"/>
  </r>
  <r>
    <x v="276"/>
    <x v="4"/>
    <n v="1"/>
    <x v="276"/>
    <x v="233"/>
    <d v="2024-02-23T00:00:00"/>
  </r>
  <r>
    <x v="277"/>
    <x v="4"/>
    <n v="1"/>
    <x v="277"/>
    <x v="234"/>
    <d v="2024-02-23T00:00:00"/>
  </r>
  <r>
    <x v="278"/>
    <x v="4"/>
    <n v="1"/>
    <x v="278"/>
    <x v="168"/>
    <d v="2024-02-23T00:00:00"/>
  </r>
  <r>
    <x v="279"/>
    <x v="4"/>
    <n v="1"/>
    <x v="279"/>
    <x v="158"/>
    <d v="2024-02-23T00:00:00"/>
  </r>
  <r>
    <x v="280"/>
    <x v="4"/>
    <n v="1"/>
    <x v="280"/>
    <x v="158"/>
    <d v="2024-02-23T00:00:00"/>
  </r>
  <r>
    <x v="281"/>
    <x v="4"/>
    <n v="1"/>
    <x v="281"/>
    <x v="235"/>
    <d v="2024-02-23T00:00:00"/>
  </r>
  <r>
    <x v="282"/>
    <x v="4"/>
    <n v="1"/>
    <x v="282"/>
    <x v="236"/>
    <d v="2024-02-23T00:00:00"/>
  </r>
  <r>
    <x v="283"/>
    <x v="4"/>
    <n v="1"/>
    <x v="283"/>
    <x v="237"/>
    <d v="2024-02-23T00:00:00"/>
  </r>
  <r>
    <x v="284"/>
    <x v="4"/>
    <n v="1"/>
    <x v="284"/>
    <x v="238"/>
    <d v="2024-08-05T00:00:00"/>
  </r>
  <r>
    <x v="285"/>
    <x v="4"/>
    <n v="1"/>
    <x v="285"/>
    <x v="239"/>
    <d v="2024-02-23T00:00:00"/>
  </r>
  <r>
    <x v="286"/>
    <x v="4"/>
    <n v="1"/>
    <x v="286"/>
    <x v="240"/>
    <d v="2024-02-23T00:00:00"/>
  </r>
  <r>
    <x v="287"/>
    <x v="4"/>
    <n v="1"/>
    <x v="287"/>
    <x v="241"/>
    <d v="2024-02-23T00:00:00"/>
  </r>
  <r>
    <x v="288"/>
    <x v="4"/>
    <n v="1"/>
    <x v="288"/>
    <x v="242"/>
    <d v="2024-02-23T00:00:00"/>
  </r>
  <r>
    <x v="289"/>
    <x v="4"/>
    <n v="1"/>
    <x v="289"/>
    <x v="243"/>
    <d v="2024-02-23T00:00:00"/>
  </r>
  <r>
    <x v="290"/>
    <x v="15"/>
    <n v="1"/>
    <x v="290"/>
    <x v="244"/>
    <d v="2024-02-23T00:00:00"/>
  </r>
  <r>
    <x v="291"/>
    <x v="16"/>
    <n v="1"/>
    <x v="291"/>
    <x v="245"/>
    <d v="2024-02-23T00:00:00"/>
  </r>
  <r>
    <x v="292"/>
    <x v="16"/>
    <n v="1"/>
    <x v="292"/>
    <x v="225"/>
    <d v="2024-02-23T00:00:00"/>
  </r>
  <r>
    <x v="293"/>
    <x v="13"/>
    <n v="1"/>
    <x v="293"/>
    <x v="246"/>
    <d v="2024-02-23T00:00:00"/>
  </r>
  <r>
    <x v="294"/>
    <x v="13"/>
    <n v="1"/>
    <x v="294"/>
    <x v="246"/>
    <d v="2024-02-23T00:00:00"/>
  </r>
  <r>
    <x v="295"/>
    <x v="13"/>
    <n v="1"/>
    <x v="295"/>
    <x v="247"/>
    <d v="2024-02-23T00:00:00"/>
  </r>
  <r>
    <x v="296"/>
    <x v="13"/>
    <n v="1"/>
    <x v="296"/>
    <x v="248"/>
    <d v="2024-02-23T00:00:00"/>
  </r>
  <r>
    <x v="297"/>
    <x v="4"/>
    <n v="1"/>
    <x v="297"/>
    <x v="249"/>
    <d v="2024-02-23T00:00:00"/>
  </r>
  <r>
    <x v="298"/>
    <x v="4"/>
    <n v="1"/>
    <x v="298"/>
    <x v="250"/>
    <d v="2024-02-23T00:00:00"/>
  </r>
  <r>
    <x v="299"/>
    <x v="4"/>
    <n v="1"/>
    <x v="299"/>
    <x v="251"/>
    <d v="2024-02-23T00:00:00"/>
  </r>
  <r>
    <x v="300"/>
    <x v="1"/>
    <n v="1"/>
    <x v="300"/>
    <x v="252"/>
    <d v="2024-02-23T00:00:00"/>
  </r>
  <r>
    <x v="301"/>
    <x v="1"/>
    <n v="1"/>
    <x v="301"/>
    <x v="253"/>
    <d v="2024-02-23T00:00:00"/>
  </r>
  <r>
    <x v="302"/>
    <x v="0"/>
    <n v="3"/>
    <x v="302"/>
    <x v="254"/>
    <d v="2024-02-23T00:00:00"/>
  </r>
  <r>
    <x v="303"/>
    <x v="0"/>
    <n v="3"/>
    <x v="303"/>
    <x v="255"/>
    <d v="2024-02-23T00:00:00"/>
  </r>
  <r>
    <x v="304"/>
    <x v="0"/>
    <n v="13"/>
    <x v="304"/>
    <x v="255"/>
    <d v="2024-02-23T00:00:00"/>
  </r>
  <r>
    <x v="305"/>
    <x v="0"/>
    <n v="3"/>
    <x v="305"/>
    <x v="256"/>
    <d v="2024-02-23T00:00:00"/>
  </r>
  <r>
    <x v="306"/>
    <x v="0"/>
    <n v="3"/>
    <x v="306"/>
    <x v="1"/>
    <d v="2024-02-23T00:00:00"/>
  </r>
  <r>
    <x v="307"/>
    <x v="0"/>
    <n v="3"/>
    <x v="307"/>
    <x v="1"/>
    <d v="2024-02-23T00:00:00"/>
  </r>
  <r>
    <x v="308"/>
    <x v="0"/>
    <n v="2"/>
    <x v="308"/>
    <x v="257"/>
    <d v="2024-02-23T00:00:00"/>
  </r>
  <r>
    <x v="309"/>
    <x v="0"/>
    <n v="2"/>
    <x v="309"/>
    <x v="258"/>
    <d v="2024-02-23T00:00:00"/>
  </r>
  <r>
    <x v="310"/>
    <x v="0"/>
    <n v="3"/>
    <x v="310"/>
    <x v="259"/>
    <d v="2024-02-23T00:00:00"/>
  </r>
  <r>
    <x v="311"/>
    <x v="0"/>
    <n v="2"/>
    <x v="311"/>
    <x v="255"/>
    <d v="2024-02-23T00:00:00"/>
  </r>
  <r>
    <x v="312"/>
    <x v="0"/>
    <n v="2"/>
    <x v="312"/>
    <x v="260"/>
    <d v="2024-02-23T00:00:00"/>
  </r>
  <r>
    <x v="313"/>
    <x v="16"/>
    <n v="1"/>
    <x v="313"/>
    <x v="261"/>
    <d v="2024-02-23T00:00:00"/>
  </r>
  <r>
    <x v="314"/>
    <x v="16"/>
    <n v="1"/>
    <x v="314"/>
    <x v="70"/>
    <d v="2024-02-23T00:00:00"/>
  </r>
  <r>
    <x v="315"/>
    <x v="2"/>
    <n v="13"/>
    <x v="315"/>
    <x v="262"/>
    <d v="2024-02-23T00:00:00"/>
  </r>
  <r>
    <x v="316"/>
    <x v="10"/>
    <n v="8"/>
    <x v="316"/>
    <x v="263"/>
    <d v="2024-02-23T00:00:00"/>
  </r>
  <r>
    <x v="317"/>
    <x v="10"/>
    <n v="1"/>
    <x v="317"/>
    <x v="264"/>
    <d v="2024-02-23T00:00:00"/>
  </r>
  <r>
    <x v="318"/>
    <x v="13"/>
    <n v="1"/>
    <x v="318"/>
    <x v="265"/>
    <d v="2024-02-23T00:00:00"/>
  </r>
  <r>
    <x v="319"/>
    <x v="13"/>
    <n v="1"/>
    <x v="319"/>
    <x v="266"/>
    <d v="2024-02-23T00:00:00"/>
  </r>
  <r>
    <x v="320"/>
    <x v="10"/>
    <n v="1"/>
    <x v="320"/>
    <x v="267"/>
    <d v="2024-02-23T00:00:00"/>
  </r>
  <r>
    <x v="321"/>
    <x v="10"/>
    <n v="1"/>
    <x v="321"/>
    <x v="133"/>
    <d v="2024-02-23T00:00:00"/>
  </r>
  <r>
    <x v="322"/>
    <x v="10"/>
    <n v="1"/>
    <x v="322"/>
    <x v="133"/>
    <d v="2024-02-23T00:00:00"/>
  </r>
  <r>
    <x v="323"/>
    <x v="10"/>
    <n v="1"/>
    <x v="323"/>
    <x v="268"/>
    <d v="2024-02-23T00:00:00"/>
  </r>
  <r>
    <x v="324"/>
    <x v="10"/>
    <n v="1"/>
    <x v="324"/>
    <x v="269"/>
    <d v="2024-02-23T00:00:00"/>
  </r>
  <r>
    <x v="325"/>
    <x v="10"/>
    <n v="1"/>
    <x v="325"/>
    <x v="270"/>
    <d v="2024-02-23T00:00:00"/>
  </r>
  <r>
    <x v="326"/>
    <x v="10"/>
    <n v="1"/>
    <x v="326"/>
    <x v="271"/>
    <d v="2024-02-23T00:00:00"/>
  </r>
  <r>
    <x v="327"/>
    <x v="2"/>
    <n v="1"/>
    <x v="327"/>
    <x v="272"/>
    <d v="2024-02-23T00:00:00"/>
  </r>
  <r>
    <x v="328"/>
    <x v="2"/>
    <n v="1"/>
    <x v="328"/>
    <x v="273"/>
    <d v="2024-02-23T00:00:00"/>
  </r>
  <r>
    <x v="329"/>
    <x v="2"/>
    <n v="1"/>
    <x v="329"/>
    <x v="274"/>
    <d v="2024-02-23T00:00:00"/>
  </r>
  <r>
    <x v="330"/>
    <x v="2"/>
    <n v="1"/>
    <x v="330"/>
    <x v="275"/>
    <d v="2024-02-23T00:00:00"/>
  </r>
  <r>
    <x v="331"/>
    <x v="2"/>
    <n v="1"/>
    <x v="331"/>
    <x v="276"/>
    <d v="2024-02-23T00:00:00"/>
  </r>
  <r>
    <x v="332"/>
    <x v="2"/>
    <n v="1"/>
    <x v="332"/>
    <x v="277"/>
    <d v="2024-02-23T00:00:00"/>
  </r>
  <r>
    <x v="333"/>
    <x v="0"/>
    <n v="3"/>
    <x v="333"/>
    <x v="278"/>
    <d v="2024-02-23T00:00:00"/>
  </r>
  <r>
    <x v="334"/>
    <x v="0"/>
    <n v="3"/>
    <x v="334"/>
    <x v="255"/>
    <d v="2024-02-23T00:00:00"/>
  </r>
  <r>
    <x v="335"/>
    <x v="0"/>
    <n v="3"/>
    <x v="335"/>
    <x v="279"/>
    <d v="2024-02-23T00:00:00"/>
  </r>
  <r>
    <x v="336"/>
    <x v="0"/>
    <n v="2"/>
    <x v="336"/>
    <x v="280"/>
    <d v="2024-02-23T00:00:00"/>
  </r>
  <r>
    <x v="337"/>
    <x v="14"/>
    <n v="1"/>
    <x v="337"/>
    <x v="114"/>
    <d v="2024-02-23T00:00:00"/>
  </r>
  <r>
    <x v="338"/>
    <x v="1"/>
    <n v="1"/>
    <x v="338"/>
    <x v="281"/>
    <d v="2024-02-23T00:00:00"/>
  </r>
  <r>
    <x v="339"/>
    <x v="1"/>
    <n v="1"/>
    <x v="339"/>
    <x v="282"/>
    <d v="2024-02-23T00:00:00"/>
  </r>
  <r>
    <x v="340"/>
    <x v="1"/>
    <n v="1"/>
    <x v="340"/>
    <x v="258"/>
    <d v="2024-02-23T00:00:00"/>
  </r>
  <r>
    <x v="341"/>
    <x v="7"/>
    <n v="1"/>
    <x v="341"/>
    <x v="283"/>
    <d v="2024-02-23T00:00:00"/>
  </r>
  <r>
    <x v="342"/>
    <x v="7"/>
    <n v="1"/>
    <x v="342"/>
    <x v="284"/>
    <d v="2024-02-23T00:00:00"/>
  </r>
  <r>
    <x v="343"/>
    <x v="7"/>
    <n v="1"/>
    <x v="343"/>
    <x v="285"/>
    <d v="2024-02-23T00:00:00"/>
  </r>
  <r>
    <x v="344"/>
    <x v="7"/>
    <n v="1"/>
    <x v="344"/>
    <x v="286"/>
    <d v="2024-02-23T00:00:00"/>
  </r>
  <r>
    <x v="345"/>
    <x v="7"/>
    <n v="1"/>
    <x v="345"/>
    <x v="287"/>
    <d v="2024-02-23T00:00:00"/>
  </r>
  <r>
    <x v="346"/>
    <x v="7"/>
    <n v="1"/>
    <x v="346"/>
    <x v="288"/>
    <d v="2024-02-23T00:00:00"/>
  </r>
  <r>
    <x v="347"/>
    <x v="7"/>
    <n v="1"/>
    <x v="347"/>
    <x v="289"/>
    <d v="2024-02-23T00:00:00"/>
  </r>
  <r>
    <x v="348"/>
    <x v="7"/>
    <n v="1"/>
    <x v="348"/>
    <x v="290"/>
    <d v="2024-02-23T00:00:00"/>
  </r>
  <r>
    <x v="349"/>
    <x v="10"/>
    <n v="1"/>
    <x v="349"/>
    <x v="133"/>
    <d v="2024-02-23T00:00:00"/>
  </r>
  <r>
    <x v="350"/>
    <x v="10"/>
    <n v="1"/>
    <x v="350"/>
    <x v="291"/>
    <d v="2024-02-23T00:00:00"/>
  </r>
  <r>
    <x v="351"/>
    <x v="2"/>
    <n v="1"/>
    <x v="351"/>
    <x v="154"/>
    <d v="2024-02-23T00:00:00"/>
  </r>
  <r>
    <x v="352"/>
    <x v="2"/>
    <n v="5"/>
    <x v="352"/>
    <x v="292"/>
    <d v="2024-02-23T00:00:00"/>
  </r>
  <r>
    <x v="353"/>
    <x v="4"/>
    <n v="1"/>
    <x v="353"/>
    <x v="293"/>
    <d v="2024-02-23T00:00:00"/>
  </r>
  <r>
    <x v="354"/>
    <x v="2"/>
    <n v="1"/>
    <x v="354"/>
    <x v="294"/>
    <d v="2024-02-23T00:00:00"/>
  </r>
  <r>
    <x v="355"/>
    <x v="2"/>
    <n v="1"/>
    <x v="355"/>
    <x v="295"/>
    <d v="2024-08-05T00:00:00"/>
  </r>
  <r>
    <x v="356"/>
    <x v="2"/>
    <n v="1"/>
    <x v="356"/>
    <x v="296"/>
    <d v="2024-02-23T00:00:00"/>
  </r>
  <r>
    <x v="357"/>
    <x v="2"/>
    <n v="5"/>
    <x v="357"/>
    <x v="297"/>
    <d v="2024-02-23T00:00:00"/>
  </r>
  <r>
    <x v="358"/>
    <x v="2"/>
    <n v="5"/>
    <x v="358"/>
    <x v="13"/>
    <d v="2024-02-23T00:00:00"/>
  </r>
  <r>
    <x v="359"/>
    <x v="2"/>
    <n v="1"/>
    <x v="359"/>
    <x v="10"/>
    <d v="2024-02-23T00:00:00"/>
  </r>
  <r>
    <x v="360"/>
    <x v="2"/>
    <n v="1"/>
    <x v="360"/>
    <x v="298"/>
    <d v="2024-02-23T00:00:00"/>
  </r>
  <r>
    <x v="361"/>
    <x v="2"/>
    <n v="1"/>
    <x v="361"/>
    <x v="299"/>
    <d v="2024-02-23T00:00:00"/>
  </r>
  <r>
    <x v="362"/>
    <x v="7"/>
    <n v="1"/>
    <x v="362"/>
    <x v="169"/>
    <d v="2024-02-23T00:00:00"/>
  </r>
  <r>
    <x v="363"/>
    <x v="7"/>
    <n v="1"/>
    <x v="363"/>
    <x v="300"/>
    <d v="2024-02-23T00:00:00"/>
  </r>
  <r>
    <x v="364"/>
    <x v="12"/>
    <n v="12"/>
    <x v="364"/>
    <x v="301"/>
    <d v="2024-02-23T00:00:00"/>
  </r>
  <r>
    <x v="365"/>
    <x v="12"/>
    <n v="1"/>
    <x v="365"/>
    <x v="302"/>
    <d v="2024-02-23T00:00:00"/>
  </r>
  <r>
    <x v="366"/>
    <x v="12"/>
    <n v="1"/>
    <x v="366"/>
    <x v="303"/>
    <d v="2024-02-23T00:00:00"/>
  </r>
  <r>
    <x v="367"/>
    <x v="12"/>
    <n v="1"/>
    <x v="367"/>
    <x v="304"/>
    <d v="2024-02-23T00:00:00"/>
  </r>
  <r>
    <x v="368"/>
    <x v="12"/>
    <n v="1"/>
    <x v="368"/>
    <x v="305"/>
    <d v="2024-02-23T00:00:00"/>
  </r>
  <r>
    <x v="369"/>
    <x v="12"/>
    <n v="1"/>
    <x v="369"/>
    <x v="306"/>
    <d v="2024-02-23T00:00:00"/>
  </r>
  <r>
    <x v="370"/>
    <x v="12"/>
    <n v="1"/>
    <x v="370"/>
    <x v="307"/>
    <d v="2024-02-23T00:00:00"/>
  </r>
  <r>
    <x v="371"/>
    <x v="7"/>
    <n v="13"/>
    <x v="371"/>
    <x v="308"/>
    <d v="2024-02-23T00:00:00"/>
  </r>
  <r>
    <x v="372"/>
    <x v="7"/>
    <n v="1"/>
    <x v="372"/>
    <x v="309"/>
    <d v="2024-02-23T00:00:00"/>
  </r>
  <r>
    <x v="373"/>
    <x v="7"/>
    <n v="1"/>
    <x v="373"/>
    <x v="310"/>
    <d v="2024-02-23T00:00:00"/>
  </r>
  <r>
    <x v="374"/>
    <x v="7"/>
    <n v="1"/>
    <x v="374"/>
    <x v="311"/>
    <d v="2024-02-23T00:00:00"/>
  </r>
  <r>
    <x v="375"/>
    <x v="7"/>
    <n v="1"/>
    <x v="375"/>
    <x v="134"/>
    <d v="2024-02-23T00:00:00"/>
  </r>
  <r>
    <x v="376"/>
    <x v="7"/>
    <n v="1"/>
    <x v="376"/>
    <x v="312"/>
    <d v="2024-02-23T00:00:00"/>
  </r>
  <r>
    <x v="377"/>
    <x v="7"/>
    <n v="1"/>
    <x v="377"/>
    <x v="313"/>
    <d v="2024-02-23T00:00:00"/>
  </r>
  <r>
    <x v="378"/>
    <x v="7"/>
    <n v="1"/>
    <x v="378"/>
    <x v="314"/>
    <d v="2024-02-23T00:00:00"/>
  </r>
  <r>
    <x v="379"/>
    <x v="7"/>
    <n v="1"/>
    <x v="379"/>
    <x v="315"/>
    <d v="2024-02-23T00:00:00"/>
  </r>
  <r>
    <x v="380"/>
    <x v="7"/>
    <n v="1"/>
    <x v="380"/>
    <x v="316"/>
    <d v="2024-02-23T00:00:00"/>
  </r>
  <r>
    <x v="381"/>
    <x v="4"/>
    <n v="1"/>
    <x v="381"/>
    <x v="317"/>
    <d v="2024-02-23T00:00:00"/>
  </r>
  <r>
    <x v="382"/>
    <x v="4"/>
    <n v="1"/>
    <x v="382"/>
    <x v="318"/>
    <d v="2024-02-23T00:00:00"/>
  </r>
  <r>
    <x v="383"/>
    <x v="7"/>
    <n v="1"/>
    <x v="383"/>
    <x v="319"/>
    <d v="2024-02-23T00:00:00"/>
  </r>
  <r>
    <x v="384"/>
    <x v="4"/>
    <n v="1"/>
    <x v="384"/>
    <x v="320"/>
    <d v="2024-02-23T00:00:00"/>
  </r>
  <r>
    <x v="385"/>
    <x v="4"/>
    <n v="1"/>
    <x v="385"/>
    <x v="321"/>
    <d v="2024-02-23T00:00:00"/>
  </r>
  <r>
    <x v="386"/>
    <x v="4"/>
    <n v="1"/>
    <x v="386"/>
    <x v="322"/>
    <d v="2024-02-23T00:00:00"/>
  </r>
  <r>
    <x v="387"/>
    <x v="4"/>
    <n v="1"/>
    <x v="387"/>
    <x v="323"/>
    <d v="2024-02-23T00:00:00"/>
  </r>
  <r>
    <x v="388"/>
    <x v="4"/>
    <n v="1"/>
    <x v="388"/>
    <x v="324"/>
    <d v="2024-02-23T00:00:00"/>
  </r>
  <r>
    <x v="389"/>
    <x v="4"/>
    <n v="1"/>
    <x v="389"/>
    <x v="325"/>
    <d v="2024-02-23T00:00:00"/>
  </r>
  <r>
    <x v="390"/>
    <x v="4"/>
    <n v="1"/>
    <x v="390"/>
    <x v="326"/>
    <d v="2024-02-23T00:00:00"/>
  </r>
  <r>
    <x v="391"/>
    <x v="4"/>
    <n v="1"/>
    <x v="391"/>
    <x v="251"/>
    <d v="2024-02-23T00:00:00"/>
  </r>
  <r>
    <x v="392"/>
    <x v="4"/>
    <n v="1"/>
    <x v="392"/>
    <x v="327"/>
    <d v="2024-02-23T00:00:00"/>
  </r>
  <r>
    <x v="393"/>
    <x v="4"/>
    <n v="1"/>
    <x v="393"/>
    <x v="328"/>
    <d v="2024-02-23T00:00:00"/>
  </r>
  <r>
    <x v="394"/>
    <x v="4"/>
    <n v="1"/>
    <x v="394"/>
    <x v="329"/>
    <d v="2024-02-23T00:00:00"/>
  </r>
  <r>
    <x v="395"/>
    <x v="4"/>
    <n v="1"/>
    <x v="395"/>
    <x v="121"/>
    <d v="2024-02-23T00:00:00"/>
  </r>
  <r>
    <x v="396"/>
    <x v="4"/>
    <n v="1"/>
    <x v="396"/>
    <x v="330"/>
    <d v="2024-02-23T00:00:00"/>
  </r>
  <r>
    <x v="397"/>
    <x v="4"/>
    <n v="1"/>
    <x v="397"/>
    <x v="331"/>
    <d v="2024-02-23T00:00:00"/>
  </r>
  <r>
    <x v="398"/>
    <x v="4"/>
    <n v="1"/>
    <x v="398"/>
    <x v="332"/>
    <d v="2024-02-23T00:00:00"/>
  </r>
  <r>
    <x v="399"/>
    <x v="16"/>
    <n v="1"/>
    <x v="399"/>
    <x v="333"/>
    <d v="2024-02-23T00:00:00"/>
  </r>
  <r>
    <x v="400"/>
    <x v="16"/>
    <n v="1"/>
    <x v="400"/>
    <x v="334"/>
    <d v="2024-02-23T00:00:00"/>
  </r>
  <r>
    <x v="401"/>
    <x v="16"/>
    <n v="1"/>
    <x v="401"/>
    <x v="335"/>
    <d v="2024-02-23T00:00:00"/>
  </r>
  <r>
    <x v="402"/>
    <x v="13"/>
    <n v="1"/>
    <x v="402"/>
    <x v="336"/>
    <d v="2024-02-23T00:00:00"/>
  </r>
  <r>
    <x v="403"/>
    <x v="13"/>
    <n v="1"/>
    <x v="403"/>
    <x v="337"/>
    <d v="2024-02-23T00:00:00"/>
  </r>
  <r>
    <x v="404"/>
    <x v="13"/>
    <n v="1"/>
    <x v="404"/>
    <x v="338"/>
    <d v="2024-02-23T00:00:00"/>
  </r>
  <r>
    <x v="405"/>
    <x v="17"/>
    <n v="1"/>
    <x v="405"/>
    <x v="339"/>
    <d v="2024-02-23T00:00:00"/>
  </r>
  <r>
    <x v="406"/>
    <x v="16"/>
    <n v="1"/>
    <x v="406"/>
    <x v="340"/>
    <d v="2024-02-23T00:00:00"/>
  </r>
  <r>
    <x v="407"/>
    <x v="16"/>
    <n v="1"/>
    <x v="407"/>
    <x v="117"/>
    <d v="2024-02-23T00:00:00"/>
  </r>
  <r>
    <x v="408"/>
    <x v="4"/>
    <n v="1"/>
    <x v="408"/>
    <x v="341"/>
    <d v="2024-08-05T00:00:00"/>
  </r>
  <r>
    <x v="409"/>
    <x v="17"/>
    <n v="1"/>
    <x v="409"/>
    <x v="148"/>
    <d v="2024-02-23T00:00:00"/>
  </r>
  <r>
    <x v="410"/>
    <x v="17"/>
    <n v="1"/>
    <x v="410"/>
    <x v="342"/>
    <d v="2024-02-23T00:00:00"/>
  </r>
  <r>
    <x v="411"/>
    <x v="4"/>
    <n v="1"/>
    <x v="411"/>
    <x v="343"/>
    <d v="2024-02-23T00:00:00"/>
  </r>
  <r>
    <x v="412"/>
    <x v="4"/>
    <n v="1"/>
    <x v="412"/>
    <x v="236"/>
    <d v="2024-02-23T00:00:00"/>
  </r>
  <r>
    <x v="413"/>
    <x v="17"/>
    <n v="1"/>
    <x v="413"/>
    <x v="150"/>
    <d v="2024-02-23T00:00:00"/>
  </r>
  <r>
    <x v="414"/>
    <x v="4"/>
    <n v="1"/>
    <x v="414"/>
    <x v="344"/>
    <d v="2024-02-23T00:00:00"/>
  </r>
  <r>
    <x v="415"/>
    <x v="4"/>
    <n v="1"/>
    <x v="415"/>
    <x v="59"/>
    <d v="2024-02-23T00:00:00"/>
  </r>
  <r>
    <x v="416"/>
    <x v="4"/>
    <n v="1"/>
    <x v="416"/>
    <x v="345"/>
    <d v="2024-02-23T00:00:00"/>
  </r>
  <r>
    <x v="417"/>
    <x v="4"/>
    <n v="1"/>
    <x v="417"/>
    <x v="346"/>
    <d v="2024-02-23T00:00:00"/>
  </r>
  <r>
    <x v="418"/>
    <x v="4"/>
    <n v="1"/>
    <x v="418"/>
    <x v="347"/>
    <d v="2024-02-23T00:00:00"/>
  </r>
  <r>
    <x v="419"/>
    <x v="4"/>
    <n v="1"/>
    <x v="419"/>
    <x v="124"/>
    <d v="2024-02-23T00:00:00"/>
  </r>
  <r>
    <x v="420"/>
    <x v="4"/>
    <n v="6"/>
    <x v="420"/>
    <x v="348"/>
    <d v="2024-02-23T00:00:00"/>
  </r>
  <r>
    <x v="421"/>
    <x v="4"/>
    <n v="1"/>
    <x v="421"/>
    <x v="349"/>
    <d v="2024-02-23T00:00:00"/>
  </r>
  <r>
    <x v="422"/>
    <x v="4"/>
    <n v="1"/>
    <x v="422"/>
    <x v="350"/>
    <d v="2024-02-23T00:00:00"/>
  </r>
  <r>
    <x v="423"/>
    <x v="4"/>
    <n v="1"/>
    <x v="423"/>
    <x v="351"/>
    <d v="2024-02-23T00:00:00"/>
  </r>
  <r>
    <x v="424"/>
    <x v="4"/>
    <n v="1"/>
    <x v="424"/>
    <x v="352"/>
    <d v="2024-02-23T00:00:00"/>
  </r>
  <r>
    <x v="425"/>
    <x v="4"/>
    <n v="1"/>
    <x v="425"/>
    <x v="353"/>
    <d v="2024-02-23T00:00:00"/>
  </r>
  <r>
    <x v="426"/>
    <x v="4"/>
    <n v="1"/>
    <x v="426"/>
    <x v="354"/>
    <d v="2024-02-23T00:00:00"/>
  </r>
  <r>
    <x v="427"/>
    <x v="4"/>
    <n v="1"/>
    <x v="427"/>
    <x v="355"/>
    <d v="2024-02-23T00:00:00"/>
  </r>
  <r>
    <x v="428"/>
    <x v="4"/>
    <n v="1"/>
    <x v="428"/>
    <x v="356"/>
    <d v="2024-02-23T00:00:00"/>
  </r>
  <r>
    <x v="429"/>
    <x v="4"/>
    <n v="1"/>
    <x v="429"/>
    <x v="357"/>
    <d v="2024-02-23T00:00:00"/>
  </r>
  <r>
    <x v="430"/>
    <x v="4"/>
    <n v="1"/>
    <x v="430"/>
    <x v="358"/>
    <d v="2024-02-23T00:00:00"/>
  </r>
  <r>
    <x v="431"/>
    <x v="4"/>
    <n v="1"/>
    <x v="431"/>
    <x v="359"/>
    <d v="2024-02-23T00:00:00"/>
  </r>
  <r>
    <x v="432"/>
    <x v="4"/>
    <n v="1"/>
    <x v="432"/>
    <x v="360"/>
    <d v="2024-02-23T00:00:00"/>
  </r>
  <r>
    <x v="433"/>
    <x v="4"/>
    <n v="1"/>
    <x v="433"/>
    <x v="361"/>
    <d v="2024-08-05T00:00:00"/>
  </r>
  <r>
    <x v="434"/>
    <x v="18"/>
    <n v="1"/>
    <x v="434"/>
    <x v="74"/>
    <d v="2024-02-23T00:00:00"/>
  </r>
  <r>
    <x v="435"/>
    <x v="18"/>
    <n v="1"/>
    <x v="435"/>
    <x v="362"/>
    <d v="2024-02-23T00:00:00"/>
  </r>
  <r>
    <x v="436"/>
    <x v="4"/>
    <n v="1"/>
    <x v="436"/>
    <x v="158"/>
    <d v="2024-02-23T00:00:00"/>
  </r>
  <r>
    <x v="437"/>
    <x v="4"/>
    <n v="1"/>
    <x v="437"/>
    <x v="363"/>
    <d v="2024-02-23T00:00:00"/>
  </r>
  <r>
    <x v="438"/>
    <x v="4"/>
    <n v="1"/>
    <x v="438"/>
    <x v="364"/>
    <d v="2024-02-23T00:00:00"/>
  </r>
  <r>
    <x v="439"/>
    <x v="12"/>
    <n v="1"/>
    <x v="439"/>
    <x v="365"/>
    <d v="2024-02-23T00:00:00"/>
  </r>
  <r>
    <x v="440"/>
    <x v="12"/>
    <n v="1"/>
    <x v="440"/>
    <x v="365"/>
    <d v="2024-02-23T00:00:00"/>
  </r>
  <r>
    <x v="441"/>
    <x v="4"/>
    <n v="1"/>
    <x v="441"/>
    <x v="366"/>
    <d v="2024-02-23T00:00:00"/>
  </r>
  <r>
    <x v="442"/>
    <x v="3"/>
    <n v="1"/>
    <x v="442"/>
    <x v="367"/>
    <d v="2024-02-14T00:00:00"/>
  </r>
  <r>
    <x v="443"/>
    <x v="3"/>
    <n v="1"/>
    <x v="443"/>
    <x v="368"/>
    <d v="2024-08-05T00:00:00"/>
  </r>
  <r>
    <x v="444"/>
    <x v="3"/>
    <n v="1"/>
    <x v="444"/>
    <x v="368"/>
    <d v="2024-02-14T00:00:00"/>
  </r>
  <r>
    <x v="445"/>
    <x v="3"/>
    <n v="1"/>
    <x v="445"/>
    <x v="369"/>
    <d v="2024-02-14T00:00:00"/>
  </r>
  <r>
    <x v="446"/>
    <x v="3"/>
    <n v="1"/>
    <x v="446"/>
    <x v="370"/>
    <d v="2024-02-14T00:00:00"/>
  </r>
  <r>
    <x v="447"/>
    <x v="16"/>
    <n v="1"/>
    <x v="447"/>
    <x v="371"/>
    <d v="2024-03-06T00:00:00"/>
  </r>
  <r>
    <x v="448"/>
    <x v="16"/>
    <n v="1"/>
    <x v="448"/>
    <x v="372"/>
    <d v="2024-03-06T00:00:00"/>
  </r>
  <r>
    <x v="449"/>
    <x v="16"/>
    <n v="1"/>
    <x v="449"/>
    <x v="17"/>
    <d v="2024-03-06T00:00:00"/>
  </r>
  <r>
    <x v="450"/>
    <x v="16"/>
    <n v="1"/>
    <x v="450"/>
    <x v="371"/>
    <d v="2024-03-06T00:00:00"/>
  </r>
  <r>
    <x v="451"/>
    <x v="16"/>
    <n v="1"/>
    <x v="451"/>
    <x v="373"/>
    <d v="2024-03-06T00:00:00"/>
  </r>
  <r>
    <x v="452"/>
    <x v="16"/>
    <n v="1"/>
    <x v="452"/>
    <x v="371"/>
    <d v="2024-03-06T00:00:00"/>
  </r>
  <r>
    <x v="453"/>
    <x v="16"/>
    <n v="1"/>
    <x v="453"/>
    <x v="326"/>
    <d v="2024-03-06T00:00:00"/>
  </r>
  <r>
    <x v="454"/>
    <x v="16"/>
    <n v="1"/>
    <x v="454"/>
    <x v="374"/>
    <d v="2024-08-05T00:00:00"/>
  </r>
  <r>
    <x v="455"/>
    <x v="16"/>
    <n v="1"/>
    <x v="455"/>
    <x v="374"/>
    <d v="2024-08-05T00:00:00"/>
  </r>
  <r>
    <x v="456"/>
    <x v="16"/>
    <n v="1"/>
    <x v="456"/>
    <x v="375"/>
    <d v="2024-03-06T00:00:00"/>
  </r>
  <r>
    <x v="457"/>
    <x v="16"/>
    <n v="1"/>
    <x v="457"/>
    <x v="376"/>
    <d v="2024-08-05T00:00:00"/>
  </r>
  <r>
    <x v="458"/>
    <x v="16"/>
    <n v="1"/>
    <x v="458"/>
    <x v="377"/>
    <d v="2024-03-06T00:00:00"/>
  </r>
  <r>
    <x v="459"/>
    <x v="8"/>
    <n v="1"/>
    <x v="459"/>
    <x v="378"/>
    <d v="2024-03-30T00:00:00"/>
  </r>
  <r>
    <x v="460"/>
    <x v="8"/>
    <n v="7"/>
    <x v="460"/>
    <x v="379"/>
    <d v="2024-03-30T00:00:00"/>
  </r>
  <r>
    <x v="461"/>
    <x v="8"/>
    <n v="1"/>
    <x v="461"/>
    <x v="380"/>
    <d v="2024-03-30T00:00:00"/>
  </r>
  <r>
    <x v="462"/>
    <x v="8"/>
    <n v="1"/>
    <x v="462"/>
    <x v="381"/>
    <d v="2024-03-30T00:00:00"/>
  </r>
  <r>
    <x v="463"/>
    <x v="8"/>
    <n v="7"/>
    <x v="463"/>
    <x v="382"/>
    <d v="2024-03-30T00:00:00"/>
  </r>
  <r>
    <x v="464"/>
    <x v="8"/>
    <n v="1"/>
    <x v="464"/>
    <x v="383"/>
    <d v="2024-03-30T00:00:00"/>
  </r>
  <r>
    <x v="465"/>
    <x v="18"/>
    <n v="1"/>
    <x v="465"/>
    <x v="157"/>
    <d v="2024-08-05T00:00:00"/>
  </r>
  <r>
    <x v="466"/>
    <x v="18"/>
    <n v="1"/>
    <x v="466"/>
    <x v="74"/>
    <d v="2024-04-02T00:00:00"/>
  </r>
  <r>
    <x v="467"/>
    <x v="18"/>
    <n v="1"/>
    <x v="467"/>
    <x v="74"/>
    <d v="2024-04-02T00:00:00"/>
  </r>
  <r>
    <x v="468"/>
    <x v="3"/>
    <n v="1"/>
    <x v="468"/>
    <x v="384"/>
    <d v="2024-04-02T00:00:00"/>
  </r>
  <r>
    <x v="469"/>
    <x v="3"/>
    <n v="1"/>
    <x v="469"/>
    <x v="385"/>
    <d v="2024-08-05T00:00:00"/>
  </r>
  <r>
    <x v="470"/>
    <x v="3"/>
    <n v="1"/>
    <x v="470"/>
    <x v="386"/>
    <d v="2024-08-05T00:00:00"/>
  </r>
  <r>
    <x v="471"/>
    <x v="3"/>
    <n v="1"/>
    <x v="471"/>
    <x v="387"/>
    <d v="2024-04-02T00:00:00"/>
  </r>
  <r>
    <x v="472"/>
    <x v="3"/>
    <n v="1"/>
    <x v="472"/>
    <x v="384"/>
    <d v="2024-08-05T00:00:00"/>
  </r>
  <r>
    <x v="473"/>
    <x v="3"/>
    <n v="1"/>
    <x v="473"/>
    <x v="388"/>
    <d v="2024-08-05T00:00:00"/>
  </r>
  <r>
    <x v="474"/>
    <x v="3"/>
    <n v="1"/>
    <x v="474"/>
    <x v="386"/>
    <d v="2024-04-02T00:00:00"/>
  </r>
  <r>
    <x v="475"/>
    <x v="18"/>
    <n v="1"/>
    <x v="475"/>
    <x v="389"/>
    <d v="2024-04-03T00:00:00"/>
  </r>
  <r>
    <x v="476"/>
    <x v="18"/>
    <n v="1"/>
    <x v="476"/>
    <x v="390"/>
    <d v="2024-04-03T00:00:00"/>
  </r>
  <r>
    <x v="477"/>
    <x v="8"/>
    <n v="1"/>
    <x v="477"/>
    <x v="391"/>
    <d v="2024-04-03T00:00:00"/>
  </r>
  <r>
    <x v="478"/>
    <x v="4"/>
    <n v="1"/>
    <x v="478"/>
    <x v="392"/>
    <d v="2024-04-03T00:00:00"/>
  </r>
  <r>
    <x v="479"/>
    <x v="4"/>
    <n v="1"/>
    <x v="479"/>
    <x v="393"/>
    <d v="2024-04-03T00:00:00"/>
  </r>
  <r>
    <x v="480"/>
    <x v="4"/>
    <n v="1"/>
    <x v="480"/>
    <x v="394"/>
    <d v="2024-04-03T00:00:00"/>
  </r>
  <r>
    <x v="481"/>
    <x v="8"/>
    <n v="11"/>
    <x v="481"/>
    <x v="395"/>
    <d v="2024-04-03T00:00:00"/>
  </r>
  <r>
    <x v="482"/>
    <x v="8"/>
    <n v="1"/>
    <x v="482"/>
    <x v="396"/>
    <d v="2024-04-03T00:00:00"/>
  </r>
  <r>
    <x v="483"/>
    <x v="8"/>
    <n v="7"/>
    <x v="483"/>
    <x v="397"/>
    <d v="2024-04-03T00:00:00"/>
  </r>
  <r>
    <x v="484"/>
    <x v="8"/>
    <n v="7"/>
    <x v="484"/>
    <x v="398"/>
    <d v="2024-04-03T00:00:00"/>
  </r>
  <r>
    <x v="485"/>
    <x v="8"/>
    <n v="1"/>
    <x v="485"/>
    <x v="399"/>
    <d v="2024-04-03T00:00:00"/>
  </r>
  <r>
    <x v="486"/>
    <x v="8"/>
    <n v="1"/>
    <x v="486"/>
    <x v="202"/>
    <d v="2024-04-03T00:00:00"/>
  </r>
  <r>
    <x v="487"/>
    <x v="8"/>
    <n v="7"/>
    <x v="487"/>
    <x v="209"/>
    <d v="2024-04-03T00:00:00"/>
  </r>
  <r>
    <x v="488"/>
    <x v="8"/>
    <n v="7"/>
    <x v="488"/>
    <x v="400"/>
    <d v="2024-04-03T00:00:00"/>
  </r>
  <r>
    <x v="489"/>
    <x v="8"/>
    <n v="1"/>
    <x v="489"/>
    <x v="401"/>
    <d v="2024-04-03T00:00:00"/>
  </r>
  <r>
    <x v="490"/>
    <x v="8"/>
    <n v="7"/>
    <x v="490"/>
    <x v="402"/>
    <d v="2024-04-03T00:00:00"/>
  </r>
  <r>
    <x v="491"/>
    <x v="7"/>
    <n v="1"/>
    <x v="491"/>
    <x v="403"/>
    <d v="2024-04-04T00:00:00"/>
  </r>
  <r>
    <x v="492"/>
    <x v="2"/>
    <n v="14"/>
    <x v="492"/>
    <x v="376"/>
    <d v="2024-04-04T00:00:00"/>
  </r>
  <r>
    <x v="493"/>
    <x v="0"/>
    <n v="2"/>
    <x v="493"/>
    <x v="1"/>
    <d v="2024-04-12T00:00:00"/>
  </r>
  <r>
    <x v="494"/>
    <x v="4"/>
    <n v="6"/>
    <x v="494"/>
    <x v="404"/>
    <d v="2024-04-12T00:00:00"/>
  </r>
  <r>
    <x v="495"/>
    <x v="4"/>
    <n v="6"/>
    <x v="495"/>
    <x v="62"/>
    <d v="2024-04-12T00:00:00"/>
  </r>
  <r>
    <x v="496"/>
    <x v="0"/>
    <n v="3"/>
    <x v="496"/>
    <x v="278"/>
    <d v="2024-04-12T00:00:00"/>
  </r>
  <r>
    <x v="497"/>
    <x v="0"/>
    <n v="2"/>
    <x v="497"/>
    <x v="255"/>
    <d v="2024-04-12T00:00:00"/>
  </r>
  <r>
    <x v="498"/>
    <x v="7"/>
    <n v="6"/>
    <x v="498"/>
    <x v="405"/>
    <d v="2024-04-13T00:00:00"/>
  </r>
  <r>
    <x v="499"/>
    <x v="10"/>
    <n v="8"/>
    <x v="499"/>
    <x v="406"/>
    <d v="2024-04-14T00:00:00"/>
  </r>
  <r>
    <x v="500"/>
    <x v="10"/>
    <n v="13"/>
    <x v="500"/>
    <x v="407"/>
    <d v="2024-04-14T00:00:00"/>
  </r>
  <r>
    <x v="501"/>
    <x v="4"/>
    <n v="6"/>
    <x v="501"/>
    <x v="408"/>
    <d v="2024-04-14T00:00:00"/>
  </r>
  <r>
    <x v="502"/>
    <x v="4"/>
    <n v="1"/>
    <x v="502"/>
    <x v="409"/>
    <d v="2024-04-14T00:00:00"/>
  </r>
  <r>
    <x v="503"/>
    <x v="4"/>
    <n v="7"/>
    <x v="503"/>
    <x v="410"/>
    <d v="2024-04-14T00:00:00"/>
  </r>
  <r>
    <x v="504"/>
    <x v="4"/>
    <n v="6"/>
    <x v="504"/>
    <x v="411"/>
    <d v="2024-04-14T00:00:00"/>
  </r>
  <r>
    <x v="505"/>
    <x v="4"/>
    <n v="7"/>
    <x v="505"/>
    <x v="412"/>
    <d v="2024-04-14T00:00:00"/>
  </r>
  <r>
    <x v="506"/>
    <x v="4"/>
    <n v="7"/>
    <x v="506"/>
    <x v="209"/>
    <d v="2024-04-14T00:00:00"/>
  </r>
  <r>
    <x v="507"/>
    <x v="4"/>
    <n v="6"/>
    <x v="507"/>
    <x v="413"/>
    <d v="2024-04-14T00:00:00"/>
  </r>
  <r>
    <x v="508"/>
    <x v="8"/>
    <n v="7"/>
    <x v="508"/>
    <x v="414"/>
    <d v="2024-04-14T00:00:00"/>
  </r>
  <r>
    <x v="509"/>
    <x v="8"/>
    <n v="7"/>
    <x v="509"/>
    <x v="415"/>
    <d v="2024-04-14T00:00:00"/>
  </r>
  <r>
    <x v="510"/>
    <x v="8"/>
    <n v="7"/>
    <x v="510"/>
    <x v="135"/>
    <d v="2024-04-14T00:00:00"/>
  </r>
  <r>
    <x v="511"/>
    <x v="8"/>
    <n v="7"/>
    <x v="511"/>
    <x v="416"/>
    <d v="2024-04-14T00:00:00"/>
  </r>
  <r>
    <x v="512"/>
    <x v="8"/>
    <n v="7"/>
    <x v="512"/>
    <x v="417"/>
    <d v="2024-04-14T00:00:00"/>
  </r>
  <r>
    <x v="513"/>
    <x v="8"/>
    <n v="7"/>
    <x v="513"/>
    <x v="418"/>
    <d v="2024-04-14T00:00:00"/>
  </r>
  <r>
    <x v="514"/>
    <x v="8"/>
    <n v="7"/>
    <x v="514"/>
    <x v="59"/>
    <d v="2024-04-14T00:00:00"/>
  </r>
  <r>
    <x v="515"/>
    <x v="8"/>
    <n v="7"/>
    <x v="515"/>
    <x v="9"/>
    <d v="2024-04-14T00:00:00"/>
  </r>
  <r>
    <x v="516"/>
    <x v="8"/>
    <n v="7"/>
    <x v="516"/>
    <x v="110"/>
    <d v="2024-04-14T00:00:00"/>
  </r>
  <r>
    <x v="517"/>
    <x v="0"/>
    <n v="2"/>
    <x v="517"/>
    <x v="419"/>
    <d v="2024-04-14T00:00:00"/>
  </r>
  <r>
    <x v="518"/>
    <x v="19"/>
    <n v="6"/>
    <x v="518"/>
    <x v="420"/>
    <d v="2024-04-17T00:00:00"/>
  </r>
  <r>
    <x v="519"/>
    <x v="19"/>
    <n v="6"/>
    <x v="519"/>
    <x v="420"/>
    <d v="2024-04-17T00:00:00"/>
  </r>
  <r>
    <x v="520"/>
    <x v="19"/>
    <n v="6"/>
    <x v="520"/>
    <x v="420"/>
    <d v="2024-04-17T00:00:00"/>
  </r>
  <r>
    <x v="521"/>
    <x v="19"/>
    <n v="6"/>
    <x v="521"/>
    <x v="420"/>
    <d v="2024-04-17T00:00:00"/>
  </r>
  <r>
    <x v="522"/>
    <x v="7"/>
    <n v="8"/>
    <x v="522"/>
    <x v="421"/>
    <d v="2024-04-17T00:00:00"/>
  </r>
  <r>
    <x v="523"/>
    <x v="7"/>
    <n v="8"/>
    <x v="523"/>
    <x v="422"/>
    <d v="2024-04-17T00:00:00"/>
  </r>
  <r>
    <x v="524"/>
    <x v="7"/>
    <n v="8"/>
    <x v="524"/>
    <x v="148"/>
    <d v="2024-04-17T00:00:00"/>
  </r>
  <r>
    <x v="525"/>
    <x v="7"/>
    <n v="8"/>
    <x v="525"/>
    <x v="423"/>
    <d v="2024-04-17T00:00:00"/>
  </r>
  <r>
    <x v="526"/>
    <x v="14"/>
    <n v="1"/>
    <x v="526"/>
    <x v="424"/>
    <d v="2024-04-17T00:00:00"/>
  </r>
  <r>
    <x v="527"/>
    <x v="14"/>
    <n v="1"/>
    <x v="527"/>
    <x v="425"/>
    <d v="2024-04-17T00:00:00"/>
  </r>
  <r>
    <x v="528"/>
    <x v="14"/>
    <n v="1"/>
    <x v="528"/>
    <x v="426"/>
    <d v="2024-04-17T00:00:00"/>
  </r>
  <r>
    <x v="529"/>
    <x v="2"/>
    <n v="14"/>
    <x v="529"/>
    <x v="427"/>
    <d v="2024-04-17T00:00:00"/>
  </r>
  <r>
    <x v="530"/>
    <x v="1"/>
    <n v="13"/>
    <x v="530"/>
    <x v="428"/>
    <d v="2024-04-17T00:00:00"/>
  </r>
  <r>
    <x v="531"/>
    <x v="20"/>
    <n v="6"/>
    <x v="531"/>
    <x v="429"/>
    <d v="2024-04-17T00:00:00"/>
  </r>
  <r>
    <x v="532"/>
    <x v="7"/>
    <n v="12"/>
    <x v="532"/>
    <x v="430"/>
    <d v="2024-05-03T00:00:00"/>
  </r>
  <r>
    <x v="533"/>
    <x v="7"/>
    <n v="12"/>
    <x v="533"/>
    <x v="431"/>
    <d v="2024-05-03T00:00:00"/>
  </r>
  <r>
    <x v="534"/>
    <x v="7"/>
    <n v="12"/>
    <x v="534"/>
    <x v="432"/>
    <d v="2024-05-03T00:00:00"/>
  </r>
  <r>
    <x v="535"/>
    <x v="7"/>
    <n v="12"/>
    <x v="535"/>
    <x v="433"/>
    <d v="2024-05-03T00:00:00"/>
  </r>
  <r>
    <x v="536"/>
    <x v="7"/>
    <n v="12"/>
    <x v="536"/>
    <x v="133"/>
    <d v="2024-05-03T00:00:00"/>
  </r>
  <r>
    <x v="537"/>
    <x v="7"/>
    <n v="12"/>
    <x v="537"/>
    <x v="434"/>
    <d v="2024-05-03T00:00:00"/>
  </r>
  <r>
    <x v="538"/>
    <x v="7"/>
    <n v="12"/>
    <x v="538"/>
    <x v="435"/>
    <d v="2024-05-03T00:00:00"/>
  </r>
  <r>
    <x v="539"/>
    <x v="7"/>
    <n v="12"/>
    <x v="539"/>
    <x v="103"/>
    <d v="2024-05-03T00:00:00"/>
  </r>
  <r>
    <x v="540"/>
    <x v="7"/>
    <n v="12"/>
    <x v="540"/>
    <x v="436"/>
    <d v="2024-05-03T00:00:00"/>
  </r>
  <r>
    <x v="541"/>
    <x v="7"/>
    <n v="12"/>
    <x v="541"/>
    <x v="437"/>
    <d v="2024-05-03T00:00:00"/>
  </r>
  <r>
    <x v="542"/>
    <x v="7"/>
    <n v="12"/>
    <x v="542"/>
    <x v="438"/>
    <d v="2024-05-03T00:00:00"/>
  </r>
  <r>
    <x v="543"/>
    <x v="7"/>
    <n v="12"/>
    <x v="543"/>
    <x v="439"/>
    <d v="2024-05-03T00:00:00"/>
  </r>
  <r>
    <x v="544"/>
    <x v="7"/>
    <n v="12"/>
    <x v="544"/>
    <x v="440"/>
    <d v="2024-05-03T00:00:00"/>
  </r>
  <r>
    <x v="545"/>
    <x v="7"/>
    <n v="12"/>
    <x v="545"/>
    <x v="104"/>
    <d v="2024-05-03T00:00:00"/>
  </r>
  <r>
    <x v="546"/>
    <x v="7"/>
    <n v="12"/>
    <x v="546"/>
    <x v="441"/>
    <d v="2024-05-03T00:00:00"/>
  </r>
  <r>
    <x v="547"/>
    <x v="7"/>
    <n v="12"/>
    <x v="547"/>
    <x v="442"/>
    <d v="2024-05-03T00:00:00"/>
  </r>
  <r>
    <x v="548"/>
    <x v="7"/>
    <n v="12"/>
    <x v="548"/>
    <x v="443"/>
    <d v="2024-05-03T00:00:00"/>
  </r>
  <r>
    <x v="549"/>
    <x v="7"/>
    <n v="12"/>
    <x v="549"/>
    <x v="444"/>
    <d v="2024-05-03T00:00:00"/>
  </r>
  <r>
    <x v="550"/>
    <x v="7"/>
    <n v="12"/>
    <x v="550"/>
    <x v="445"/>
    <d v="2024-05-03T00:00:00"/>
  </r>
  <r>
    <x v="551"/>
    <x v="7"/>
    <n v="12"/>
    <x v="551"/>
    <x v="440"/>
    <d v="2024-05-03T00:00:00"/>
  </r>
  <r>
    <x v="552"/>
    <x v="4"/>
    <n v="6"/>
    <x v="552"/>
    <x v="446"/>
    <d v="2024-05-03T00:00:00"/>
  </r>
  <r>
    <x v="553"/>
    <x v="8"/>
    <n v="7"/>
    <x v="553"/>
    <x v="447"/>
    <d v="2024-05-03T00:00:00"/>
  </r>
  <r>
    <x v="554"/>
    <x v="8"/>
    <n v="7"/>
    <x v="554"/>
    <x v="448"/>
    <d v="2024-05-03T00:00:00"/>
  </r>
  <r>
    <x v="555"/>
    <x v="8"/>
    <n v="7"/>
    <x v="555"/>
    <x v="449"/>
    <d v="2024-05-03T00:00:00"/>
  </r>
  <r>
    <x v="556"/>
    <x v="8"/>
    <n v="7"/>
    <x v="556"/>
    <x v="450"/>
    <d v="2024-05-03T00:00:00"/>
  </r>
  <r>
    <x v="557"/>
    <x v="8"/>
    <n v="7"/>
    <x v="557"/>
    <x v="451"/>
    <d v="2024-05-03T00:00:00"/>
  </r>
  <r>
    <x v="558"/>
    <x v="4"/>
    <n v="6"/>
    <x v="558"/>
    <x v="323"/>
    <d v="2024-05-03T00:00:00"/>
  </r>
  <r>
    <x v="559"/>
    <x v="4"/>
    <n v="6"/>
    <x v="559"/>
    <x v="452"/>
    <d v="2024-05-03T00:00:00"/>
  </r>
  <r>
    <x v="560"/>
    <x v="4"/>
    <n v="6"/>
    <x v="560"/>
    <x v="453"/>
    <d v="2024-05-03T00:00:00"/>
  </r>
  <r>
    <x v="561"/>
    <x v="4"/>
    <n v="6"/>
    <x v="561"/>
    <x v="454"/>
    <d v="2024-05-03T00:00:00"/>
  </r>
  <r>
    <x v="562"/>
    <x v="2"/>
    <n v="14"/>
    <x v="562"/>
    <x v="122"/>
    <d v="2024-05-31T00:00:00"/>
  </r>
  <r>
    <x v="563"/>
    <x v="2"/>
    <n v="14"/>
    <x v="563"/>
    <x v="455"/>
    <d v="2024-05-31T00:00:00"/>
  </r>
  <r>
    <x v="564"/>
    <x v="2"/>
    <n v="14"/>
    <x v="564"/>
    <x v="274"/>
    <d v="2024-05-31T00:00:00"/>
  </r>
  <r>
    <x v="565"/>
    <x v="2"/>
    <n v="14"/>
    <x v="565"/>
    <x v="323"/>
    <d v="2024-05-31T00:00:00"/>
  </r>
  <r>
    <x v="566"/>
    <x v="2"/>
    <n v="14"/>
    <x v="566"/>
    <x v="456"/>
    <d v="2024-05-31T00:00:00"/>
  </r>
  <r>
    <x v="567"/>
    <x v="2"/>
    <n v="14"/>
    <x v="567"/>
    <x v="457"/>
    <d v="2024-05-31T00:00:00"/>
  </r>
  <r>
    <x v="568"/>
    <x v="14"/>
    <n v="1"/>
    <x v="568"/>
    <x v="458"/>
    <d v="2024-05-31T00:00:00"/>
  </r>
  <r>
    <x v="569"/>
    <x v="14"/>
    <n v="1"/>
    <x v="569"/>
    <x v="459"/>
    <d v="2024-05-31T00:00:00"/>
  </r>
  <r>
    <x v="570"/>
    <x v="14"/>
    <n v="1"/>
    <x v="570"/>
    <x v="117"/>
    <d v="2024-05-31T00:00:00"/>
  </r>
  <r>
    <x v="571"/>
    <x v="4"/>
    <n v="6"/>
    <x v="571"/>
    <x v="460"/>
    <d v="2024-05-31T00:00:00"/>
  </r>
  <r>
    <x v="572"/>
    <x v="3"/>
    <n v="6"/>
    <x v="572"/>
    <x v="461"/>
    <d v="2024-08-05T00:00:00"/>
  </r>
  <r>
    <x v="573"/>
    <x v="3"/>
    <n v="6"/>
    <x v="573"/>
    <x v="274"/>
    <d v="2024-08-05T00:00:00"/>
  </r>
  <r>
    <x v="574"/>
    <x v="3"/>
    <n v="6"/>
    <x v="574"/>
    <x v="368"/>
    <d v="2024-08-05T00:00:00"/>
  </r>
  <r>
    <x v="575"/>
    <x v="3"/>
    <n v="6"/>
    <x v="575"/>
    <x v="462"/>
    <d v="2024-06-05T00:00:00"/>
  </r>
  <r>
    <x v="576"/>
    <x v="3"/>
    <n v="6"/>
    <x v="576"/>
    <x v="463"/>
    <d v="2024-08-05T00:00:00"/>
  </r>
  <r>
    <x v="577"/>
    <x v="3"/>
    <n v="6"/>
    <x v="577"/>
    <x v="388"/>
    <d v="2024-08-05T00:00:00"/>
  </r>
  <r>
    <x v="578"/>
    <x v="3"/>
    <n v="6"/>
    <x v="578"/>
    <x v="384"/>
    <d v="2024-08-05T00:00:00"/>
  </r>
  <r>
    <x v="579"/>
    <x v="3"/>
    <n v="6"/>
    <x v="579"/>
    <x v="384"/>
    <d v="2024-06-05T00:00:00"/>
  </r>
  <r>
    <x v="580"/>
    <x v="3"/>
    <n v="6"/>
    <x v="580"/>
    <x v="388"/>
    <d v="2024-08-05T00:00:00"/>
  </r>
  <r>
    <x v="581"/>
    <x v="3"/>
    <n v="6"/>
    <x v="581"/>
    <x v="384"/>
    <d v="2024-08-05T00:00:00"/>
  </r>
  <r>
    <x v="582"/>
    <x v="3"/>
    <n v="6"/>
    <x v="582"/>
    <x v="385"/>
    <d v="2024-08-05T00:00:00"/>
  </r>
  <r>
    <x v="583"/>
    <x v="3"/>
    <n v="6"/>
    <x v="583"/>
    <x v="385"/>
    <d v="2024-08-05T00:00:00"/>
  </r>
  <r>
    <x v="584"/>
    <x v="3"/>
    <n v="6"/>
    <x v="584"/>
    <x v="1"/>
    <d v="2024-08-05T00:00:00"/>
  </r>
  <r>
    <x v="585"/>
    <x v="3"/>
    <n v="6"/>
    <x v="585"/>
    <x v="1"/>
    <d v="2024-08-05T00:00:00"/>
  </r>
  <r>
    <x v="586"/>
    <x v="3"/>
    <n v="6"/>
    <x v="586"/>
    <x v="425"/>
    <d v="2024-08-05T00:00:00"/>
  </r>
  <r>
    <x v="587"/>
    <x v="3"/>
    <n v="6"/>
    <x v="587"/>
    <x v="2"/>
    <d v="2024-08-05T00:00:00"/>
  </r>
  <r>
    <x v="588"/>
    <x v="3"/>
    <n v="6"/>
    <x v="588"/>
    <x v="464"/>
    <d v="2024-08-05T00:00:00"/>
  </r>
  <r>
    <x v="589"/>
    <x v="3"/>
    <n v="6"/>
    <x v="589"/>
    <x v="465"/>
    <d v="2024-08-05T00:00:00"/>
  </r>
  <r>
    <x v="590"/>
    <x v="3"/>
    <n v="6"/>
    <x v="590"/>
    <x v="466"/>
    <d v="2024-08-05T00:00:00"/>
  </r>
  <r>
    <x v="591"/>
    <x v="3"/>
    <n v="6"/>
    <x v="591"/>
    <x v="466"/>
    <d v="2024-08-05T00:00:00"/>
  </r>
  <r>
    <x v="592"/>
    <x v="3"/>
    <n v="6"/>
    <x v="592"/>
    <x v="467"/>
    <d v="2024-08-05T00:00:00"/>
  </r>
  <r>
    <x v="593"/>
    <x v="3"/>
    <n v="6"/>
    <x v="593"/>
    <x v="466"/>
    <d v="2024-08-05T00:00:00"/>
  </r>
  <r>
    <x v="594"/>
    <x v="3"/>
    <n v="6"/>
    <x v="594"/>
    <x v="468"/>
    <d v="2024-08-05T00:00:00"/>
  </r>
  <r>
    <x v="595"/>
    <x v="3"/>
    <n v="6"/>
    <x v="595"/>
    <x v="362"/>
    <d v="2024-08-05T00:00:00"/>
  </r>
  <r>
    <x v="596"/>
    <x v="3"/>
    <n v="6"/>
    <x v="596"/>
    <x v="462"/>
    <d v="2024-08-05T00:00:00"/>
  </r>
  <r>
    <x v="597"/>
    <x v="3"/>
    <n v="6"/>
    <x v="597"/>
    <x v="462"/>
    <d v="2024-08-05T00:00:00"/>
  </r>
  <r>
    <x v="598"/>
    <x v="3"/>
    <n v="6"/>
    <x v="598"/>
    <x v="462"/>
    <d v="2024-08-05T00:00:00"/>
  </r>
  <r>
    <x v="599"/>
    <x v="3"/>
    <n v="6"/>
    <x v="599"/>
    <x v="462"/>
    <d v="2024-08-05T00:00:00"/>
  </r>
  <r>
    <x v="600"/>
    <x v="3"/>
    <n v="6"/>
    <x v="600"/>
    <x v="469"/>
    <d v="2024-08-05T00:00:00"/>
  </r>
  <r>
    <x v="601"/>
    <x v="3"/>
    <n v="6"/>
    <x v="601"/>
    <x v="12"/>
    <d v="2024-08-05T00:00:00"/>
  </r>
  <r>
    <x v="602"/>
    <x v="21"/>
    <n v="7"/>
    <x v="602"/>
    <x v="462"/>
    <d v="2024-07-01T00:00:00"/>
  </r>
  <r>
    <x v="603"/>
    <x v="8"/>
    <n v="7"/>
    <x v="603"/>
    <x v="36"/>
    <d v="2024-07-01T00:00:00"/>
  </r>
  <r>
    <x v="604"/>
    <x v="8"/>
    <n v="7"/>
    <x v="604"/>
    <x v="21"/>
    <d v="2024-07-01T00:00:00"/>
  </r>
  <r>
    <x v="605"/>
    <x v="8"/>
    <n v="7"/>
    <x v="605"/>
    <x v="135"/>
    <d v="2024-07-01T00:00:00"/>
  </r>
  <r>
    <x v="606"/>
    <x v="8"/>
    <n v="7"/>
    <x v="606"/>
    <x v="228"/>
    <d v="2024-07-01T00:00:00"/>
  </r>
  <r>
    <x v="607"/>
    <x v="8"/>
    <n v="7"/>
    <x v="607"/>
    <x v="11"/>
    <d v="2024-07-01T00:00:00"/>
  </r>
  <r>
    <x v="608"/>
    <x v="8"/>
    <n v="7"/>
    <x v="608"/>
    <x v="470"/>
    <d v="2024-07-01T00:00:00"/>
  </r>
  <r>
    <x v="609"/>
    <x v="8"/>
    <n v="7"/>
    <x v="609"/>
    <x v="16"/>
    <d v="2024-07-01T00:00:00"/>
  </r>
  <r>
    <x v="610"/>
    <x v="8"/>
    <n v="7"/>
    <x v="610"/>
    <x v="16"/>
    <d v="2024-07-01T00:00:00"/>
  </r>
  <r>
    <x v="611"/>
    <x v="8"/>
    <n v="7"/>
    <x v="611"/>
    <x v="280"/>
    <d v="2024-07-01T00:00:00"/>
  </r>
  <r>
    <x v="612"/>
    <x v="8"/>
    <n v="7"/>
    <x v="612"/>
    <x v="471"/>
    <d v="2024-07-01T00:00:00"/>
  </r>
  <r>
    <x v="613"/>
    <x v="8"/>
    <n v="7"/>
    <x v="613"/>
    <x v="472"/>
    <d v="2024-07-01T00:00:00"/>
  </r>
  <r>
    <x v="614"/>
    <x v="8"/>
    <n v="7"/>
    <x v="614"/>
    <x v="428"/>
    <d v="2024-07-01T00:00:00"/>
  </r>
  <r>
    <x v="615"/>
    <x v="8"/>
    <n v="7"/>
    <x v="615"/>
    <x v="471"/>
    <d v="2024-07-01T00:00:00"/>
  </r>
  <r>
    <x v="616"/>
    <x v="0"/>
    <n v="2"/>
    <x v="616"/>
    <x v="258"/>
    <d v="2024-07-01T00:00:00"/>
  </r>
  <r>
    <x v="617"/>
    <x v="0"/>
    <n v="2"/>
    <x v="617"/>
    <x v="3"/>
    <d v="2024-07-01T00:00:00"/>
  </r>
  <r>
    <x v="618"/>
    <x v="0"/>
    <n v="2"/>
    <x v="618"/>
    <x v="473"/>
    <d v="2024-07-01T00:00:00"/>
  </r>
  <r>
    <x v="619"/>
    <x v="0"/>
    <n v="2"/>
    <x v="619"/>
    <x v="474"/>
    <d v="2024-07-01T00:00:00"/>
  </r>
  <r>
    <x v="620"/>
    <x v="0"/>
    <n v="2"/>
    <x v="620"/>
    <x v="473"/>
    <d v="2024-07-01T00:00:00"/>
  </r>
  <r>
    <x v="621"/>
    <x v="14"/>
    <n v="1"/>
    <x v="621"/>
    <x v="475"/>
    <d v="2024-07-01T00:00:00"/>
  </r>
  <r>
    <x v="622"/>
    <x v="14"/>
    <n v="1"/>
    <x v="622"/>
    <x v="476"/>
    <d v="2024-07-01T00:00:00"/>
  </r>
  <r>
    <x v="623"/>
    <x v="1"/>
    <n v="1"/>
    <x v="623"/>
    <x v="477"/>
    <d v="2024-07-01T00:00:00"/>
  </r>
  <r>
    <x v="624"/>
    <x v="7"/>
    <n v="12"/>
    <x v="624"/>
    <x v="478"/>
    <d v="2024-07-01T00:00:00"/>
  </r>
  <r>
    <x v="625"/>
    <x v="7"/>
    <n v="12"/>
    <x v="625"/>
    <x v="479"/>
    <d v="2024-07-01T00:00:00"/>
  </r>
  <r>
    <x v="626"/>
    <x v="7"/>
    <n v="12"/>
    <x v="626"/>
    <x v="480"/>
    <d v="2024-07-01T00:00:00"/>
  </r>
  <r>
    <x v="627"/>
    <x v="7"/>
    <n v="12"/>
    <x v="627"/>
    <x v="481"/>
    <d v="2024-07-01T00:00:00"/>
  </r>
  <r>
    <x v="628"/>
    <x v="7"/>
    <n v="12"/>
    <x v="628"/>
    <x v="482"/>
    <d v="2024-07-01T00:00:00"/>
  </r>
  <r>
    <x v="629"/>
    <x v="7"/>
    <n v="12"/>
    <x v="629"/>
    <x v="483"/>
    <d v="2024-07-01T00:00:00"/>
  </r>
  <r>
    <x v="630"/>
    <x v="7"/>
    <n v="12"/>
    <x v="630"/>
    <x v="484"/>
    <d v="2024-07-01T00:00:00"/>
  </r>
  <r>
    <x v="631"/>
    <x v="7"/>
    <n v="12"/>
    <x v="631"/>
    <x v="485"/>
    <d v="2024-07-01T00:00:00"/>
  </r>
  <r>
    <x v="632"/>
    <x v="2"/>
    <n v="5"/>
    <x v="632"/>
    <x v="10"/>
    <d v="2024-08-05T00:00:00"/>
  </r>
  <r>
    <x v="633"/>
    <x v="4"/>
    <n v="6"/>
    <x v="633"/>
    <x v="486"/>
    <d v="2024-07-01T00:00:00"/>
  </r>
  <r>
    <x v="634"/>
    <x v="4"/>
    <n v="6"/>
    <x v="634"/>
    <x v="487"/>
    <d v="2024-07-01T00:00:00"/>
  </r>
  <r>
    <x v="635"/>
    <x v="22"/>
    <n v="12"/>
    <x v="635"/>
    <x v="280"/>
    <d v="2024-07-31T00:00:00"/>
  </r>
  <r>
    <x v="636"/>
    <x v="22"/>
    <n v="12"/>
    <x v="636"/>
    <x v="280"/>
    <d v="2024-07-31T00:00:00"/>
  </r>
  <r>
    <x v="637"/>
    <x v="22"/>
    <n v="12"/>
    <x v="637"/>
    <x v="280"/>
    <d v="2024-07-31T00:00:00"/>
  </r>
  <r>
    <x v="638"/>
    <x v="22"/>
    <n v="12"/>
    <x v="638"/>
    <x v="488"/>
    <d v="2024-07-31T00:00:00"/>
  </r>
  <r>
    <x v="639"/>
    <x v="22"/>
    <n v="12"/>
    <x v="639"/>
    <x v="280"/>
    <d v="2024-07-31T00:00:00"/>
  </r>
  <r>
    <x v="640"/>
    <x v="22"/>
    <n v="12"/>
    <x v="640"/>
    <x v="399"/>
    <d v="2024-07-31T00:00:00"/>
  </r>
  <r>
    <x v="641"/>
    <x v="22"/>
    <n v="12"/>
    <x v="641"/>
    <x v="291"/>
    <d v="2024-07-31T00:00:00"/>
  </r>
  <r>
    <x v="642"/>
    <x v="22"/>
    <n v="12"/>
    <x v="642"/>
    <x v="291"/>
    <d v="2024-07-31T00:00:00"/>
  </r>
  <r>
    <x v="643"/>
    <x v="2"/>
    <n v="17"/>
    <x v="643"/>
    <x v="489"/>
    <d v="2024-08-05T00:00:00"/>
  </r>
  <r>
    <x v="644"/>
    <x v="2"/>
    <n v="17"/>
    <x v="644"/>
    <x v="428"/>
    <d v="2024-08-05T00:00:00"/>
  </r>
  <r>
    <x v="645"/>
    <x v="2"/>
    <n v="17"/>
    <x v="645"/>
    <x v="10"/>
    <d v="2024-08-05T00:00:00"/>
  </r>
  <r>
    <x v="646"/>
    <x v="16"/>
    <n v="17"/>
    <x v="646"/>
    <x v="158"/>
    <d v="2024-08-05T00:00:00"/>
  </r>
  <r>
    <x v="647"/>
    <x v="18"/>
    <n v="6"/>
    <x v="647"/>
    <x v="157"/>
    <d v="2024-08-27T00:00:00"/>
  </r>
  <r>
    <x v="648"/>
    <x v="18"/>
    <n v="6"/>
    <x v="648"/>
    <x v="157"/>
    <d v="2024-08-27T00:00:00"/>
  </r>
  <r>
    <x v="649"/>
    <x v="18"/>
    <n v="6"/>
    <x v="649"/>
    <x v="238"/>
    <d v="2024-08-27T00:00:00"/>
  </r>
  <r>
    <x v="650"/>
    <x v="18"/>
    <n v="6"/>
    <x v="650"/>
    <x v="341"/>
    <d v="2024-08-27T00:00:00"/>
  </r>
  <r>
    <x v="651"/>
    <x v="18"/>
    <n v="6"/>
    <x v="651"/>
    <x v="158"/>
    <d v="2024-08-27T00:00:00"/>
  </r>
  <r>
    <x v="652"/>
    <x v="14"/>
    <n v="1"/>
    <x v="652"/>
    <x v="16"/>
    <d v="2024-09-02T00:00:00"/>
  </r>
  <r>
    <x v="653"/>
    <x v="2"/>
    <n v="5"/>
    <x v="653"/>
    <x v="490"/>
    <d v="2024-09-02T00:00:00"/>
  </r>
  <r>
    <x v="654"/>
    <x v="2"/>
    <n v="5"/>
    <x v="654"/>
    <x v="491"/>
    <d v="2024-09-02T00:00:00"/>
  </r>
  <r>
    <x v="655"/>
    <x v="2"/>
    <n v="5"/>
    <x v="655"/>
    <x v="492"/>
    <d v="2024-09-02T00:00:00"/>
  </r>
  <r>
    <x v="656"/>
    <x v="2"/>
    <n v="5"/>
    <x v="656"/>
    <x v="493"/>
    <d v="2024-09-02T00:00:00"/>
  </r>
  <r>
    <x v="657"/>
    <x v="2"/>
    <n v="5"/>
    <x v="657"/>
    <x v="494"/>
    <d v="2024-09-02T00:00:00"/>
  </r>
  <r>
    <x v="658"/>
    <x v="4"/>
    <n v="6"/>
    <x v="658"/>
    <x v="495"/>
    <d v="2024-09-02T00:00:00"/>
  </r>
  <r>
    <x v="659"/>
    <x v="4"/>
    <n v="6"/>
    <x v="659"/>
    <x v="496"/>
    <d v="2024-09-02T00:00:00"/>
  </r>
  <r>
    <x v="660"/>
    <x v="4"/>
    <n v="6"/>
    <x v="660"/>
    <x v="497"/>
    <d v="2024-09-02T00:00:00"/>
  </r>
  <r>
    <x v="661"/>
    <x v="4"/>
    <n v="6"/>
    <x v="661"/>
    <x v="498"/>
    <d v="2024-09-02T00:00:00"/>
  </r>
  <r>
    <x v="662"/>
    <x v="4"/>
    <n v="6"/>
    <x v="662"/>
    <x v="499"/>
    <d v="2024-09-02T00:00:00"/>
  </r>
  <r>
    <x v="663"/>
    <x v="4"/>
    <n v="6"/>
    <x v="663"/>
    <x v="500"/>
    <d v="2024-09-02T00:00:00"/>
  </r>
  <r>
    <x v="664"/>
    <x v="4"/>
    <n v="6"/>
    <x v="664"/>
    <x v="501"/>
    <d v="2024-09-02T00:00:00"/>
  </r>
  <r>
    <x v="665"/>
    <x v="4"/>
    <n v="6"/>
    <x v="665"/>
    <x v="502"/>
    <d v="2024-09-02T00:00:00"/>
  </r>
  <r>
    <x v="666"/>
    <x v="4"/>
    <n v="6"/>
    <x v="666"/>
    <x v="503"/>
    <d v="2024-09-02T00:00:00"/>
  </r>
  <r>
    <x v="667"/>
    <x v="4"/>
    <n v="6"/>
    <x v="667"/>
    <x v="504"/>
    <d v="2024-09-02T00:00:00"/>
  </r>
  <r>
    <x v="668"/>
    <x v="7"/>
    <n v="12"/>
    <x v="668"/>
    <x v="505"/>
    <d v="2024-10-05T00:00:00"/>
  </r>
  <r>
    <x v="669"/>
    <x v="4"/>
    <n v="6"/>
    <x v="669"/>
    <x v="242"/>
    <d v="2024-11-28T00:00:00"/>
  </r>
  <r>
    <x v="670"/>
    <x v="4"/>
    <n v="6"/>
    <x v="670"/>
    <x v="506"/>
    <d v="2024-11-28T00:00:00"/>
  </r>
  <r>
    <x v="671"/>
    <x v="4"/>
    <n v="6"/>
    <x v="671"/>
    <x v="507"/>
    <d v="2024-11-28T00:00:00"/>
  </r>
  <r>
    <x v="672"/>
    <x v="4"/>
    <n v="6"/>
    <x v="672"/>
    <x v="136"/>
    <d v="2024-11-28T00:00:00"/>
  </r>
  <r>
    <x v="673"/>
    <x v="4"/>
    <n v="6"/>
    <x v="673"/>
    <x v="508"/>
    <d v="2024-11-28T00:00:00"/>
  </r>
  <r>
    <x v="674"/>
    <x v="4"/>
    <n v="6"/>
    <x v="674"/>
    <x v="509"/>
    <d v="2024-11-28T00:00:00"/>
  </r>
  <r>
    <x v="675"/>
    <x v="4"/>
    <n v="6"/>
    <x v="675"/>
    <x v="510"/>
    <d v="2024-11-28T00:00:00"/>
  </r>
  <r>
    <x v="676"/>
    <x v="4"/>
    <n v="6"/>
    <x v="676"/>
    <x v="511"/>
    <d v="2024-11-28T00:00:00"/>
  </r>
  <r>
    <x v="677"/>
    <x v="4"/>
    <n v="6"/>
    <x v="677"/>
    <x v="512"/>
    <d v="2024-11-28T00:00:00"/>
  </r>
  <r>
    <x v="678"/>
    <x v="4"/>
    <n v="6"/>
    <x v="678"/>
    <x v="513"/>
    <d v="2024-11-28T00:00:00"/>
  </r>
  <r>
    <x v="679"/>
    <x v="4"/>
    <n v="6"/>
    <x v="679"/>
    <x v="514"/>
    <d v="2024-11-28T00:00:00"/>
  </r>
  <r>
    <x v="680"/>
    <x v="4"/>
    <n v="6"/>
    <x v="680"/>
    <x v="515"/>
    <d v="2024-11-28T00:00:00"/>
  </r>
  <r>
    <x v="681"/>
    <x v="4"/>
    <n v="6"/>
    <x v="681"/>
    <x v="516"/>
    <d v="2024-11-28T00:00:00"/>
  </r>
  <r>
    <x v="682"/>
    <x v="21"/>
    <n v="7"/>
    <x v="682"/>
    <x v="517"/>
    <d v="2024-11-28T00:00:00"/>
  </r>
  <r>
    <x v="683"/>
    <x v="21"/>
    <n v="7"/>
    <x v="683"/>
    <x v="518"/>
    <d v="2024-11-28T00:00:00"/>
  </r>
  <r>
    <x v="684"/>
    <x v="21"/>
    <n v="7"/>
    <x v="684"/>
    <x v="519"/>
    <d v="2024-11-28T00:00:00"/>
  </r>
  <r>
    <x v="685"/>
    <x v="21"/>
    <n v="7"/>
    <x v="685"/>
    <x v="462"/>
    <d v="2024-11-28T00:00:00"/>
  </r>
  <r>
    <x v="686"/>
    <x v="21"/>
    <n v="7"/>
    <x v="686"/>
    <x v="520"/>
    <d v="2024-11-28T00:00:00"/>
  </r>
  <r>
    <x v="687"/>
    <x v="0"/>
    <n v="2"/>
    <x v="687"/>
    <x v="278"/>
    <d v="2024-11-28T00:00:00"/>
  </r>
  <r>
    <x v="688"/>
    <x v="21"/>
    <n v="7"/>
    <x v="688"/>
    <x v="521"/>
    <d v="2024-11-28T00:00:00"/>
  </r>
  <r>
    <x v="689"/>
    <x v="21"/>
    <n v="7"/>
    <x v="689"/>
    <x v="522"/>
    <d v="2024-11-28T00:00:00"/>
  </r>
  <r>
    <x v="690"/>
    <x v="2"/>
    <n v="14"/>
    <x v="690"/>
    <x v="199"/>
    <d v="2024-11-28T00:00:00"/>
  </r>
  <r>
    <x v="691"/>
    <x v="2"/>
    <n v="14"/>
    <x v="691"/>
    <x v="523"/>
    <d v="2024-11-28T00:00:00"/>
  </r>
  <r>
    <x v="692"/>
    <x v="23"/>
    <n v="1"/>
    <x v="692"/>
    <x v="524"/>
    <d v="2025-05-16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6">
  <r>
    <x v="0"/>
    <d v="2025-05-17T00:00:00"/>
    <n v="237.86"/>
    <x v="0"/>
    <s v="Meudon"/>
    <s v="Michel"/>
    <s v="mai-2025"/>
    <x v="0"/>
    <x v="0"/>
    <x v="0"/>
  </r>
  <r>
    <x v="0"/>
    <d v="2025-05-17T00:00:00"/>
    <n v="918.92"/>
    <x v="1"/>
    <s v="Meudon"/>
    <s v="Michel"/>
    <s v="mai-2025"/>
    <x v="0"/>
    <x v="0"/>
    <x v="0"/>
  </r>
  <r>
    <x v="0"/>
    <d v="2025-05-16T00:00:00"/>
    <n v="1189.72"/>
    <x v="2"/>
    <s v="Meudon"/>
    <s v="Michel"/>
    <s v="mai-2025"/>
    <x v="1"/>
    <x v="0"/>
    <x v="0"/>
  </r>
  <r>
    <x v="0"/>
    <d v="2025-05-16T00:00:00"/>
    <n v="214.02"/>
    <x v="3"/>
    <s v="Meudon"/>
    <s v="Michel"/>
    <s v="mai-2025"/>
    <x v="1"/>
    <x v="0"/>
    <x v="0"/>
  </r>
  <r>
    <x v="0"/>
    <d v="2025-05-15T00:00:00"/>
    <n v="803.14"/>
    <x v="4"/>
    <s v="Meudon"/>
    <s v="Michel"/>
    <s v="mai-2025"/>
    <x v="2"/>
    <x v="0"/>
    <x v="0"/>
  </r>
  <r>
    <x v="0"/>
    <d v="2025-05-15T00:00:00"/>
    <n v="717.94"/>
    <x v="3"/>
    <s v="Meudon"/>
    <s v="Michel"/>
    <s v="mai-2025"/>
    <x v="2"/>
    <x v="0"/>
    <x v="0"/>
  </r>
  <r>
    <x v="0"/>
    <d v="2025-05-15T00:00:00"/>
    <n v="784.08"/>
    <x v="5"/>
    <s v="Meudon"/>
    <s v="Michel"/>
    <s v="mai-2025"/>
    <x v="2"/>
    <x v="0"/>
    <x v="0"/>
  </r>
  <r>
    <x v="0"/>
    <d v="2025-05-15T00:00:00"/>
    <n v="447.58"/>
    <x v="1"/>
    <s v="Meudon"/>
    <s v="Michel"/>
    <s v="mai-2025"/>
    <x v="2"/>
    <x v="0"/>
    <x v="0"/>
  </r>
  <r>
    <x v="0"/>
    <d v="2025-05-15T00:00:00"/>
    <n v="220.63"/>
    <x v="6"/>
    <s v="Meudon"/>
    <s v="Michel"/>
    <s v="mai-2025"/>
    <x v="2"/>
    <x v="0"/>
    <x v="0"/>
  </r>
  <r>
    <x v="0"/>
    <d v="2025-05-14T00:00:00"/>
    <n v="748.32"/>
    <x v="2"/>
    <s v="Meudon"/>
    <s v="Michel"/>
    <s v="mai-2025"/>
    <x v="3"/>
    <x v="0"/>
    <x v="0"/>
  </r>
  <r>
    <x v="0"/>
    <d v="2025-05-14T00:00:00"/>
    <n v="590.54"/>
    <x v="3"/>
    <s v="Meudon"/>
    <s v="Michel"/>
    <s v="mai-2025"/>
    <x v="3"/>
    <x v="0"/>
    <x v="0"/>
  </r>
  <r>
    <x v="0"/>
    <d v="2025-05-14T00:00:00"/>
    <n v="349.12"/>
    <x v="5"/>
    <s v="Meudon"/>
    <s v="Michel"/>
    <s v="mai-2025"/>
    <x v="3"/>
    <x v="0"/>
    <x v="0"/>
  </r>
  <r>
    <x v="0"/>
    <d v="2025-05-14T00:00:00"/>
    <n v="532.26"/>
    <x v="1"/>
    <s v="Meudon"/>
    <s v="Michel"/>
    <s v="mai-2025"/>
    <x v="3"/>
    <x v="0"/>
    <x v="0"/>
  </r>
  <r>
    <x v="0"/>
    <d v="2025-05-14T00:00:00"/>
    <n v="390.01"/>
    <x v="6"/>
    <s v="Meudon"/>
    <s v="Michel"/>
    <s v="mai-2025"/>
    <x v="3"/>
    <x v="0"/>
    <x v="0"/>
  </r>
  <r>
    <x v="0"/>
    <d v="2025-05-13T00:00:00"/>
    <n v="332.02"/>
    <x v="3"/>
    <s v="Meudon"/>
    <s v="Michel"/>
    <s v="mai-2025"/>
    <x v="4"/>
    <x v="0"/>
    <x v="0"/>
  </r>
  <r>
    <x v="0"/>
    <d v="2025-05-13T00:00:00"/>
    <n v="112.6"/>
    <x v="1"/>
    <s v="Meudon"/>
    <s v="Michel"/>
    <s v="mai-2025"/>
    <x v="4"/>
    <x v="0"/>
    <x v="0"/>
  </r>
  <r>
    <x v="0"/>
    <d v="2025-05-13T00:00:00"/>
    <n v="196.31"/>
    <x v="5"/>
    <s v="Meudon"/>
    <s v="Michel"/>
    <s v="mai-2025"/>
    <x v="4"/>
    <x v="0"/>
    <x v="0"/>
  </r>
  <r>
    <x v="0"/>
    <d v="2025-05-13T00:00:00"/>
    <n v="35.200000000000003"/>
    <x v="1"/>
    <s v="Meudon"/>
    <s v="Michel"/>
    <s v="mai-2025"/>
    <x v="4"/>
    <x v="0"/>
    <x v="0"/>
  </r>
  <r>
    <x v="0"/>
    <d v="2025-05-13T00:00:00"/>
    <n v="108.9"/>
    <x v="7"/>
    <s v="Meudon"/>
    <s v="Michel"/>
    <s v="mai-2025"/>
    <x v="4"/>
    <x v="0"/>
    <x v="0"/>
  </r>
  <r>
    <x v="0"/>
    <d v="2025-05-10T00:00:00"/>
    <n v="661.4"/>
    <x v="1"/>
    <s v="Meudon"/>
    <s v="Michel"/>
    <s v="mai-2025"/>
    <x v="5"/>
    <x v="0"/>
    <x v="0"/>
  </r>
  <r>
    <x v="0"/>
    <d v="2025-05-10T00:00:00"/>
    <n v="449.66"/>
    <x v="5"/>
    <s v="Meudon"/>
    <s v="Michel"/>
    <s v="mai-2025"/>
    <x v="5"/>
    <x v="0"/>
    <x v="0"/>
  </r>
  <r>
    <x v="0"/>
    <d v="2025-05-10T00:00:00"/>
    <n v="731.65"/>
    <x v="3"/>
    <s v="Meudon"/>
    <s v="Michel"/>
    <s v="mai-2025"/>
    <x v="5"/>
    <x v="0"/>
    <x v="0"/>
  </r>
  <r>
    <x v="0"/>
    <d v="2025-05-10T00:00:00"/>
    <n v="333.56"/>
    <x v="6"/>
    <s v="Meudon"/>
    <s v="Michel"/>
    <s v="mai-2025"/>
    <x v="5"/>
    <x v="0"/>
    <x v="0"/>
  </r>
  <r>
    <x v="0"/>
    <d v="2025-05-07T00:00:00"/>
    <n v="334.9"/>
    <x v="4"/>
    <s v="Meudon"/>
    <s v="Michel"/>
    <s v="mai-2025"/>
    <x v="6"/>
    <x v="0"/>
    <x v="0"/>
  </r>
  <r>
    <x v="0"/>
    <d v="2025-05-07T00:00:00"/>
    <n v="321.10000000000002"/>
    <x v="5"/>
    <s v="Meudon"/>
    <s v="Michel"/>
    <s v="mai-2025"/>
    <x v="6"/>
    <x v="0"/>
    <x v="0"/>
  </r>
  <r>
    <x v="0"/>
    <d v="2025-05-07T00:00:00"/>
    <n v="309.11"/>
    <x v="1"/>
    <s v="Meudon"/>
    <s v="Michel"/>
    <s v="mai-2025"/>
    <x v="6"/>
    <x v="0"/>
    <x v="0"/>
  </r>
  <r>
    <x v="0"/>
    <d v="2025-05-07T00:00:00"/>
    <n v="114.22"/>
    <x v="6"/>
    <s v="Meudon"/>
    <s v="Michel"/>
    <s v="mai-2025"/>
    <x v="6"/>
    <x v="0"/>
    <x v="0"/>
  </r>
  <r>
    <x v="0"/>
    <d v="2025-05-06T00:00:00"/>
    <n v="896.52"/>
    <x v="2"/>
    <s v="Meudon"/>
    <s v="Michel"/>
    <s v="mai-2025"/>
    <x v="7"/>
    <x v="0"/>
    <x v="0"/>
  </r>
  <r>
    <x v="0"/>
    <d v="2025-05-06T00:00:00"/>
    <n v="302.20999999999998"/>
    <x v="1"/>
    <s v="Meudon"/>
    <s v="Michel"/>
    <s v="mai-2025"/>
    <x v="7"/>
    <x v="0"/>
    <x v="0"/>
  </r>
  <r>
    <x v="0"/>
    <d v="2025-05-06T00:00:00"/>
    <n v="375.15"/>
    <x v="3"/>
    <s v="Meudon"/>
    <s v="Michel"/>
    <s v="mai-2025"/>
    <x v="7"/>
    <x v="0"/>
    <x v="0"/>
  </r>
  <r>
    <x v="0"/>
    <d v="2025-05-06T00:00:00"/>
    <n v="243.57"/>
    <x v="5"/>
    <s v="Meudon"/>
    <s v="Michel"/>
    <s v="mai-2025"/>
    <x v="7"/>
    <x v="0"/>
    <x v="0"/>
  </r>
  <r>
    <x v="0"/>
    <d v="2025-05-06T00:00:00"/>
    <n v="235.3"/>
    <x v="8"/>
    <s v="Meudon"/>
    <s v="Michel"/>
    <s v="mai-2025"/>
    <x v="7"/>
    <x v="0"/>
    <x v="0"/>
  </r>
  <r>
    <x v="0"/>
    <d v="2025-05-06T00:00:00"/>
    <n v="207.35"/>
    <x v="6"/>
    <s v="Meudon"/>
    <s v="Michel"/>
    <s v="mai-2025"/>
    <x v="7"/>
    <x v="0"/>
    <x v="0"/>
  </r>
  <r>
    <x v="0"/>
    <d v="2025-05-03T00:00:00"/>
    <n v="868.87"/>
    <x v="1"/>
    <s v="Meudon"/>
    <s v="Michel"/>
    <s v="mai-2025"/>
    <x v="8"/>
    <x v="0"/>
    <x v="0"/>
  </r>
  <r>
    <x v="0"/>
    <d v="2025-05-03T00:00:00"/>
    <n v="331.48"/>
    <x v="5"/>
    <s v="Meudon"/>
    <s v="Michel"/>
    <s v="mai-2025"/>
    <x v="8"/>
    <x v="0"/>
    <x v="0"/>
  </r>
  <r>
    <x v="0"/>
    <d v="2025-05-03T00:00:00"/>
    <n v="109.6"/>
    <x v="6"/>
    <s v="Meudon"/>
    <s v="Michel"/>
    <s v="mai-2025"/>
    <x v="8"/>
    <x v="0"/>
    <x v="0"/>
  </r>
  <r>
    <x v="0"/>
    <d v="2025-05-02T00:00:00"/>
    <n v="652.07000000000005"/>
    <x v="2"/>
    <s v="Meudon"/>
    <s v="Michel"/>
    <s v="mai-2025"/>
    <x v="9"/>
    <x v="0"/>
    <x v="0"/>
  </r>
  <r>
    <x v="0"/>
    <d v="2025-05-02T00:00:00"/>
    <n v="123.37"/>
    <x v="5"/>
    <s v="Meudon"/>
    <s v="Michel"/>
    <s v="mai-2025"/>
    <x v="9"/>
    <x v="0"/>
    <x v="0"/>
  </r>
  <r>
    <x v="0"/>
    <d v="2025-05-02T00:00:00"/>
    <n v="542.66999999999996"/>
    <x v="1"/>
    <s v="Meudon"/>
    <s v="Michel"/>
    <s v="mai-2025"/>
    <x v="9"/>
    <x v="0"/>
    <x v="0"/>
  </r>
  <r>
    <x v="0"/>
    <d v="2025-05-02T00:00:00"/>
    <n v="681.9"/>
    <x v="5"/>
    <s v="Meudon"/>
    <s v="Michel"/>
    <s v="mai-2025"/>
    <x v="9"/>
    <x v="0"/>
    <x v="0"/>
  </r>
  <r>
    <x v="0"/>
    <d v="2025-05-01T00:00:00"/>
    <n v="110"/>
    <x v="9"/>
    <s v="Meudon"/>
    <s v="Michel"/>
    <s v="mai-2025"/>
    <x v="10"/>
    <x v="0"/>
    <x v="0"/>
  </r>
  <r>
    <x v="0"/>
    <d v="2025-05-01T00:00:00"/>
    <n v="290"/>
    <x v="9"/>
    <s v="Meudon"/>
    <s v="Michel"/>
    <s v="mai-2025"/>
    <x v="10"/>
    <x v="0"/>
    <x v="0"/>
  </r>
  <r>
    <x v="0"/>
    <d v="2025-04-30T00:00:00"/>
    <n v="771.6"/>
    <x v="5"/>
    <s v="Meudon"/>
    <s v="Michel"/>
    <s v="avr-2025"/>
    <x v="11"/>
    <x v="0"/>
    <x v="1"/>
  </r>
  <r>
    <x v="0"/>
    <d v="2025-04-30T00:00:00"/>
    <n v="508.82"/>
    <x v="1"/>
    <s v="Meudon"/>
    <s v="Michel"/>
    <s v="avr-2025"/>
    <x v="11"/>
    <x v="0"/>
    <x v="1"/>
  </r>
  <r>
    <x v="0"/>
    <d v="2025-04-30T00:00:00"/>
    <n v="763.54"/>
    <x v="3"/>
    <s v="Meudon"/>
    <s v="Michel"/>
    <s v="avr-2025"/>
    <x v="11"/>
    <x v="0"/>
    <x v="1"/>
  </r>
  <r>
    <x v="0"/>
    <d v="2025-04-30T00:00:00"/>
    <n v="311.07"/>
    <x v="4"/>
    <s v="Meudon"/>
    <s v="Michel"/>
    <s v="avr-2025"/>
    <x v="11"/>
    <x v="0"/>
    <x v="1"/>
  </r>
  <r>
    <x v="0"/>
    <d v="2025-04-30T00:00:00"/>
    <n v="91.9"/>
    <x v="0"/>
    <s v="Meudon"/>
    <s v="Michel"/>
    <s v="avr-2025"/>
    <x v="11"/>
    <x v="0"/>
    <x v="1"/>
  </r>
  <r>
    <x v="0"/>
    <d v="2025-04-30T00:00:00"/>
    <n v="235.44"/>
    <x v="6"/>
    <s v="Meudon"/>
    <s v="Michel"/>
    <s v="avr-2025"/>
    <x v="11"/>
    <x v="0"/>
    <x v="1"/>
  </r>
  <r>
    <x v="0"/>
    <d v="2025-04-30T00:00:00"/>
    <n v="713.9"/>
    <x v="2"/>
    <s v="Meudon"/>
    <s v="Michel"/>
    <s v="avr-2025"/>
    <x v="11"/>
    <x v="0"/>
    <x v="1"/>
  </r>
  <r>
    <x v="0"/>
    <d v="2025-04-28T00:00:00"/>
    <n v="184.86"/>
    <x v="0"/>
    <s v="Meudon"/>
    <s v="Michel"/>
    <s v="avr-2025"/>
    <x v="12"/>
    <x v="0"/>
    <x v="1"/>
  </r>
  <r>
    <x v="0"/>
    <d v="2025-04-26T00:00:00"/>
    <n v="601.29999999999995"/>
    <x v="5"/>
    <s v="Meudon"/>
    <s v="Michel"/>
    <s v="avr-2025"/>
    <x v="13"/>
    <x v="0"/>
    <x v="1"/>
  </r>
  <r>
    <x v="0"/>
    <d v="2025-04-26T00:00:00"/>
    <n v="585.14"/>
    <x v="1"/>
    <s v="Meudon"/>
    <s v="Michel"/>
    <s v="avr-2025"/>
    <x v="13"/>
    <x v="0"/>
    <x v="1"/>
  </r>
  <r>
    <x v="0"/>
    <d v="2025-04-26T00:00:00"/>
    <n v="622.01"/>
    <x v="3"/>
    <s v="Meudon"/>
    <s v="Michel"/>
    <s v="avr-2025"/>
    <x v="13"/>
    <x v="0"/>
    <x v="1"/>
  </r>
  <r>
    <x v="0"/>
    <d v="2025-04-26T00:00:00"/>
    <n v="267.14999999999998"/>
    <x v="6"/>
    <s v="Meudon"/>
    <s v="Michel"/>
    <s v="avr-2025"/>
    <x v="13"/>
    <x v="0"/>
    <x v="1"/>
  </r>
  <r>
    <x v="0"/>
    <d v="2025-04-25T00:00:00"/>
    <n v="510.62"/>
    <x v="2"/>
    <s v="Meudon"/>
    <s v="Michel"/>
    <s v="avr-2025"/>
    <x v="14"/>
    <x v="0"/>
    <x v="1"/>
  </r>
  <r>
    <x v="0"/>
    <d v="2025-04-24T00:00:00"/>
    <n v="462.17"/>
    <x v="1"/>
    <s v="Meudon"/>
    <s v="Michel"/>
    <s v="avr-2025"/>
    <x v="15"/>
    <x v="0"/>
    <x v="1"/>
  </r>
  <r>
    <x v="0"/>
    <d v="2025-04-24T00:00:00"/>
    <n v="246.98"/>
    <x v="3"/>
    <s v="Meudon"/>
    <s v="Michel"/>
    <s v="avr-2025"/>
    <x v="15"/>
    <x v="0"/>
    <x v="1"/>
  </r>
  <r>
    <x v="0"/>
    <d v="2025-04-24T00:00:00"/>
    <n v="121.24"/>
    <x v="6"/>
    <s v="Meudon"/>
    <s v="Michel"/>
    <s v="avr-2025"/>
    <x v="15"/>
    <x v="0"/>
    <x v="1"/>
  </r>
  <r>
    <x v="0"/>
    <d v="2025-04-23T00:00:00"/>
    <n v="393.88"/>
    <x v="1"/>
    <s v="Meudon"/>
    <s v="Michel"/>
    <s v="avr-2025"/>
    <x v="16"/>
    <x v="0"/>
    <x v="1"/>
  </r>
  <r>
    <x v="0"/>
    <d v="2025-04-23T00:00:00"/>
    <n v="509.6"/>
    <x v="5"/>
    <s v="Meudon"/>
    <s v="Michel"/>
    <s v="avr-2025"/>
    <x v="16"/>
    <x v="0"/>
    <x v="1"/>
  </r>
  <r>
    <x v="0"/>
    <d v="2025-04-23T00:00:00"/>
    <n v="562.73"/>
    <x v="3"/>
    <s v="Meudon"/>
    <s v="Michel"/>
    <s v="avr-2025"/>
    <x v="16"/>
    <x v="0"/>
    <x v="1"/>
  </r>
  <r>
    <x v="0"/>
    <d v="2025-04-23T00:00:00"/>
    <n v="248.87"/>
    <x v="6"/>
    <s v="Meudon"/>
    <s v="Michel"/>
    <s v="avr-2025"/>
    <x v="16"/>
    <x v="0"/>
    <x v="1"/>
  </r>
  <r>
    <x v="0"/>
    <d v="2025-04-23T00:00:00"/>
    <n v="650.75"/>
    <x v="2"/>
    <s v="Meudon"/>
    <s v="Michel"/>
    <s v="avr-2025"/>
    <x v="16"/>
    <x v="0"/>
    <x v="1"/>
  </r>
  <r>
    <x v="0"/>
    <d v="2025-04-22T00:00:00"/>
    <n v="108.9"/>
    <x v="7"/>
    <s v="Meudon"/>
    <s v="Michel"/>
    <s v="avr-2025"/>
    <x v="17"/>
    <x v="0"/>
    <x v="1"/>
  </r>
  <r>
    <x v="0"/>
    <d v="2025-04-19T00:00:00"/>
    <n v="530.6"/>
    <x v="5"/>
    <s v="Meudon"/>
    <s v="Michel"/>
    <s v="avr-2025"/>
    <x v="18"/>
    <x v="0"/>
    <x v="1"/>
  </r>
  <r>
    <x v="0"/>
    <d v="2025-04-19T00:00:00"/>
    <n v="331.68"/>
    <x v="3"/>
    <s v="Meudon"/>
    <s v="Michel"/>
    <s v="avr-2025"/>
    <x v="18"/>
    <x v="0"/>
    <x v="1"/>
  </r>
  <r>
    <x v="0"/>
    <d v="2025-04-19T00:00:00"/>
    <n v="220.79"/>
    <x v="0"/>
    <s v="Meudon"/>
    <s v="Michel"/>
    <s v="avr-2025"/>
    <x v="18"/>
    <x v="0"/>
    <x v="1"/>
  </r>
  <r>
    <x v="0"/>
    <d v="2025-04-19T00:00:00"/>
    <n v="324.64"/>
    <x v="6"/>
    <s v="Meudon"/>
    <s v="Michel"/>
    <s v="avr-2025"/>
    <x v="18"/>
    <x v="0"/>
    <x v="1"/>
  </r>
  <r>
    <x v="0"/>
    <d v="2025-04-18T00:00:00"/>
    <n v="745.24"/>
    <x v="1"/>
    <s v="Meudon"/>
    <s v="Michel"/>
    <s v="avr-2025"/>
    <x v="19"/>
    <x v="0"/>
    <x v="1"/>
  </r>
  <r>
    <x v="0"/>
    <d v="2025-04-18T00:00:00"/>
    <n v="96.1"/>
    <x v="1"/>
    <s v="Meudon"/>
    <s v="Michel"/>
    <s v="avr-2025"/>
    <x v="19"/>
    <x v="0"/>
    <x v="1"/>
  </r>
  <r>
    <x v="0"/>
    <d v="2025-04-18T00:00:00"/>
    <n v="784.35"/>
    <x v="2"/>
    <s v="Meudon"/>
    <s v="Michel"/>
    <s v="avr-2025"/>
    <x v="19"/>
    <x v="0"/>
    <x v="1"/>
  </r>
  <r>
    <x v="0"/>
    <d v="2025-04-17T00:00:00"/>
    <n v="625.98"/>
    <x v="5"/>
    <s v="Meudon"/>
    <s v="Michel"/>
    <s v="avr-2025"/>
    <x v="20"/>
    <x v="0"/>
    <x v="1"/>
  </r>
  <r>
    <x v="0"/>
    <d v="2025-04-17T00:00:00"/>
    <n v="623.41999999999996"/>
    <x v="3"/>
    <s v="Meudon"/>
    <s v="Michel"/>
    <s v="avr-2025"/>
    <x v="20"/>
    <x v="0"/>
    <x v="1"/>
  </r>
  <r>
    <x v="0"/>
    <d v="2025-04-17T00:00:00"/>
    <n v="341.43"/>
    <x v="4"/>
    <s v="Meudon"/>
    <s v="Michel"/>
    <s v="avr-2025"/>
    <x v="20"/>
    <x v="0"/>
    <x v="1"/>
  </r>
  <r>
    <x v="0"/>
    <d v="2025-04-17T00:00:00"/>
    <n v="366.71"/>
    <x v="6"/>
    <s v="Meudon"/>
    <s v="Michel"/>
    <s v="avr-2025"/>
    <x v="20"/>
    <x v="0"/>
    <x v="1"/>
  </r>
  <r>
    <x v="0"/>
    <d v="2025-04-16T00:00:00"/>
    <n v="436.97"/>
    <x v="1"/>
    <s v="Meudon"/>
    <s v="Michel"/>
    <s v="avr-2025"/>
    <x v="21"/>
    <x v="0"/>
    <x v="1"/>
  </r>
  <r>
    <x v="0"/>
    <d v="2025-04-16T00:00:00"/>
    <n v="290.98"/>
    <x v="1"/>
    <s v="Meudon"/>
    <s v="Michel"/>
    <s v="avr-2025"/>
    <x v="21"/>
    <x v="0"/>
    <x v="1"/>
  </r>
  <r>
    <x v="0"/>
    <d v="2025-04-16T00:00:00"/>
    <n v="429.99"/>
    <x v="3"/>
    <s v="Meudon"/>
    <s v="Michel"/>
    <s v="avr-2025"/>
    <x v="21"/>
    <x v="0"/>
    <x v="1"/>
  </r>
  <r>
    <x v="0"/>
    <d v="2025-04-16T00:00:00"/>
    <n v="111.88"/>
    <x v="4"/>
    <s v="Meudon"/>
    <s v="Michel"/>
    <s v="avr-2025"/>
    <x v="21"/>
    <x v="0"/>
    <x v="1"/>
  </r>
  <r>
    <x v="0"/>
    <d v="2025-04-16T00:00:00"/>
    <n v="518.21"/>
    <x v="4"/>
    <s v="Meudon"/>
    <s v="Michel"/>
    <s v="avr-2025"/>
    <x v="21"/>
    <x v="0"/>
    <x v="1"/>
  </r>
  <r>
    <x v="0"/>
    <d v="2025-04-16T00:00:00"/>
    <n v="479.04"/>
    <x v="6"/>
    <s v="Meudon"/>
    <s v="Michel"/>
    <s v="avr-2025"/>
    <x v="21"/>
    <x v="0"/>
    <x v="1"/>
  </r>
  <r>
    <x v="0"/>
    <d v="2025-04-15T00:00:00"/>
    <n v="379.59"/>
    <x v="5"/>
    <s v="Meudon"/>
    <s v="Michel"/>
    <s v="avr-2025"/>
    <x v="22"/>
    <x v="0"/>
    <x v="1"/>
  </r>
  <r>
    <x v="0"/>
    <d v="2025-04-15T00:00:00"/>
    <n v="305.67"/>
    <x v="3"/>
    <s v="Meudon"/>
    <s v="Michel"/>
    <s v="avr-2025"/>
    <x v="22"/>
    <x v="0"/>
    <x v="1"/>
  </r>
  <r>
    <x v="0"/>
    <d v="2025-04-15T00:00:00"/>
    <n v="311.35000000000002"/>
    <x v="6"/>
    <s v="Meudon"/>
    <s v="Michel"/>
    <s v="avr-2025"/>
    <x v="22"/>
    <x v="0"/>
    <x v="1"/>
  </r>
  <r>
    <x v="0"/>
    <d v="2025-04-15T00:00:00"/>
    <n v="609.99"/>
    <x v="2"/>
    <s v="Meudon"/>
    <s v="Michel"/>
    <s v="avr-2025"/>
    <x v="22"/>
    <x v="0"/>
    <x v="1"/>
  </r>
  <r>
    <x v="0"/>
    <d v="2025-04-14T00:00:00"/>
    <n v="560.04999999999995"/>
    <x v="1"/>
    <s v="Meudon"/>
    <s v="Michel"/>
    <s v="avr-2025"/>
    <x v="23"/>
    <x v="0"/>
    <x v="1"/>
  </r>
  <r>
    <x v="0"/>
    <d v="2025-04-12T00:00:00"/>
    <n v="212.27"/>
    <x v="1"/>
    <s v="Meudon"/>
    <s v="Michel"/>
    <s v="avr-2025"/>
    <x v="24"/>
    <x v="0"/>
    <x v="1"/>
  </r>
  <r>
    <x v="0"/>
    <d v="2025-04-12T00:00:00"/>
    <n v="945.13"/>
    <x v="3"/>
    <s v="Meudon"/>
    <s v="Michel"/>
    <s v="avr-2025"/>
    <x v="24"/>
    <x v="0"/>
    <x v="1"/>
  </r>
  <r>
    <x v="0"/>
    <d v="2025-04-12T00:00:00"/>
    <n v="632.45000000000005"/>
    <x v="5"/>
    <s v="Meudon"/>
    <s v="Michel"/>
    <s v="avr-2025"/>
    <x v="24"/>
    <x v="0"/>
    <x v="1"/>
  </r>
  <r>
    <x v="0"/>
    <d v="2025-04-12T00:00:00"/>
    <n v="562.22"/>
    <x v="6"/>
    <s v="Meudon"/>
    <s v="Michel"/>
    <s v="avr-2025"/>
    <x v="24"/>
    <x v="0"/>
    <x v="1"/>
  </r>
  <r>
    <x v="0"/>
    <d v="2025-04-11T00:00:00"/>
    <n v="329.78"/>
    <x v="5"/>
    <s v="Meudon"/>
    <s v="Michel"/>
    <s v="avr-2025"/>
    <x v="25"/>
    <x v="0"/>
    <x v="1"/>
  </r>
  <r>
    <x v="0"/>
    <d v="2025-04-11T00:00:00"/>
    <n v="498.44"/>
    <x v="3"/>
    <s v="Meudon"/>
    <s v="Michel"/>
    <s v="avr-2025"/>
    <x v="25"/>
    <x v="0"/>
    <x v="1"/>
  </r>
  <r>
    <x v="0"/>
    <d v="2025-04-11T00:00:00"/>
    <n v="1221.21"/>
    <x v="4"/>
    <s v="Meudon"/>
    <s v="Michel"/>
    <s v="avr-2025"/>
    <x v="25"/>
    <x v="0"/>
    <x v="1"/>
  </r>
  <r>
    <x v="0"/>
    <d v="2025-04-11T00:00:00"/>
    <n v="90.15"/>
    <x v="0"/>
    <s v="Meudon"/>
    <s v="Michel"/>
    <s v="avr-2025"/>
    <x v="25"/>
    <x v="0"/>
    <x v="1"/>
  </r>
  <r>
    <x v="0"/>
    <d v="2025-04-11T00:00:00"/>
    <n v="108.9"/>
    <x v="7"/>
    <s v="Meudon"/>
    <s v="Michel"/>
    <s v="avr-2025"/>
    <x v="25"/>
    <x v="0"/>
    <x v="1"/>
  </r>
  <r>
    <x v="0"/>
    <d v="2025-04-11T00:00:00"/>
    <n v="1090.67"/>
    <x v="2"/>
    <s v="Meudon"/>
    <s v="Michel"/>
    <s v="avr-2025"/>
    <x v="25"/>
    <x v="0"/>
    <x v="1"/>
  </r>
  <r>
    <x v="0"/>
    <d v="2025-04-10T00:00:00"/>
    <n v="215.3"/>
    <x v="5"/>
    <s v="Meudon"/>
    <s v="Michel"/>
    <s v="avr-2025"/>
    <x v="26"/>
    <x v="0"/>
    <x v="1"/>
  </r>
  <r>
    <x v="0"/>
    <d v="2025-04-10T00:00:00"/>
    <n v="776.6"/>
    <x v="3"/>
    <s v="Meudon"/>
    <s v="Michel"/>
    <s v="avr-2025"/>
    <x v="26"/>
    <x v="0"/>
    <x v="1"/>
  </r>
  <r>
    <x v="0"/>
    <d v="2025-04-10T00:00:00"/>
    <n v="241.87"/>
    <x v="6"/>
    <s v="Meudon"/>
    <s v="Michel"/>
    <s v="avr-2025"/>
    <x v="26"/>
    <x v="0"/>
    <x v="1"/>
  </r>
  <r>
    <x v="0"/>
    <d v="2025-04-09T00:00:00"/>
    <n v="529.6"/>
    <x v="1"/>
    <s v="Meudon"/>
    <s v="Michel"/>
    <s v="avr-2025"/>
    <x v="27"/>
    <x v="0"/>
    <x v="1"/>
  </r>
  <r>
    <x v="0"/>
    <d v="2025-04-09T00:00:00"/>
    <n v="150"/>
    <x v="1"/>
    <s v="Meudon"/>
    <s v="Michel"/>
    <s v="avr-2025"/>
    <x v="27"/>
    <x v="0"/>
    <x v="1"/>
  </r>
  <r>
    <x v="0"/>
    <d v="2025-04-09T00:00:00"/>
    <n v="367.55"/>
    <x v="5"/>
    <s v="Meudon"/>
    <s v="Michel"/>
    <s v="avr-2025"/>
    <x v="27"/>
    <x v="0"/>
    <x v="1"/>
  </r>
  <r>
    <x v="0"/>
    <d v="2025-04-09T00:00:00"/>
    <n v="294.14999999999998"/>
    <x v="6"/>
    <s v="Meudon"/>
    <s v="Michel"/>
    <s v="avr-2025"/>
    <x v="27"/>
    <x v="0"/>
    <x v="1"/>
  </r>
  <r>
    <x v="0"/>
    <d v="2025-04-09T00:00:00"/>
    <n v="401.68"/>
    <x v="2"/>
    <s v="Meudon"/>
    <s v="Michel"/>
    <s v="avr-2025"/>
    <x v="27"/>
    <x v="0"/>
    <x v="1"/>
  </r>
  <r>
    <x v="0"/>
    <d v="2025-04-08T00:00:00"/>
    <n v="198.42"/>
    <x v="1"/>
    <s v="Meudon"/>
    <s v="Michel"/>
    <s v="avr-2025"/>
    <x v="28"/>
    <x v="0"/>
    <x v="1"/>
  </r>
  <r>
    <x v="0"/>
    <d v="2025-04-08T00:00:00"/>
    <n v="499.28"/>
    <x v="5"/>
    <s v="Meudon"/>
    <s v="Michel"/>
    <s v="avr-2025"/>
    <x v="28"/>
    <x v="0"/>
    <x v="1"/>
  </r>
  <r>
    <x v="0"/>
    <d v="2025-04-08T00:00:00"/>
    <n v="603.1"/>
    <x v="3"/>
    <s v="Meudon"/>
    <s v="Michel"/>
    <s v="avr-2025"/>
    <x v="28"/>
    <x v="0"/>
    <x v="1"/>
  </r>
  <r>
    <x v="0"/>
    <d v="2025-04-08T00:00:00"/>
    <n v="77.3"/>
    <x v="4"/>
    <s v="Meudon"/>
    <s v="Michel"/>
    <s v="avr-2025"/>
    <x v="28"/>
    <x v="0"/>
    <x v="1"/>
  </r>
  <r>
    <x v="0"/>
    <d v="2025-04-08T00:00:00"/>
    <n v="340.31"/>
    <x v="6"/>
    <s v="Meudon"/>
    <s v="Michel"/>
    <s v="avr-2025"/>
    <x v="28"/>
    <x v="0"/>
    <x v="1"/>
  </r>
  <r>
    <x v="0"/>
    <d v="2025-04-07T00:00:00"/>
    <n v="706.96"/>
    <x v="2"/>
    <s v="Meudon"/>
    <s v="Michel"/>
    <s v="avr-2025"/>
    <x v="29"/>
    <x v="0"/>
    <x v="1"/>
  </r>
  <r>
    <x v="0"/>
    <d v="2025-04-05T00:00:00"/>
    <n v="578.33000000000004"/>
    <x v="1"/>
    <s v="Meudon"/>
    <s v="Michel"/>
    <s v="avr-2025"/>
    <x v="30"/>
    <x v="0"/>
    <x v="1"/>
  </r>
  <r>
    <x v="0"/>
    <d v="2025-04-05T00:00:00"/>
    <n v="203.48"/>
    <x v="5"/>
    <s v="Meudon"/>
    <s v="Michel"/>
    <s v="avr-2025"/>
    <x v="30"/>
    <x v="0"/>
    <x v="1"/>
  </r>
  <r>
    <x v="0"/>
    <d v="2025-04-05T00:00:00"/>
    <n v="449.63"/>
    <x v="3"/>
    <s v="Meudon"/>
    <s v="Michel"/>
    <s v="avr-2025"/>
    <x v="30"/>
    <x v="0"/>
    <x v="1"/>
  </r>
  <r>
    <x v="0"/>
    <d v="2025-04-05T00:00:00"/>
    <n v="258.89"/>
    <x v="6"/>
    <s v="Meudon"/>
    <s v="Michel"/>
    <s v="avr-2025"/>
    <x v="30"/>
    <x v="0"/>
    <x v="1"/>
  </r>
  <r>
    <x v="0"/>
    <d v="2025-04-04T00:00:00"/>
    <n v="455.15"/>
    <x v="1"/>
    <s v="Meudon"/>
    <s v="Michel"/>
    <s v="avr-2025"/>
    <x v="31"/>
    <x v="0"/>
    <x v="1"/>
  </r>
  <r>
    <x v="0"/>
    <d v="2025-04-04T00:00:00"/>
    <n v="525.28"/>
    <x v="5"/>
    <s v="Meudon"/>
    <s v="Michel"/>
    <s v="avr-2025"/>
    <x v="31"/>
    <x v="0"/>
    <x v="1"/>
  </r>
  <r>
    <x v="0"/>
    <d v="2025-04-04T00:00:00"/>
    <n v="442.65"/>
    <x v="3"/>
    <s v="Meudon"/>
    <s v="Michel"/>
    <s v="avr-2025"/>
    <x v="31"/>
    <x v="0"/>
    <x v="1"/>
  </r>
  <r>
    <x v="0"/>
    <d v="2025-04-04T00:00:00"/>
    <n v="668.23"/>
    <x v="4"/>
    <s v="Meudon"/>
    <s v="Michel"/>
    <s v="avr-2025"/>
    <x v="31"/>
    <x v="0"/>
    <x v="1"/>
  </r>
  <r>
    <x v="0"/>
    <d v="2025-04-04T00:00:00"/>
    <n v="114.89"/>
    <x v="7"/>
    <s v="Meudon"/>
    <s v="Michel"/>
    <s v="avr-2025"/>
    <x v="31"/>
    <x v="0"/>
    <x v="1"/>
  </r>
  <r>
    <x v="0"/>
    <d v="2025-04-04T00:00:00"/>
    <n v="89.53"/>
    <x v="6"/>
    <s v="Meudon"/>
    <s v="Michel"/>
    <s v="avr-2025"/>
    <x v="31"/>
    <x v="0"/>
    <x v="1"/>
  </r>
  <r>
    <x v="0"/>
    <d v="2025-04-03T00:00:00"/>
    <n v="430.36"/>
    <x v="5"/>
    <s v="Meudon"/>
    <s v="Michel"/>
    <s v="avr-2025"/>
    <x v="32"/>
    <x v="0"/>
    <x v="1"/>
  </r>
  <r>
    <x v="0"/>
    <d v="2025-04-03T00:00:00"/>
    <n v="134.71"/>
    <x v="0"/>
    <s v="Meudon"/>
    <s v="Michel"/>
    <s v="avr-2025"/>
    <x v="32"/>
    <x v="0"/>
    <x v="1"/>
  </r>
  <r>
    <x v="0"/>
    <d v="2025-04-03T00:00:00"/>
    <n v="260.08"/>
    <x v="8"/>
    <s v="Meudon"/>
    <s v="Michel"/>
    <s v="avr-2025"/>
    <x v="32"/>
    <x v="0"/>
    <x v="1"/>
  </r>
  <r>
    <x v="0"/>
    <d v="2025-04-03T00:00:00"/>
    <n v="326.67"/>
    <x v="6"/>
    <s v="Meudon"/>
    <s v="Michel"/>
    <s v="avr-2025"/>
    <x v="32"/>
    <x v="0"/>
    <x v="1"/>
  </r>
  <r>
    <x v="0"/>
    <d v="2025-04-03T00:00:00"/>
    <n v="462.56"/>
    <x v="2"/>
    <s v="Meudon"/>
    <s v="Michel"/>
    <s v="avr-2025"/>
    <x v="32"/>
    <x v="0"/>
    <x v="1"/>
  </r>
  <r>
    <x v="0"/>
    <d v="2025-04-02T00:00:00"/>
    <n v="815.4"/>
    <x v="5"/>
    <s v="Meudon"/>
    <s v="Michel"/>
    <s v="avr-2025"/>
    <x v="33"/>
    <x v="0"/>
    <x v="1"/>
  </r>
  <r>
    <x v="0"/>
    <d v="2025-04-02T00:00:00"/>
    <n v="406.62"/>
    <x v="3"/>
    <s v="Meudon"/>
    <s v="Michel"/>
    <s v="avr-2025"/>
    <x v="33"/>
    <x v="0"/>
    <x v="1"/>
  </r>
  <r>
    <x v="0"/>
    <d v="2025-04-02T00:00:00"/>
    <n v="389.27"/>
    <x v="6"/>
    <s v="Meudon"/>
    <s v="Michel"/>
    <s v="avr-2025"/>
    <x v="33"/>
    <x v="0"/>
    <x v="1"/>
  </r>
  <r>
    <x v="0"/>
    <d v="2025-04-02T00:00:00"/>
    <n v="742.89"/>
    <x v="2"/>
    <s v="Meudon"/>
    <s v="Michel"/>
    <s v="avr-2025"/>
    <x v="33"/>
    <x v="0"/>
    <x v="1"/>
  </r>
  <r>
    <x v="0"/>
    <d v="2025-04-02T00:00:00"/>
    <n v="742.89"/>
    <x v="2"/>
    <s v="Meudon"/>
    <s v="Michel"/>
    <s v="avr-2025"/>
    <x v="33"/>
    <x v="0"/>
    <x v="1"/>
  </r>
  <r>
    <x v="0"/>
    <d v="2025-04-02T00:00:00"/>
    <n v="43.92"/>
    <x v="1"/>
    <s v="Meudon"/>
    <s v="Michel"/>
    <s v="avr-2025"/>
    <x v="33"/>
    <x v="0"/>
    <x v="1"/>
  </r>
  <r>
    <x v="0"/>
    <d v="2025-04-02T00:00:00"/>
    <n v="426.8"/>
    <x v="1"/>
    <s v="Meudon"/>
    <s v="Michel"/>
    <s v="avr-2025"/>
    <x v="33"/>
    <x v="0"/>
    <x v="1"/>
  </r>
  <r>
    <x v="0"/>
    <d v="2025-04-02T00:00:00"/>
    <n v="307.97000000000003"/>
    <x v="1"/>
    <s v="Meudon"/>
    <s v="Michel"/>
    <s v="avr-2025"/>
    <x v="33"/>
    <x v="0"/>
    <x v="1"/>
  </r>
  <r>
    <x v="0"/>
    <d v="2025-04-01T00:00:00"/>
    <n v="792.48"/>
    <x v="3"/>
    <s v="Meudon"/>
    <s v="Michel"/>
    <s v="avr-2025"/>
    <x v="34"/>
    <x v="0"/>
    <x v="1"/>
  </r>
  <r>
    <x v="0"/>
    <d v="2025-04-01T00:00:00"/>
    <n v="573.1"/>
    <x v="6"/>
    <s v="Meudon"/>
    <s v="Michel"/>
    <s v="avr-2025"/>
    <x v="34"/>
    <x v="0"/>
    <x v="1"/>
  </r>
  <r>
    <x v="0"/>
    <d v="2025-04-01T00:00:00"/>
    <n v="969.13"/>
    <x v="2"/>
    <s v="Meudon"/>
    <s v="Michel"/>
    <s v="avr-2025"/>
    <x v="34"/>
    <x v="0"/>
    <x v="1"/>
  </r>
  <r>
    <x v="0"/>
    <d v="2025-04-01T00:00:00"/>
    <n v="702.08"/>
    <x v="1"/>
    <s v="Meudon"/>
    <s v="Michel"/>
    <s v="avr-2025"/>
    <x v="34"/>
    <x v="0"/>
    <x v="1"/>
  </r>
  <r>
    <x v="0"/>
    <d v="2025-04-01T00:00:00"/>
    <n v="687.78"/>
    <x v="5"/>
    <s v="Meudon"/>
    <s v="Michel"/>
    <s v="avr-2025"/>
    <x v="34"/>
    <x v="0"/>
    <x v="1"/>
  </r>
  <r>
    <x v="0"/>
    <d v="2025-03-29T00:00:00"/>
    <n v="401.58"/>
    <x v="3"/>
    <s v="Meudon"/>
    <s v="Michel"/>
    <s v="mars-2025"/>
    <x v="35"/>
    <x v="0"/>
    <x v="2"/>
  </r>
  <r>
    <x v="0"/>
    <d v="2025-03-29T00:00:00"/>
    <n v="335.84"/>
    <x v="1"/>
    <s v="Meudon"/>
    <s v="Michel"/>
    <s v="mars-2025"/>
    <x v="35"/>
    <x v="0"/>
    <x v="2"/>
  </r>
  <r>
    <x v="0"/>
    <d v="2025-03-28T00:00:00"/>
    <n v="1322.19"/>
    <x v="3"/>
    <s v="Meudon"/>
    <s v="Michel"/>
    <s v="mars-2025"/>
    <x v="36"/>
    <x v="0"/>
    <x v="2"/>
  </r>
  <r>
    <x v="0"/>
    <d v="2025-03-28T00:00:00"/>
    <n v="287.93"/>
    <x v="0"/>
    <s v="Meudon"/>
    <s v="Michel"/>
    <s v="mars-2025"/>
    <x v="36"/>
    <x v="0"/>
    <x v="2"/>
  </r>
  <r>
    <x v="0"/>
    <d v="2025-03-28T00:00:00"/>
    <n v="192.81"/>
    <x v="6"/>
    <s v="Meudon"/>
    <s v="Michel"/>
    <s v="mars-2025"/>
    <x v="36"/>
    <x v="0"/>
    <x v="2"/>
  </r>
  <r>
    <x v="0"/>
    <d v="2025-03-28T00:00:00"/>
    <n v="494.91"/>
    <x v="2"/>
    <s v="Meudon"/>
    <s v="Michel"/>
    <s v="mars-2025"/>
    <x v="36"/>
    <x v="0"/>
    <x v="2"/>
  </r>
  <r>
    <x v="0"/>
    <d v="2025-03-28T00:00:00"/>
    <n v="853.05"/>
    <x v="1"/>
    <s v="Meudon"/>
    <s v="Michel"/>
    <s v="mars-2025"/>
    <x v="36"/>
    <x v="0"/>
    <x v="2"/>
  </r>
  <r>
    <x v="0"/>
    <d v="2025-03-28T00:00:00"/>
    <n v="418.04"/>
    <x v="5"/>
    <s v="Meudon"/>
    <s v="Michel"/>
    <s v="mars-2025"/>
    <x v="36"/>
    <x v="0"/>
    <x v="2"/>
  </r>
  <r>
    <x v="0"/>
    <d v="2025-03-27T00:00:00"/>
    <n v="614.61"/>
    <x v="4"/>
    <s v="Meudon"/>
    <s v="Michel"/>
    <s v="mars-2025"/>
    <x v="37"/>
    <x v="0"/>
    <x v="2"/>
  </r>
  <r>
    <x v="0"/>
    <d v="2025-03-27T00:00:00"/>
    <n v="108.9"/>
    <x v="7"/>
    <s v="Meudon"/>
    <s v="Michel"/>
    <s v="mars-2025"/>
    <x v="37"/>
    <x v="0"/>
    <x v="2"/>
  </r>
  <r>
    <x v="0"/>
    <d v="2025-03-27T00:00:00"/>
    <n v="670.07"/>
    <x v="2"/>
    <s v="Meudon"/>
    <s v="Michel"/>
    <s v="mars-2025"/>
    <x v="37"/>
    <x v="0"/>
    <x v="2"/>
  </r>
  <r>
    <x v="0"/>
    <d v="2025-03-27T00:00:00"/>
    <n v="306.57"/>
    <x v="5"/>
    <s v="Meudon"/>
    <s v="Michel"/>
    <s v="mars-2025"/>
    <x v="37"/>
    <x v="0"/>
    <x v="2"/>
  </r>
  <r>
    <x v="0"/>
    <d v="2025-03-26T00:00:00"/>
    <n v="228.24"/>
    <x v="6"/>
    <s v="Meudon"/>
    <s v="Michel"/>
    <s v="mars-2025"/>
    <x v="38"/>
    <x v="0"/>
    <x v="2"/>
  </r>
  <r>
    <x v="0"/>
    <d v="2025-03-26T00:00:00"/>
    <n v="253.34"/>
    <x v="1"/>
    <s v="Meudon"/>
    <s v="Michel"/>
    <s v="mars-2025"/>
    <x v="38"/>
    <x v="0"/>
    <x v="2"/>
  </r>
  <r>
    <x v="0"/>
    <d v="2025-03-26T00:00:00"/>
    <n v="365.36"/>
    <x v="1"/>
    <s v="Meudon"/>
    <s v="Michel"/>
    <s v="mars-2025"/>
    <x v="38"/>
    <x v="0"/>
    <x v="2"/>
  </r>
  <r>
    <x v="0"/>
    <d v="2025-03-26T00:00:00"/>
    <n v="445.3"/>
    <x v="5"/>
    <s v="Meudon"/>
    <s v="Michel"/>
    <s v="mars-2025"/>
    <x v="38"/>
    <x v="0"/>
    <x v="2"/>
  </r>
  <r>
    <x v="0"/>
    <d v="2025-03-25T00:00:00"/>
    <n v="324.39999999999998"/>
    <x v="8"/>
    <s v="Meudon"/>
    <s v="Michel"/>
    <s v="mars-2025"/>
    <x v="39"/>
    <x v="0"/>
    <x v="2"/>
  </r>
  <r>
    <x v="0"/>
    <d v="2025-03-25T00:00:00"/>
    <n v="340.86"/>
    <x v="6"/>
    <s v="Meudon"/>
    <s v="Michel"/>
    <s v="mars-2025"/>
    <x v="39"/>
    <x v="0"/>
    <x v="2"/>
  </r>
  <r>
    <x v="0"/>
    <d v="2025-03-25T00:00:00"/>
    <n v="811.34"/>
    <x v="2"/>
    <s v="Meudon"/>
    <s v="Michel"/>
    <s v="mars-2025"/>
    <x v="39"/>
    <x v="0"/>
    <x v="2"/>
  </r>
  <r>
    <x v="0"/>
    <d v="2025-03-25T00:00:00"/>
    <n v="623.73"/>
    <x v="1"/>
    <s v="Meudon"/>
    <s v="Michel"/>
    <s v="mars-2025"/>
    <x v="39"/>
    <x v="0"/>
    <x v="2"/>
  </r>
  <r>
    <x v="0"/>
    <d v="2025-03-25T00:00:00"/>
    <n v="222.32"/>
    <x v="5"/>
    <s v="Meudon"/>
    <s v="Michel"/>
    <s v="mars-2025"/>
    <x v="39"/>
    <x v="0"/>
    <x v="2"/>
  </r>
  <r>
    <x v="0"/>
    <d v="2025-03-25T00:00:00"/>
    <n v="1322.13"/>
    <x v="3"/>
    <s v="Meudon"/>
    <s v="Michel"/>
    <s v="mars-2025"/>
    <x v="39"/>
    <x v="0"/>
    <x v="2"/>
  </r>
  <r>
    <x v="0"/>
    <d v="2025-03-24T00:00:00"/>
    <n v="386.43"/>
    <x v="2"/>
    <s v="Meudon"/>
    <s v="Michel"/>
    <s v="mars-2025"/>
    <x v="40"/>
    <x v="0"/>
    <x v="2"/>
  </r>
  <r>
    <x v="0"/>
    <d v="2025-03-22T00:00:00"/>
    <n v="327.78"/>
    <x v="0"/>
    <s v="Meudon"/>
    <s v="Michel"/>
    <s v="mars-2025"/>
    <x v="41"/>
    <x v="0"/>
    <x v="2"/>
  </r>
  <r>
    <x v="0"/>
    <d v="2025-03-22T00:00:00"/>
    <n v="417.49"/>
    <x v="6"/>
    <s v="Meudon"/>
    <s v="Michel"/>
    <s v="mars-2025"/>
    <x v="41"/>
    <x v="0"/>
    <x v="2"/>
  </r>
  <r>
    <x v="0"/>
    <d v="2025-03-22T00:00:00"/>
    <n v="442.5"/>
    <x v="5"/>
    <s v="Meudon"/>
    <s v="Michel"/>
    <s v="mars-2025"/>
    <x v="41"/>
    <x v="0"/>
    <x v="2"/>
  </r>
  <r>
    <x v="0"/>
    <d v="2025-03-22T00:00:00"/>
    <n v="993.15"/>
    <x v="3"/>
    <s v="Meudon"/>
    <s v="Michel"/>
    <s v="mars-2025"/>
    <x v="41"/>
    <x v="0"/>
    <x v="2"/>
  </r>
  <r>
    <x v="0"/>
    <d v="2025-03-21T00:00:00"/>
    <n v="586.24"/>
    <x v="4"/>
    <s v="Meudon"/>
    <s v="Michel"/>
    <s v="mars-2025"/>
    <x v="42"/>
    <x v="0"/>
    <x v="2"/>
  </r>
  <r>
    <x v="0"/>
    <d v="2025-03-21T00:00:00"/>
    <n v="113.85"/>
    <x v="7"/>
    <s v="Meudon"/>
    <s v="Michel"/>
    <s v="mars-2025"/>
    <x v="42"/>
    <x v="0"/>
    <x v="2"/>
  </r>
  <r>
    <x v="0"/>
    <d v="2025-03-21T00:00:00"/>
    <n v="594.85"/>
    <x v="2"/>
    <s v="Meudon"/>
    <s v="Michel"/>
    <s v="mars-2025"/>
    <x v="42"/>
    <x v="0"/>
    <x v="2"/>
  </r>
  <r>
    <x v="0"/>
    <d v="2025-03-21T00:00:00"/>
    <n v="454.18"/>
    <x v="1"/>
    <s v="Meudon"/>
    <s v="Michel"/>
    <s v="mars-2025"/>
    <x v="42"/>
    <x v="0"/>
    <x v="2"/>
  </r>
  <r>
    <x v="0"/>
    <d v="2025-03-20T00:00:00"/>
    <n v="277.76"/>
    <x v="2"/>
    <s v="Meudon"/>
    <s v="Michel"/>
    <s v="mars-2025"/>
    <x v="43"/>
    <x v="0"/>
    <x v="2"/>
  </r>
  <r>
    <x v="0"/>
    <d v="2025-03-20T00:00:00"/>
    <n v="557.19000000000005"/>
    <x v="1"/>
    <s v="Meudon"/>
    <s v="Michel"/>
    <s v="mars-2025"/>
    <x v="43"/>
    <x v="0"/>
    <x v="2"/>
  </r>
  <r>
    <x v="0"/>
    <d v="2025-03-20T00:00:00"/>
    <n v="240.1"/>
    <x v="5"/>
    <s v="Meudon"/>
    <s v="Michel"/>
    <s v="mars-2025"/>
    <x v="43"/>
    <x v="0"/>
    <x v="2"/>
  </r>
  <r>
    <x v="0"/>
    <d v="2025-03-20T00:00:00"/>
    <n v="240.1"/>
    <x v="5"/>
    <s v="Meudon"/>
    <s v="Michel"/>
    <s v="mars-2025"/>
    <x v="43"/>
    <x v="0"/>
    <x v="2"/>
  </r>
  <r>
    <x v="0"/>
    <d v="2025-03-19T00:00:00"/>
    <n v="525.26"/>
    <x v="5"/>
    <s v="Meudon"/>
    <s v="Michel"/>
    <s v="mars-2025"/>
    <x v="44"/>
    <x v="0"/>
    <x v="2"/>
  </r>
  <r>
    <x v="0"/>
    <d v="2025-03-18T00:00:00"/>
    <n v="427.84"/>
    <x v="6"/>
    <s v="Meudon"/>
    <s v="Michel"/>
    <s v="mars-2025"/>
    <x v="45"/>
    <x v="0"/>
    <x v="2"/>
  </r>
  <r>
    <x v="0"/>
    <d v="2025-03-18T00:00:00"/>
    <n v="380.66"/>
    <x v="2"/>
    <s v="Meudon"/>
    <s v="Michel"/>
    <s v="mars-2025"/>
    <x v="45"/>
    <x v="0"/>
    <x v="2"/>
  </r>
  <r>
    <x v="0"/>
    <d v="2025-03-18T00:00:00"/>
    <n v="41.62"/>
    <x v="1"/>
    <s v="Meudon"/>
    <s v="Michel"/>
    <s v="mars-2025"/>
    <x v="45"/>
    <x v="0"/>
    <x v="2"/>
  </r>
  <r>
    <x v="0"/>
    <d v="2025-03-18T00:00:00"/>
    <n v="579.48"/>
    <x v="1"/>
    <s v="Meudon"/>
    <s v="Michel"/>
    <s v="mars-2025"/>
    <x v="45"/>
    <x v="0"/>
    <x v="2"/>
  </r>
  <r>
    <x v="0"/>
    <d v="2025-03-18T00:00:00"/>
    <n v="340.65"/>
    <x v="5"/>
    <s v="Meudon"/>
    <s v="Michel"/>
    <s v="mars-2025"/>
    <x v="45"/>
    <x v="0"/>
    <x v="2"/>
  </r>
  <r>
    <x v="0"/>
    <d v="2025-03-18T00:00:00"/>
    <n v="809.31"/>
    <x v="3"/>
    <s v="Meudon"/>
    <s v="Michel"/>
    <s v="mars-2025"/>
    <x v="45"/>
    <x v="0"/>
    <x v="2"/>
  </r>
  <r>
    <x v="0"/>
    <d v="2025-03-17T00:00:00"/>
    <n v="296.39999999999998"/>
    <x v="8"/>
    <s v="Meudon"/>
    <s v="Michel"/>
    <s v="mars-2025"/>
    <x v="46"/>
    <x v="0"/>
    <x v="2"/>
  </r>
  <r>
    <x v="0"/>
    <d v="2025-03-15T00:00:00"/>
    <n v="159.24"/>
    <x v="1"/>
    <s v="Meudon"/>
    <s v="Michel"/>
    <s v="mars-2025"/>
    <x v="47"/>
    <x v="0"/>
    <x v="2"/>
  </r>
  <r>
    <x v="0"/>
    <d v="2025-03-15T00:00:00"/>
    <n v="562.39"/>
    <x v="1"/>
    <s v="Meudon"/>
    <s v="Michel"/>
    <s v="mars-2025"/>
    <x v="47"/>
    <x v="0"/>
    <x v="2"/>
  </r>
  <r>
    <x v="0"/>
    <d v="2025-03-15T00:00:00"/>
    <n v="143.6"/>
    <x v="5"/>
    <s v="Meudon"/>
    <s v="Michel"/>
    <s v="mars-2025"/>
    <x v="47"/>
    <x v="0"/>
    <x v="2"/>
  </r>
  <r>
    <x v="0"/>
    <d v="2025-03-15T00:00:00"/>
    <n v="932.12"/>
    <x v="3"/>
    <s v="Meudon"/>
    <s v="Michel"/>
    <s v="mars-2025"/>
    <x v="47"/>
    <x v="0"/>
    <x v="2"/>
  </r>
  <r>
    <x v="0"/>
    <d v="2025-03-14T00:00:00"/>
    <n v="103.95"/>
    <x v="7"/>
    <s v="Meudon"/>
    <s v="Michel"/>
    <s v="mars-2025"/>
    <x v="48"/>
    <x v="0"/>
    <x v="2"/>
  </r>
  <r>
    <x v="0"/>
    <d v="2025-03-14T00:00:00"/>
    <n v="342.89"/>
    <x v="2"/>
    <s v="Meudon"/>
    <s v="Michel"/>
    <s v="mars-2025"/>
    <x v="48"/>
    <x v="0"/>
    <x v="2"/>
  </r>
  <r>
    <x v="0"/>
    <d v="2025-03-14T00:00:00"/>
    <n v="500.94"/>
    <x v="5"/>
    <s v="Meudon"/>
    <s v="Michel"/>
    <s v="mars-2025"/>
    <x v="48"/>
    <x v="0"/>
    <x v="2"/>
  </r>
  <r>
    <x v="0"/>
    <d v="2025-03-13T00:00:00"/>
    <n v="223.64"/>
    <x v="4"/>
    <s v="Meudon"/>
    <s v="Michel"/>
    <s v="mars-2025"/>
    <x v="49"/>
    <x v="0"/>
    <x v="2"/>
  </r>
  <r>
    <x v="0"/>
    <d v="2025-03-13T00:00:00"/>
    <n v="336.03"/>
    <x v="2"/>
    <s v="Meudon"/>
    <s v="Michel"/>
    <s v="mars-2025"/>
    <x v="49"/>
    <x v="0"/>
    <x v="2"/>
  </r>
  <r>
    <x v="0"/>
    <d v="2025-03-13T00:00:00"/>
    <n v="344.79"/>
    <x v="1"/>
    <s v="Meudon"/>
    <s v="Michel"/>
    <s v="mars-2025"/>
    <x v="49"/>
    <x v="0"/>
    <x v="2"/>
  </r>
  <r>
    <x v="0"/>
    <d v="2025-03-13T00:00:00"/>
    <n v="218.05"/>
    <x v="5"/>
    <s v="Meudon"/>
    <s v="Michel"/>
    <s v="mars-2025"/>
    <x v="49"/>
    <x v="0"/>
    <x v="2"/>
  </r>
  <r>
    <x v="0"/>
    <d v="2025-03-12T00:00:00"/>
    <n v="659.09"/>
    <x v="10"/>
    <s v="Meudon"/>
    <s v="Michel"/>
    <s v="mars-2025"/>
    <x v="50"/>
    <x v="0"/>
    <x v="2"/>
  </r>
  <r>
    <x v="0"/>
    <d v="2025-03-12T00:00:00"/>
    <n v="250.74"/>
    <x v="2"/>
    <s v="Meudon"/>
    <s v="Michel"/>
    <s v="mars-2025"/>
    <x v="50"/>
    <x v="0"/>
    <x v="2"/>
  </r>
  <r>
    <x v="0"/>
    <d v="2025-03-12T00:00:00"/>
    <n v="596.45000000000005"/>
    <x v="1"/>
    <s v="Meudon"/>
    <s v="Michel"/>
    <s v="mars-2025"/>
    <x v="50"/>
    <x v="0"/>
    <x v="2"/>
  </r>
  <r>
    <x v="0"/>
    <d v="2025-03-12T00:00:00"/>
    <n v="387.34"/>
    <x v="5"/>
    <s v="Meudon"/>
    <s v="Michel"/>
    <s v="mars-2025"/>
    <x v="50"/>
    <x v="0"/>
    <x v="2"/>
  </r>
  <r>
    <x v="0"/>
    <d v="2025-03-11T00:00:00"/>
    <n v="405.57"/>
    <x v="6"/>
    <s v="Meudon"/>
    <s v="Michel"/>
    <s v="mars-2025"/>
    <x v="51"/>
    <x v="0"/>
    <x v="2"/>
  </r>
  <r>
    <x v="0"/>
    <d v="2025-03-11T00:00:00"/>
    <n v="536.80999999999995"/>
    <x v="2"/>
    <s v="Meudon"/>
    <s v="Michel"/>
    <s v="mars-2025"/>
    <x v="51"/>
    <x v="0"/>
    <x v="2"/>
  </r>
  <r>
    <x v="0"/>
    <d v="2025-03-11T00:00:00"/>
    <n v="293.95"/>
    <x v="5"/>
    <s v="Meudon"/>
    <s v="Michel"/>
    <s v="mars-2025"/>
    <x v="51"/>
    <x v="0"/>
    <x v="2"/>
  </r>
  <r>
    <x v="0"/>
    <d v="2025-03-11T00:00:00"/>
    <n v="273.95"/>
    <x v="5"/>
    <s v="Meudon"/>
    <s v="Michel"/>
    <s v="mars-2025"/>
    <x v="51"/>
    <x v="0"/>
    <x v="2"/>
  </r>
  <r>
    <x v="0"/>
    <d v="2025-03-11T00:00:00"/>
    <n v="429.95"/>
    <x v="3"/>
    <s v="Meudon"/>
    <s v="Michel"/>
    <s v="mars-2025"/>
    <x v="51"/>
    <x v="0"/>
    <x v="2"/>
  </r>
  <r>
    <x v="0"/>
    <d v="2025-03-10T00:00:00"/>
    <n v="319.83"/>
    <x v="4"/>
    <s v="Meudon"/>
    <s v="Michel"/>
    <s v="mars-2025"/>
    <x v="52"/>
    <x v="0"/>
    <x v="2"/>
  </r>
  <r>
    <x v="0"/>
    <d v="2025-03-10T00:00:00"/>
    <n v="35.840000000000003"/>
    <x v="4"/>
    <s v="Meudon"/>
    <s v="Michel"/>
    <s v="mars-2025"/>
    <x v="52"/>
    <x v="0"/>
    <x v="2"/>
  </r>
  <r>
    <x v="0"/>
    <d v="2025-03-10T00:00:00"/>
    <n v="574.39"/>
    <x v="2"/>
    <s v="Meudon"/>
    <s v="Michel"/>
    <s v="mars-2025"/>
    <x v="52"/>
    <x v="0"/>
    <x v="2"/>
  </r>
  <r>
    <x v="0"/>
    <d v="2025-03-08T00:00:00"/>
    <n v="332.62"/>
    <x v="6"/>
    <s v="Meudon"/>
    <s v="Michel"/>
    <s v="mars-2025"/>
    <x v="53"/>
    <x v="0"/>
    <x v="2"/>
  </r>
  <r>
    <x v="0"/>
    <d v="2025-03-08T00:00:00"/>
    <n v="441.53"/>
    <x v="1"/>
    <s v="Meudon"/>
    <s v="Michel"/>
    <s v="mars-2025"/>
    <x v="53"/>
    <x v="0"/>
    <x v="2"/>
  </r>
  <r>
    <x v="0"/>
    <d v="2025-03-08T00:00:00"/>
    <n v="279.05"/>
    <x v="5"/>
    <s v="Meudon"/>
    <s v="Michel"/>
    <s v="mars-2025"/>
    <x v="53"/>
    <x v="0"/>
    <x v="2"/>
  </r>
  <r>
    <x v="0"/>
    <d v="2025-03-08T00:00:00"/>
    <n v="569.51"/>
    <x v="3"/>
    <s v="Meudon"/>
    <s v="Michel"/>
    <s v="mars-2025"/>
    <x v="53"/>
    <x v="0"/>
    <x v="2"/>
  </r>
  <r>
    <x v="0"/>
    <d v="2025-03-06T00:00:00"/>
    <n v="215.12"/>
    <x v="0"/>
    <s v="Meudon"/>
    <s v="Michel"/>
    <s v="mars-2025"/>
    <x v="54"/>
    <x v="0"/>
    <x v="2"/>
  </r>
  <r>
    <x v="0"/>
    <d v="2025-03-06T00:00:00"/>
    <n v="324.39999999999998"/>
    <x v="8"/>
    <s v="Meudon"/>
    <s v="Michel"/>
    <s v="mars-2025"/>
    <x v="54"/>
    <x v="0"/>
    <x v="2"/>
  </r>
  <r>
    <x v="0"/>
    <d v="2025-03-06T00:00:00"/>
    <n v="444.98"/>
    <x v="6"/>
    <s v="Meudon"/>
    <s v="Michel"/>
    <s v="mars-2025"/>
    <x v="54"/>
    <x v="0"/>
    <x v="2"/>
  </r>
  <r>
    <x v="0"/>
    <d v="2025-03-06T00:00:00"/>
    <n v="711.51"/>
    <x v="2"/>
    <s v="Meudon"/>
    <s v="Michel"/>
    <s v="mars-2025"/>
    <x v="54"/>
    <x v="0"/>
    <x v="2"/>
  </r>
  <r>
    <x v="0"/>
    <d v="2025-03-06T00:00:00"/>
    <n v="307.70999999999998"/>
    <x v="5"/>
    <s v="Meudon"/>
    <s v="Michel"/>
    <s v="mars-2025"/>
    <x v="54"/>
    <x v="0"/>
    <x v="2"/>
  </r>
  <r>
    <x v="0"/>
    <d v="2025-03-06T00:00:00"/>
    <n v="590.25"/>
    <x v="1"/>
    <s v="Meudon"/>
    <s v="Michel"/>
    <s v="mars-2025"/>
    <x v="54"/>
    <x v="0"/>
    <x v="2"/>
  </r>
  <r>
    <x v="0"/>
    <d v="2025-03-06T00:00:00"/>
    <n v="395.7"/>
    <x v="3"/>
    <s v="Meudon"/>
    <s v="Michel"/>
    <s v="mars-2025"/>
    <x v="54"/>
    <x v="0"/>
    <x v="2"/>
  </r>
  <r>
    <x v="0"/>
    <d v="2025-03-05T00:00:00"/>
    <n v="824.54"/>
    <x v="2"/>
    <s v="Meudon"/>
    <s v="Michel"/>
    <s v="mars-2025"/>
    <x v="55"/>
    <x v="0"/>
    <x v="2"/>
  </r>
  <r>
    <x v="0"/>
    <d v="2025-03-05T00:00:00"/>
    <n v="124.7"/>
    <x v="5"/>
    <s v="Meudon"/>
    <s v="Michel"/>
    <s v="mars-2025"/>
    <x v="55"/>
    <x v="0"/>
    <x v="2"/>
  </r>
  <r>
    <x v="0"/>
    <d v="2025-03-05T00:00:00"/>
    <n v="243.36"/>
    <x v="3"/>
    <s v="Meudon"/>
    <s v="Michel"/>
    <s v="mars-2025"/>
    <x v="55"/>
    <x v="0"/>
    <x v="2"/>
  </r>
  <r>
    <x v="0"/>
    <d v="2025-03-04T00:00:00"/>
    <n v="112.35"/>
    <x v="7"/>
    <s v="Meudon"/>
    <s v="Michel"/>
    <s v="mars-2025"/>
    <x v="56"/>
    <x v="0"/>
    <x v="2"/>
  </r>
  <r>
    <x v="0"/>
    <d v="2025-03-03T00:00:00"/>
    <n v="317.58999999999997"/>
    <x v="1"/>
    <s v="Meudon"/>
    <s v="Michel"/>
    <s v="mars-2025"/>
    <x v="57"/>
    <x v="0"/>
    <x v="2"/>
  </r>
  <r>
    <x v="0"/>
    <d v="2025-03-03T00:00:00"/>
    <n v="374.73"/>
    <x v="5"/>
    <s v="Meudon"/>
    <s v="Michel"/>
    <s v="mars-2025"/>
    <x v="57"/>
    <x v="0"/>
    <x v="2"/>
  </r>
  <r>
    <x v="0"/>
    <d v="2025-03-03T00:00:00"/>
    <n v="39.6"/>
    <x v="1"/>
    <s v="Meudon"/>
    <s v="Michel"/>
    <s v="mars-2025"/>
    <x v="57"/>
    <x v="0"/>
    <x v="2"/>
  </r>
  <r>
    <x v="0"/>
    <d v="2025-03-03T00:00:00"/>
    <n v="606.78"/>
    <x v="3"/>
    <s v="Meudon"/>
    <s v="Michel"/>
    <s v="mars-2025"/>
    <x v="57"/>
    <x v="0"/>
    <x v="2"/>
  </r>
  <r>
    <x v="0"/>
    <d v="2025-03-02T00:00:00"/>
    <n v="441.85"/>
    <x v="5"/>
    <s v="Meudon"/>
    <s v="Michel"/>
    <s v="mars-2025"/>
    <x v="58"/>
    <x v="0"/>
    <x v="2"/>
  </r>
  <r>
    <x v="0"/>
    <d v="2025-03-01T00:00:00"/>
    <n v="248.94"/>
    <x v="1"/>
    <s v="Meudon"/>
    <s v="Michel"/>
    <s v="mars-2025"/>
    <x v="59"/>
    <x v="0"/>
    <x v="2"/>
  </r>
  <r>
    <x v="0"/>
    <d v="2025-02-28T00:00:00"/>
    <n v="203.23"/>
    <x v="6"/>
    <s v="Meudon"/>
    <s v="Michel"/>
    <s v="févr-2025"/>
    <x v="60"/>
    <x v="0"/>
    <x v="3"/>
  </r>
  <r>
    <x v="0"/>
    <d v="2025-02-27T00:00:00"/>
    <n v="328.11"/>
    <x v="0"/>
    <s v="Meudon"/>
    <s v="Michel"/>
    <s v="févr-2025"/>
    <x v="61"/>
    <x v="0"/>
    <x v="3"/>
  </r>
  <r>
    <x v="0"/>
    <d v="2025-02-27T00:00:00"/>
    <n v="580"/>
    <x v="10"/>
    <s v="Meudon"/>
    <s v="Michel"/>
    <s v="févr-2025"/>
    <x v="61"/>
    <x v="0"/>
    <x v="3"/>
  </r>
  <r>
    <x v="0"/>
    <d v="2025-02-27T00:00:00"/>
    <n v="199.45"/>
    <x v="1"/>
    <s v="Meudon"/>
    <s v="Michel"/>
    <s v="févr-2025"/>
    <x v="61"/>
    <x v="0"/>
    <x v="3"/>
  </r>
  <r>
    <x v="0"/>
    <d v="2025-02-27T00:00:00"/>
    <n v="153"/>
    <x v="5"/>
    <s v="Meudon"/>
    <s v="Michel"/>
    <s v="févr-2025"/>
    <x v="61"/>
    <x v="0"/>
    <x v="3"/>
  </r>
  <r>
    <x v="0"/>
    <d v="2025-02-26T00:00:00"/>
    <n v="434"/>
    <x v="6"/>
    <s v="Meudon"/>
    <s v="Michel"/>
    <s v="févr-2025"/>
    <x v="62"/>
    <x v="0"/>
    <x v="3"/>
  </r>
  <r>
    <x v="0"/>
    <d v="2025-02-26T00:00:00"/>
    <n v="791.23"/>
    <x v="1"/>
    <s v="Meudon"/>
    <s v="Michel"/>
    <s v="févr-2025"/>
    <x v="62"/>
    <x v="0"/>
    <x v="3"/>
  </r>
  <r>
    <x v="0"/>
    <d v="2025-02-26T00:00:00"/>
    <n v="563.66"/>
    <x v="5"/>
    <s v="Meudon"/>
    <s v="Michel"/>
    <s v="févr-2025"/>
    <x v="62"/>
    <x v="0"/>
    <x v="3"/>
  </r>
  <r>
    <x v="0"/>
    <d v="2025-02-26T00:00:00"/>
    <n v="484.45"/>
    <x v="3"/>
    <s v="Meudon"/>
    <s v="Michel"/>
    <s v="févr-2025"/>
    <x v="62"/>
    <x v="0"/>
    <x v="3"/>
  </r>
  <r>
    <x v="0"/>
    <d v="2025-02-25T00:00:00"/>
    <n v="53.85"/>
    <x v="4"/>
    <s v="Meudon"/>
    <s v="Michel"/>
    <s v="févr-2025"/>
    <x v="63"/>
    <x v="0"/>
    <x v="3"/>
  </r>
  <r>
    <x v="0"/>
    <d v="2025-02-25T00:00:00"/>
    <n v="385.02"/>
    <x v="5"/>
    <s v="Meudon"/>
    <s v="Michel"/>
    <s v="févr-2025"/>
    <x v="63"/>
    <x v="0"/>
    <x v="3"/>
  </r>
  <r>
    <x v="0"/>
    <d v="2025-02-25T00:00:00"/>
    <n v="702.1"/>
    <x v="3"/>
    <s v="Meudon"/>
    <s v="Michel"/>
    <s v="févr-2025"/>
    <x v="63"/>
    <x v="0"/>
    <x v="3"/>
  </r>
  <r>
    <x v="0"/>
    <d v="2025-02-24T00:00:00"/>
    <n v="860.21"/>
    <x v="4"/>
    <s v="Meudon"/>
    <s v="Michel"/>
    <s v="févr-2025"/>
    <x v="64"/>
    <x v="0"/>
    <x v="3"/>
  </r>
  <r>
    <x v="0"/>
    <d v="2025-02-21T00:00:00"/>
    <n v="344.85"/>
    <x v="2"/>
    <s v="Meudon"/>
    <s v="Michel"/>
    <s v="févr-2025"/>
    <x v="65"/>
    <x v="0"/>
    <x v="3"/>
  </r>
  <r>
    <x v="0"/>
    <d v="2025-02-21T00:00:00"/>
    <n v="126.21"/>
    <x v="1"/>
    <s v="Meudon"/>
    <s v="Michel"/>
    <s v="févr-2025"/>
    <x v="65"/>
    <x v="0"/>
    <x v="3"/>
  </r>
  <r>
    <x v="0"/>
    <d v="2025-02-21T00:00:00"/>
    <n v="339.04"/>
    <x v="5"/>
    <s v="Meudon"/>
    <s v="Michel"/>
    <s v="févr-2025"/>
    <x v="65"/>
    <x v="0"/>
    <x v="3"/>
  </r>
  <r>
    <x v="0"/>
    <d v="2025-02-21T00:00:00"/>
    <n v="294.08999999999997"/>
    <x v="1"/>
    <s v="Meudon"/>
    <s v="Michel"/>
    <s v="févr-2025"/>
    <x v="65"/>
    <x v="0"/>
    <x v="3"/>
  </r>
  <r>
    <x v="0"/>
    <d v="2025-02-20T00:00:00"/>
    <n v="1777.55"/>
    <x v="11"/>
    <s v="Meudon"/>
    <s v="Michel"/>
    <s v="févr-2025"/>
    <x v="66"/>
    <x v="0"/>
    <x v="3"/>
  </r>
  <r>
    <x v="0"/>
    <d v="2025-02-18T00:00:00"/>
    <n v="71.8"/>
    <x v="4"/>
    <s v="Meudon"/>
    <s v="Michel"/>
    <s v="févr-2025"/>
    <x v="67"/>
    <x v="0"/>
    <x v="3"/>
  </r>
  <r>
    <x v="0"/>
    <d v="2025-02-18T00:00:00"/>
    <n v="445.73"/>
    <x v="4"/>
    <s v="Meudon"/>
    <s v="Michel"/>
    <s v="févr-2025"/>
    <x v="67"/>
    <x v="0"/>
    <x v="3"/>
  </r>
  <r>
    <x v="0"/>
    <d v="2025-02-18T00:00:00"/>
    <n v="484.25"/>
    <x v="2"/>
    <s v="Meudon"/>
    <s v="Michel"/>
    <s v="févr-2025"/>
    <x v="67"/>
    <x v="0"/>
    <x v="3"/>
  </r>
  <r>
    <x v="0"/>
    <d v="2025-02-18T00:00:00"/>
    <n v="488.67"/>
    <x v="1"/>
    <s v="Meudon"/>
    <s v="Michel"/>
    <s v="févr-2025"/>
    <x v="67"/>
    <x v="0"/>
    <x v="3"/>
  </r>
  <r>
    <x v="0"/>
    <d v="2025-02-18T00:00:00"/>
    <n v="477.6"/>
    <x v="5"/>
    <s v="Meudon"/>
    <s v="Michel"/>
    <s v="févr-2025"/>
    <x v="67"/>
    <x v="0"/>
    <x v="3"/>
  </r>
  <r>
    <x v="0"/>
    <d v="2025-02-18T00:00:00"/>
    <n v="175.68"/>
    <x v="3"/>
    <s v="Meudon"/>
    <s v="Michel"/>
    <s v="févr-2025"/>
    <x v="67"/>
    <x v="0"/>
    <x v="3"/>
  </r>
  <r>
    <x v="0"/>
    <d v="2025-02-17T00:00:00"/>
    <n v="425.76"/>
    <x v="1"/>
    <s v="Meudon"/>
    <s v="Michel"/>
    <s v="févr-2025"/>
    <x v="68"/>
    <x v="0"/>
    <x v="3"/>
  </r>
  <r>
    <x v="0"/>
    <d v="2025-02-15T00:00:00"/>
    <n v="212.93"/>
    <x v="6"/>
    <s v="Meudon"/>
    <s v="Michel"/>
    <s v="févr-2025"/>
    <x v="69"/>
    <x v="0"/>
    <x v="3"/>
  </r>
  <r>
    <x v="0"/>
    <d v="2025-02-15T00:00:00"/>
    <n v="402.93"/>
    <x v="1"/>
    <s v="Meudon"/>
    <s v="Michel"/>
    <s v="févr-2025"/>
    <x v="69"/>
    <x v="0"/>
    <x v="3"/>
  </r>
  <r>
    <x v="0"/>
    <d v="2025-02-15T00:00:00"/>
    <n v="452.68"/>
    <x v="1"/>
    <s v="Meudon"/>
    <s v="Michel"/>
    <s v="févr-2025"/>
    <x v="69"/>
    <x v="0"/>
    <x v="3"/>
  </r>
  <r>
    <x v="0"/>
    <d v="2025-02-15T00:00:00"/>
    <n v="243.9"/>
    <x v="5"/>
    <s v="Meudon"/>
    <s v="Michel"/>
    <s v="févr-2025"/>
    <x v="69"/>
    <x v="0"/>
    <x v="3"/>
  </r>
  <r>
    <x v="0"/>
    <d v="2025-02-15T00:00:00"/>
    <n v="591.97"/>
    <x v="3"/>
    <s v="Meudon"/>
    <s v="Michel"/>
    <s v="févr-2025"/>
    <x v="69"/>
    <x v="0"/>
    <x v="3"/>
  </r>
  <r>
    <x v="0"/>
    <d v="2025-02-14T00:00:00"/>
    <n v="280.89"/>
    <x v="0"/>
    <s v="Meudon"/>
    <s v="Michel"/>
    <s v="févr-2025"/>
    <x v="70"/>
    <x v="0"/>
    <x v="3"/>
  </r>
  <r>
    <x v="0"/>
    <d v="2025-02-14T00:00:00"/>
    <n v="101.11"/>
    <x v="6"/>
    <s v="Meudon"/>
    <s v="Michel"/>
    <s v="févr-2025"/>
    <x v="70"/>
    <x v="0"/>
    <x v="3"/>
  </r>
  <r>
    <x v="0"/>
    <d v="2025-02-14T00:00:00"/>
    <n v="135.25"/>
    <x v="5"/>
    <s v="Meudon"/>
    <s v="Michel"/>
    <s v="févr-2025"/>
    <x v="70"/>
    <x v="0"/>
    <x v="3"/>
  </r>
  <r>
    <x v="0"/>
    <d v="2025-02-13T00:00:00"/>
    <n v="84.62"/>
    <x v="4"/>
    <s v="Meudon"/>
    <s v="Michel"/>
    <s v="févr-2025"/>
    <x v="71"/>
    <x v="0"/>
    <x v="3"/>
  </r>
  <r>
    <x v="0"/>
    <d v="2025-02-13T00:00:00"/>
    <n v="517.44000000000005"/>
    <x v="8"/>
    <s v="Meudon"/>
    <s v="Michel"/>
    <s v="févr-2025"/>
    <x v="71"/>
    <x v="0"/>
    <x v="3"/>
  </r>
  <r>
    <x v="0"/>
    <d v="2025-02-13T00:00:00"/>
    <n v="266.08"/>
    <x v="6"/>
    <s v="Meudon"/>
    <s v="Michel"/>
    <s v="févr-2025"/>
    <x v="71"/>
    <x v="0"/>
    <x v="3"/>
  </r>
  <r>
    <x v="0"/>
    <d v="2025-02-13T00:00:00"/>
    <n v="132.9"/>
    <x v="7"/>
    <s v="Meudon"/>
    <s v="Michel"/>
    <s v="févr-2025"/>
    <x v="71"/>
    <x v="0"/>
    <x v="3"/>
  </r>
  <r>
    <x v="0"/>
    <d v="2025-02-13T00:00:00"/>
    <n v="438.93"/>
    <x v="5"/>
    <s v="Meudon"/>
    <s v="Michel"/>
    <s v="févr-2025"/>
    <x v="71"/>
    <x v="0"/>
    <x v="3"/>
  </r>
  <r>
    <x v="0"/>
    <d v="2025-02-13T00:00:00"/>
    <n v="-12"/>
    <x v="5"/>
    <s v="Meudon"/>
    <s v="Michel"/>
    <s v="févr-2025"/>
    <x v="71"/>
    <x v="0"/>
    <x v="3"/>
  </r>
  <r>
    <x v="0"/>
    <d v="2025-02-13T00:00:00"/>
    <n v="513.02"/>
    <x v="3"/>
    <s v="Meudon"/>
    <s v="Michel"/>
    <s v="févr-2025"/>
    <x v="71"/>
    <x v="0"/>
    <x v="3"/>
  </r>
  <r>
    <x v="0"/>
    <d v="2025-02-12T00:00:00"/>
    <n v="130.49"/>
    <x v="0"/>
    <s v="Meudon"/>
    <s v="Michel"/>
    <s v="févr-2025"/>
    <x v="72"/>
    <x v="0"/>
    <x v="3"/>
  </r>
  <r>
    <x v="0"/>
    <d v="2025-02-12T00:00:00"/>
    <n v="174.08"/>
    <x v="6"/>
    <s v="Meudon"/>
    <s v="Michel"/>
    <s v="févr-2025"/>
    <x v="72"/>
    <x v="0"/>
    <x v="3"/>
  </r>
  <r>
    <x v="0"/>
    <d v="2025-02-12T00:00:00"/>
    <n v="313.10000000000002"/>
    <x v="1"/>
    <s v="Meudon"/>
    <s v="Michel"/>
    <s v="févr-2025"/>
    <x v="72"/>
    <x v="0"/>
    <x v="3"/>
  </r>
  <r>
    <x v="0"/>
    <d v="2025-02-12T00:00:00"/>
    <n v="784.53"/>
    <x v="2"/>
    <s v="Meudon"/>
    <s v="Michel"/>
    <s v="févr-2025"/>
    <x v="72"/>
    <x v="0"/>
    <x v="3"/>
  </r>
  <r>
    <x v="0"/>
    <d v="2025-02-12T00:00:00"/>
    <n v="225.1"/>
    <x v="5"/>
    <s v="Meudon"/>
    <s v="Michel"/>
    <s v="févr-2025"/>
    <x v="72"/>
    <x v="0"/>
    <x v="3"/>
  </r>
  <r>
    <x v="0"/>
    <d v="2025-02-12T00:00:00"/>
    <n v="267.77999999999997"/>
    <x v="3"/>
    <s v="Meudon"/>
    <s v="Michel"/>
    <s v="févr-2025"/>
    <x v="72"/>
    <x v="0"/>
    <x v="3"/>
  </r>
  <r>
    <x v="0"/>
    <d v="2025-02-11T00:00:00"/>
    <n v="173.07"/>
    <x v="6"/>
    <s v="Meudon"/>
    <s v="Michel"/>
    <s v="févr-2025"/>
    <x v="73"/>
    <x v="0"/>
    <x v="3"/>
  </r>
  <r>
    <x v="0"/>
    <d v="2025-02-11T00:00:00"/>
    <n v="302.04000000000002"/>
    <x v="5"/>
    <s v="Meudon"/>
    <s v="Michel"/>
    <s v="févr-2025"/>
    <x v="73"/>
    <x v="0"/>
    <x v="3"/>
  </r>
  <r>
    <x v="0"/>
    <d v="2025-02-11T00:00:00"/>
    <n v="474.58"/>
    <x v="1"/>
    <s v="Meudon"/>
    <s v="Michel"/>
    <s v="févr-2025"/>
    <x v="73"/>
    <x v="0"/>
    <x v="3"/>
  </r>
  <r>
    <x v="0"/>
    <d v="2025-02-11T00:00:00"/>
    <n v="641.48"/>
    <x v="3"/>
    <s v="Meudon"/>
    <s v="Michel"/>
    <s v="févr-2025"/>
    <x v="73"/>
    <x v="0"/>
    <x v="3"/>
  </r>
  <r>
    <x v="0"/>
    <d v="2025-02-10T00:00:00"/>
    <n v="106.73"/>
    <x v="0"/>
    <s v="Meudon"/>
    <s v="Michel"/>
    <s v="févr-2025"/>
    <x v="74"/>
    <x v="0"/>
    <x v="3"/>
  </r>
  <r>
    <x v="0"/>
    <d v="2025-02-10T00:00:00"/>
    <n v="493.74"/>
    <x v="2"/>
    <s v="Meudon"/>
    <s v="Michel"/>
    <s v="févr-2025"/>
    <x v="74"/>
    <x v="0"/>
    <x v="3"/>
  </r>
  <r>
    <x v="0"/>
    <d v="2025-02-09T00:00:00"/>
    <n v="66"/>
    <x v="5"/>
    <s v="Meudon"/>
    <s v="Michel"/>
    <s v="févr-2025"/>
    <x v="75"/>
    <x v="0"/>
    <x v="3"/>
  </r>
  <r>
    <x v="0"/>
    <d v="2025-02-08T00:00:00"/>
    <n v="342.28"/>
    <x v="6"/>
    <s v="Meudon"/>
    <s v="Michel"/>
    <s v="févr-2025"/>
    <x v="76"/>
    <x v="0"/>
    <x v="3"/>
  </r>
  <r>
    <x v="0"/>
    <d v="2025-02-08T00:00:00"/>
    <n v="254.7"/>
    <x v="5"/>
    <s v="Meudon"/>
    <s v="Michel"/>
    <s v="févr-2025"/>
    <x v="76"/>
    <x v="0"/>
    <x v="3"/>
  </r>
  <r>
    <x v="0"/>
    <d v="2025-02-08T00:00:00"/>
    <n v="112.72"/>
    <x v="1"/>
    <s v="Meudon"/>
    <s v="Michel"/>
    <s v="févr-2025"/>
    <x v="76"/>
    <x v="0"/>
    <x v="3"/>
  </r>
  <r>
    <x v="0"/>
    <d v="2025-02-08T00:00:00"/>
    <n v="130.19999999999999"/>
    <x v="1"/>
    <s v="Meudon"/>
    <s v="Michel"/>
    <s v="févr-2025"/>
    <x v="76"/>
    <x v="0"/>
    <x v="3"/>
  </r>
  <r>
    <x v="0"/>
    <d v="2025-02-08T00:00:00"/>
    <n v="424.45"/>
    <x v="3"/>
    <s v="Meudon"/>
    <s v="Michel"/>
    <s v="févr-2025"/>
    <x v="76"/>
    <x v="0"/>
    <x v="3"/>
  </r>
  <r>
    <x v="0"/>
    <d v="2025-02-07T00:00:00"/>
    <n v="498.62"/>
    <x v="4"/>
    <s v="Meudon"/>
    <s v="Michel"/>
    <s v="févr-2025"/>
    <x v="77"/>
    <x v="0"/>
    <x v="3"/>
  </r>
  <r>
    <x v="0"/>
    <d v="2025-02-07T00:00:00"/>
    <n v="431.77"/>
    <x v="8"/>
    <s v="Meudon"/>
    <s v="Michel"/>
    <s v="févr-2025"/>
    <x v="77"/>
    <x v="0"/>
    <x v="3"/>
  </r>
  <r>
    <x v="0"/>
    <d v="2025-02-07T00:00:00"/>
    <n v="580"/>
    <x v="10"/>
    <s v="Meudon"/>
    <s v="Michel"/>
    <s v="févr-2025"/>
    <x v="77"/>
    <x v="0"/>
    <x v="3"/>
  </r>
  <r>
    <x v="0"/>
    <d v="2025-02-07T00:00:00"/>
    <n v="121.5"/>
    <x v="7"/>
    <s v="Meudon"/>
    <s v="Michel"/>
    <s v="févr-2025"/>
    <x v="77"/>
    <x v="0"/>
    <x v="3"/>
  </r>
  <r>
    <x v="0"/>
    <d v="2025-02-07T00:00:00"/>
    <n v="481.78"/>
    <x v="1"/>
    <s v="Meudon"/>
    <s v="Michel"/>
    <s v="févr-2025"/>
    <x v="77"/>
    <x v="0"/>
    <x v="3"/>
  </r>
  <r>
    <x v="0"/>
    <d v="2025-02-07T00:00:00"/>
    <n v="80.5"/>
    <x v="5"/>
    <s v="Meudon"/>
    <s v="Michel"/>
    <s v="févr-2025"/>
    <x v="77"/>
    <x v="0"/>
    <x v="3"/>
  </r>
  <r>
    <x v="0"/>
    <d v="2025-02-07T00:00:00"/>
    <n v="461.37"/>
    <x v="2"/>
    <s v="Meudon"/>
    <s v="Michel"/>
    <s v="févr-2025"/>
    <x v="77"/>
    <x v="0"/>
    <x v="3"/>
  </r>
  <r>
    <x v="0"/>
    <d v="2025-02-07T00:00:00"/>
    <n v="536.79999999999995"/>
    <x v="3"/>
    <s v="Meudon"/>
    <s v="Michel"/>
    <s v="févr-2025"/>
    <x v="77"/>
    <x v="0"/>
    <x v="3"/>
  </r>
  <r>
    <x v="0"/>
    <d v="2025-02-06T00:00:00"/>
    <n v="489.56"/>
    <x v="6"/>
    <s v="Meudon"/>
    <s v="Michel"/>
    <s v="févr-2025"/>
    <x v="78"/>
    <x v="0"/>
    <x v="3"/>
  </r>
  <r>
    <x v="0"/>
    <d v="2025-02-06T00:00:00"/>
    <n v="48.32"/>
    <x v="1"/>
    <s v="Meudon"/>
    <s v="Michel"/>
    <s v="févr-2025"/>
    <x v="78"/>
    <x v="0"/>
    <x v="3"/>
  </r>
  <r>
    <x v="0"/>
    <d v="2025-02-06T00:00:00"/>
    <n v="128.85"/>
    <x v="5"/>
    <s v="Meudon"/>
    <s v="Michel"/>
    <s v="févr-2025"/>
    <x v="78"/>
    <x v="0"/>
    <x v="3"/>
  </r>
  <r>
    <x v="0"/>
    <d v="2025-02-06T00:00:00"/>
    <n v="305.8"/>
    <x v="5"/>
    <s v="Meudon"/>
    <s v="Michel"/>
    <s v="févr-2025"/>
    <x v="78"/>
    <x v="0"/>
    <x v="3"/>
  </r>
  <r>
    <x v="0"/>
    <d v="2025-02-06T00:00:00"/>
    <n v="537.96"/>
    <x v="1"/>
    <s v="Meudon"/>
    <s v="Michel"/>
    <s v="févr-2025"/>
    <x v="78"/>
    <x v="0"/>
    <x v="3"/>
  </r>
  <r>
    <x v="0"/>
    <d v="2025-02-06T00:00:00"/>
    <n v="378.42"/>
    <x v="2"/>
    <s v="Meudon"/>
    <s v="Michel"/>
    <s v="févr-2025"/>
    <x v="78"/>
    <x v="0"/>
    <x v="3"/>
  </r>
  <r>
    <x v="0"/>
    <d v="2025-02-06T00:00:00"/>
    <n v="277.58"/>
    <x v="3"/>
    <s v="Meudon"/>
    <s v="Michel"/>
    <s v="févr-2025"/>
    <x v="78"/>
    <x v="0"/>
    <x v="3"/>
  </r>
  <r>
    <x v="0"/>
    <d v="2025-02-05T00:00:00"/>
    <n v="159.80000000000001"/>
    <x v="5"/>
    <s v="Meudon"/>
    <s v="Michel"/>
    <s v="févr-2025"/>
    <x v="79"/>
    <x v="0"/>
    <x v="3"/>
  </r>
  <r>
    <x v="0"/>
    <d v="2025-02-05T00:00:00"/>
    <n v="638.94000000000005"/>
    <x v="1"/>
    <s v="Meudon"/>
    <s v="Michel"/>
    <s v="févr-2025"/>
    <x v="79"/>
    <x v="0"/>
    <x v="3"/>
  </r>
  <r>
    <x v="0"/>
    <d v="2025-02-05T00:00:00"/>
    <n v="204.93"/>
    <x v="3"/>
    <s v="Meudon"/>
    <s v="Michel"/>
    <s v="févr-2025"/>
    <x v="79"/>
    <x v="0"/>
    <x v="3"/>
  </r>
  <r>
    <x v="0"/>
    <d v="2025-02-05T00:00:00"/>
    <n v="751.1"/>
    <x v="4"/>
    <s v="Meudon"/>
    <s v="Michel"/>
    <s v="févr-2025"/>
    <x v="79"/>
    <x v="0"/>
    <x v="3"/>
  </r>
  <r>
    <x v="0"/>
    <d v="2025-02-04T00:00:00"/>
    <n v="580"/>
    <x v="10"/>
    <s v="Meudon"/>
    <s v="Michel"/>
    <s v="févr-2025"/>
    <x v="80"/>
    <x v="0"/>
    <x v="3"/>
  </r>
  <r>
    <x v="0"/>
    <d v="2025-02-04T00:00:00"/>
    <n v="272.37"/>
    <x v="6"/>
    <s v="Meudon"/>
    <s v="Michel"/>
    <s v="févr-2025"/>
    <x v="80"/>
    <x v="0"/>
    <x v="3"/>
  </r>
  <r>
    <x v="0"/>
    <d v="2025-02-04T00:00:00"/>
    <n v="580.55999999999995"/>
    <x v="5"/>
    <s v="Meudon"/>
    <s v="Michel"/>
    <s v="févr-2025"/>
    <x v="80"/>
    <x v="0"/>
    <x v="3"/>
  </r>
  <r>
    <x v="0"/>
    <d v="2025-02-04T00:00:00"/>
    <n v="121.5"/>
    <x v="7"/>
    <s v="Meudon"/>
    <s v="Michel"/>
    <s v="févr-2025"/>
    <x v="80"/>
    <x v="0"/>
    <x v="3"/>
  </r>
  <r>
    <x v="0"/>
    <d v="2025-02-04T00:00:00"/>
    <n v="480.66"/>
    <x v="2"/>
    <s v="Meudon"/>
    <s v="Michel"/>
    <s v="févr-2025"/>
    <x v="80"/>
    <x v="0"/>
    <x v="3"/>
  </r>
  <r>
    <x v="0"/>
    <d v="2025-02-04T00:00:00"/>
    <n v="857.51"/>
    <x v="3"/>
    <s v="Meudon"/>
    <s v="Michel"/>
    <s v="févr-2025"/>
    <x v="80"/>
    <x v="0"/>
    <x v="3"/>
  </r>
  <r>
    <x v="0"/>
    <d v="2025-02-03T00:00:00"/>
    <n v="276.79000000000002"/>
    <x v="0"/>
    <s v="Meudon"/>
    <s v="Michel"/>
    <s v="févr-2025"/>
    <x v="81"/>
    <x v="0"/>
    <x v="3"/>
  </r>
  <r>
    <x v="0"/>
    <d v="2025-02-03T00:00:00"/>
    <n v="800.59"/>
    <x v="2"/>
    <s v="Meudon"/>
    <s v="Michel"/>
    <s v="févr-2025"/>
    <x v="81"/>
    <x v="0"/>
    <x v="3"/>
  </r>
  <r>
    <x v="0"/>
    <d v="2025-02-03T00:00:00"/>
    <n v="156.82"/>
    <x v="3"/>
    <s v="Meudon"/>
    <s v="Michel"/>
    <s v="févr-2025"/>
    <x v="81"/>
    <x v="0"/>
    <x v="3"/>
  </r>
  <r>
    <x v="0"/>
    <d v="2025-02-02T00:00:00"/>
    <n v="560.5"/>
    <x v="5"/>
    <s v="Meudon"/>
    <s v="Michel"/>
    <s v="févr-2025"/>
    <x v="82"/>
    <x v="0"/>
    <x v="3"/>
  </r>
  <r>
    <x v="0"/>
    <d v="2025-02-01T00:00:00"/>
    <n v="823.35"/>
    <x v="1"/>
    <s v="Meudon"/>
    <s v="Michel"/>
    <s v="févr-2025"/>
    <x v="83"/>
    <x v="0"/>
    <x v="3"/>
  </r>
  <r>
    <x v="0"/>
    <d v="2025-01-30T00:00:00"/>
    <n v="238.13"/>
    <x v="0"/>
    <s v="Meudon"/>
    <s v="Michel"/>
    <s v="janv-2025"/>
    <x v="84"/>
    <x v="0"/>
    <x v="4"/>
  </r>
  <r>
    <x v="0"/>
    <d v="2025-01-30T00:00:00"/>
    <n v="421.38"/>
    <x v="6"/>
    <s v="Meudon"/>
    <s v="Michel"/>
    <s v="janv-2025"/>
    <x v="84"/>
    <x v="0"/>
    <x v="4"/>
  </r>
  <r>
    <x v="0"/>
    <d v="2025-01-30T00:00:00"/>
    <n v="391.1"/>
    <x v="5"/>
    <s v="Meudon"/>
    <s v="Michel"/>
    <s v="janv-2025"/>
    <x v="84"/>
    <x v="0"/>
    <x v="4"/>
  </r>
  <r>
    <x v="0"/>
    <d v="2025-01-30T00:00:00"/>
    <n v="458.24"/>
    <x v="1"/>
    <s v="Meudon"/>
    <s v="Michel"/>
    <s v="janv-2025"/>
    <x v="84"/>
    <x v="0"/>
    <x v="4"/>
  </r>
  <r>
    <x v="0"/>
    <d v="2025-01-30T00:00:00"/>
    <n v="104.4"/>
    <x v="1"/>
    <s v="Meudon"/>
    <s v="Michel"/>
    <s v="janv-2025"/>
    <x v="84"/>
    <x v="0"/>
    <x v="4"/>
  </r>
  <r>
    <x v="0"/>
    <d v="2025-01-30T00:00:00"/>
    <n v="807.45"/>
    <x v="2"/>
    <s v="Meudon"/>
    <s v="Michel"/>
    <s v="janv-2025"/>
    <x v="84"/>
    <x v="0"/>
    <x v="4"/>
  </r>
  <r>
    <x v="0"/>
    <d v="2025-01-30T00:00:00"/>
    <n v="508.08"/>
    <x v="3"/>
    <s v="Meudon"/>
    <s v="Michel"/>
    <s v="janv-2025"/>
    <x v="84"/>
    <x v="0"/>
    <x v="4"/>
  </r>
  <r>
    <x v="0"/>
    <d v="2025-01-29T00:00:00"/>
    <n v="182.04"/>
    <x v="0"/>
    <s v="Meudon"/>
    <s v="Michel"/>
    <s v="janv-2025"/>
    <x v="85"/>
    <x v="0"/>
    <x v="4"/>
  </r>
  <r>
    <x v="0"/>
    <d v="2025-01-29T00:00:00"/>
    <n v="174.4"/>
    <x v="5"/>
    <s v="Meudon"/>
    <s v="Michel"/>
    <s v="janv-2025"/>
    <x v="85"/>
    <x v="0"/>
    <x v="4"/>
  </r>
  <r>
    <x v="0"/>
    <d v="2025-01-29T00:00:00"/>
    <n v="36"/>
    <x v="5"/>
    <s v="Meudon"/>
    <s v="Michel"/>
    <s v="janv-2025"/>
    <x v="85"/>
    <x v="0"/>
    <x v="4"/>
  </r>
  <r>
    <x v="0"/>
    <d v="2025-01-29T00:00:00"/>
    <n v="98.94"/>
    <x v="1"/>
    <s v="Meudon"/>
    <s v="Michel"/>
    <s v="janv-2025"/>
    <x v="85"/>
    <x v="0"/>
    <x v="4"/>
  </r>
  <r>
    <x v="0"/>
    <d v="2025-01-29T00:00:00"/>
    <n v="743.68"/>
    <x v="2"/>
    <s v="Meudon"/>
    <s v="Michel"/>
    <s v="janv-2025"/>
    <x v="85"/>
    <x v="0"/>
    <x v="4"/>
  </r>
  <r>
    <x v="0"/>
    <d v="2025-01-29T00:00:00"/>
    <n v="259.2"/>
    <x v="3"/>
    <s v="Meudon"/>
    <s v="Michel"/>
    <s v="janv-2025"/>
    <x v="85"/>
    <x v="0"/>
    <x v="4"/>
  </r>
  <r>
    <x v="0"/>
    <d v="2025-01-28T00:00:00"/>
    <n v="183.99"/>
    <x v="0"/>
    <s v="Meudon"/>
    <s v="Michel"/>
    <s v="janv-2025"/>
    <x v="86"/>
    <x v="0"/>
    <x v="4"/>
  </r>
  <r>
    <x v="0"/>
    <d v="2025-01-28T00:00:00"/>
    <n v="221.28"/>
    <x v="6"/>
    <s v="Meudon"/>
    <s v="Michel"/>
    <s v="janv-2025"/>
    <x v="86"/>
    <x v="0"/>
    <x v="4"/>
  </r>
  <r>
    <x v="0"/>
    <d v="2025-01-28T00:00:00"/>
    <n v="223.57"/>
    <x v="5"/>
    <s v="Meudon"/>
    <s v="Michel"/>
    <s v="janv-2025"/>
    <x v="86"/>
    <x v="0"/>
    <x v="4"/>
  </r>
  <r>
    <x v="0"/>
    <d v="2025-01-28T00:00:00"/>
    <n v="692.05"/>
    <x v="1"/>
    <s v="Meudon"/>
    <s v="Michel"/>
    <s v="janv-2025"/>
    <x v="86"/>
    <x v="0"/>
    <x v="4"/>
  </r>
  <r>
    <x v="0"/>
    <d v="2025-01-28T00:00:00"/>
    <n v="425.94"/>
    <x v="2"/>
    <s v="Meudon"/>
    <s v="Michel"/>
    <s v="janv-2025"/>
    <x v="86"/>
    <x v="0"/>
    <x v="4"/>
  </r>
  <r>
    <x v="0"/>
    <d v="2025-01-28T00:00:00"/>
    <n v="310.79000000000002"/>
    <x v="3"/>
    <s v="Meudon"/>
    <s v="Michel"/>
    <s v="janv-2025"/>
    <x v="86"/>
    <x v="0"/>
    <x v="4"/>
  </r>
  <r>
    <x v="0"/>
    <d v="2025-01-25T00:00:00"/>
    <n v="303.77"/>
    <x v="6"/>
    <s v="Meudon"/>
    <s v="Michel"/>
    <s v="janv-2025"/>
    <x v="87"/>
    <x v="0"/>
    <x v="4"/>
  </r>
  <r>
    <x v="0"/>
    <d v="2025-01-25T00:00:00"/>
    <n v="348.26"/>
    <x v="5"/>
    <s v="Meudon"/>
    <s v="Michel"/>
    <s v="janv-2025"/>
    <x v="87"/>
    <x v="0"/>
    <x v="4"/>
  </r>
  <r>
    <x v="0"/>
    <d v="2025-01-25T00:00:00"/>
    <n v="1134.05"/>
    <x v="3"/>
    <s v="Meudon"/>
    <s v="Michel"/>
    <s v="janv-2025"/>
    <x v="87"/>
    <x v="0"/>
    <x v="4"/>
  </r>
  <r>
    <x v="0"/>
    <d v="2025-01-24T00:00:00"/>
    <n v="193.11"/>
    <x v="6"/>
    <s v="Meudon"/>
    <s v="Michel"/>
    <s v="janv-2025"/>
    <x v="88"/>
    <x v="0"/>
    <x v="4"/>
  </r>
  <r>
    <x v="0"/>
    <d v="2025-01-24T00:00:00"/>
    <n v="177.05"/>
    <x v="5"/>
    <s v="Meudon"/>
    <s v="Michel"/>
    <s v="janv-2025"/>
    <x v="88"/>
    <x v="0"/>
    <x v="4"/>
  </r>
  <r>
    <x v="0"/>
    <d v="2025-01-24T00:00:00"/>
    <n v="529.03"/>
    <x v="1"/>
    <s v="Meudon"/>
    <s v="Michel"/>
    <s v="janv-2025"/>
    <x v="88"/>
    <x v="0"/>
    <x v="4"/>
  </r>
  <r>
    <x v="0"/>
    <d v="2025-01-24T00:00:00"/>
    <n v="255.54"/>
    <x v="1"/>
    <s v="Meudon"/>
    <s v="Michel"/>
    <s v="janv-2025"/>
    <x v="88"/>
    <x v="0"/>
    <x v="4"/>
  </r>
  <r>
    <x v="0"/>
    <d v="2025-01-24T00:00:00"/>
    <n v="941.44"/>
    <x v="2"/>
    <s v="Meudon"/>
    <s v="Michel"/>
    <s v="janv-2025"/>
    <x v="88"/>
    <x v="0"/>
    <x v="4"/>
  </r>
  <r>
    <x v="0"/>
    <d v="2025-01-24T00:00:00"/>
    <n v="348.42"/>
    <x v="3"/>
    <s v="Meudon"/>
    <s v="Michel"/>
    <s v="janv-2025"/>
    <x v="88"/>
    <x v="0"/>
    <x v="4"/>
  </r>
  <r>
    <x v="0"/>
    <d v="2025-01-24T00:00:00"/>
    <n v="575.49"/>
    <x v="4"/>
    <s v="Meudon"/>
    <s v="Michel"/>
    <s v="janv-2025"/>
    <x v="88"/>
    <x v="0"/>
    <x v="4"/>
  </r>
  <r>
    <x v="0"/>
    <d v="2025-01-23T00:00:00"/>
    <n v="201.09"/>
    <x v="6"/>
    <s v="Meudon"/>
    <s v="Michel"/>
    <s v="janv-2025"/>
    <x v="89"/>
    <x v="0"/>
    <x v="4"/>
  </r>
  <r>
    <x v="0"/>
    <d v="2025-01-23T00:00:00"/>
    <n v="240.37"/>
    <x v="5"/>
    <s v="Meudon"/>
    <s v="Michel"/>
    <s v="janv-2025"/>
    <x v="89"/>
    <x v="0"/>
    <x v="4"/>
  </r>
  <r>
    <x v="0"/>
    <d v="2025-01-23T00:00:00"/>
    <n v="335.56"/>
    <x v="1"/>
    <s v="Meudon"/>
    <s v="Michel"/>
    <s v="janv-2025"/>
    <x v="89"/>
    <x v="0"/>
    <x v="4"/>
  </r>
  <r>
    <x v="0"/>
    <d v="2025-01-23T00:00:00"/>
    <n v="363.04"/>
    <x v="3"/>
    <s v="Meudon"/>
    <s v="Michel"/>
    <s v="janv-2025"/>
    <x v="89"/>
    <x v="0"/>
    <x v="4"/>
  </r>
  <r>
    <x v="0"/>
    <d v="2025-01-22T00:00:00"/>
    <n v="236.16"/>
    <x v="6"/>
    <s v="Meudon"/>
    <s v="Michel"/>
    <s v="janv-2025"/>
    <x v="90"/>
    <x v="0"/>
    <x v="4"/>
  </r>
  <r>
    <x v="0"/>
    <d v="2025-01-22T00:00:00"/>
    <n v="790.91"/>
    <x v="10"/>
    <s v="Meudon"/>
    <s v="Michel"/>
    <s v="janv-2025"/>
    <x v="90"/>
    <x v="0"/>
    <x v="4"/>
  </r>
  <r>
    <x v="0"/>
    <d v="2025-01-22T00:00:00"/>
    <n v="296.39999999999998"/>
    <x v="1"/>
    <s v="Meudon"/>
    <s v="Michel"/>
    <s v="janv-2025"/>
    <x v="90"/>
    <x v="0"/>
    <x v="4"/>
  </r>
  <r>
    <x v="0"/>
    <d v="2025-01-22T00:00:00"/>
    <n v="647.26"/>
    <x v="2"/>
    <s v="Meudon"/>
    <s v="Michel"/>
    <s v="janv-2025"/>
    <x v="90"/>
    <x v="0"/>
    <x v="4"/>
  </r>
  <r>
    <x v="0"/>
    <d v="2025-01-22T00:00:00"/>
    <n v="594.72"/>
    <x v="3"/>
    <s v="Meudon"/>
    <s v="Michel"/>
    <s v="janv-2025"/>
    <x v="90"/>
    <x v="0"/>
    <x v="4"/>
  </r>
  <r>
    <x v="0"/>
    <d v="2025-01-22T00:00:00"/>
    <n v="597.49"/>
    <x v="4"/>
    <s v="Meudon"/>
    <s v="Michel"/>
    <s v="janv-2025"/>
    <x v="90"/>
    <x v="0"/>
    <x v="4"/>
  </r>
  <r>
    <x v="0"/>
    <d v="2025-01-21T00:00:00"/>
    <n v="153.02000000000001"/>
    <x v="0"/>
    <s v="Meudon"/>
    <s v="Michel"/>
    <s v="janv-2025"/>
    <x v="91"/>
    <x v="0"/>
    <x v="4"/>
  </r>
  <r>
    <x v="0"/>
    <d v="2025-01-21T00:00:00"/>
    <n v="230.05"/>
    <x v="6"/>
    <s v="Meudon"/>
    <s v="Michel"/>
    <s v="janv-2025"/>
    <x v="91"/>
    <x v="0"/>
    <x v="4"/>
  </r>
  <r>
    <x v="0"/>
    <d v="2025-01-21T00:00:00"/>
    <n v="425.07"/>
    <x v="5"/>
    <s v="Meudon"/>
    <s v="Michel"/>
    <s v="janv-2025"/>
    <x v="91"/>
    <x v="0"/>
    <x v="4"/>
  </r>
  <r>
    <x v="0"/>
    <d v="2025-01-21T00:00:00"/>
    <n v="88.12"/>
    <x v="5"/>
    <s v="Meudon"/>
    <s v="Michel"/>
    <s v="janv-2025"/>
    <x v="91"/>
    <x v="0"/>
    <x v="4"/>
  </r>
  <r>
    <x v="0"/>
    <d v="2025-01-21T00:00:00"/>
    <n v="447.57"/>
    <x v="1"/>
    <s v="Meudon"/>
    <s v="Michel"/>
    <s v="janv-2025"/>
    <x v="91"/>
    <x v="0"/>
    <x v="4"/>
  </r>
  <r>
    <x v="0"/>
    <d v="2025-01-21T00:00:00"/>
    <n v="473.05"/>
    <x v="2"/>
    <s v="Meudon"/>
    <s v="Michel"/>
    <s v="janv-2025"/>
    <x v="91"/>
    <x v="0"/>
    <x v="4"/>
  </r>
  <r>
    <x v="0"/>
    <d v="2025-01-21T00:00:00"/>
    <n v="424.61"/>
    <x v="3"/>
    <s v="Meudon"/>
    <s v="Michel"/>
    <s v="janv-2025"/>
    <x v="91"/>
    <x v="0"/>
    <x v="4"/>
  </r>
  <r>
    <x v="0"/>
    <d v="2025-01-19T00:00:00"/>
    <n v="183.59"/>
    <x v="5"/>
    <s v="Meudon"/>
    <s v="Michel"/>
    <s v="janv-2025"/>
    <x v="92"/>
    <x v="0"/>
    <x v="4"/>
  </r>
  <r>
    <x v="0"/>
    <d v="2025-01-18T00:00:00"/>
    <n v="369.64"/>
    <x v="6"/>
    <s v="Meudon"/>
    <s v="Michel"/>
    <s v="janv-2025"/>
    <x v="93"/>
    <x v="0"/>
    <x v="4"/>
  </r>
  <r>
    <x v="0"/>
    <d v="2025-01-18T00:00:00"/>
    <n v="444.05"/>
    <x v="5"/>
    <s v="Meudon"/>
    <s v="Michel"/>
    <s v="janv-2025"/>
    <x v="93"/>
    <x v="0"/>
    <x v="4"/>
  </r>
  <r>
    <x v="0"/>
    <d v="2025-01-18T00:00:00"/>
    <n v="237.49"/>
    <x v="1"/>
    <s v="Meudon"/>
    <s v="Michel"/>
    <s v="janv-2025"/>
    <x v="93"/>
    <x v="0"/>
    <x v="4"/>
  </r>
  <r>
    <x v="0"/>
    <d v="2025-01-18T00:00:00"/>
    <n v="353.42"/>
    <x v="3"/>
    <s v="Meudon"/>
    <s v="Michel"/>
    <s v="janv-2025"/>
    <x v="93"/>
    <x v="0"/>
    <x v="4"/>
  </r>
  <r>
    <x v="0"/>
    <d v="2025-01-17T00:00:00"/>
    <n v="467.08"/>
    <x v="6"/>
    <s v="Meudon"/>
    <s v="Michel"/>
    <s v="janv-2025"/>
    <x v="94"/>
    <x v="0"/>
    <x v="4"/>
  </r>
  <r>
    <x v="0"/>
    <d v="2025-01-17T00:00:00"/>
    <n v="476.48"/>
    <x v="5"/>
    <s v="Meudon"/>
    <s v="Michel"/>
    <s v="janv-2025"/>
    <x v="94"/>
    <x v="0"/>
    <x v="4"/>
  </r>
  <r>
    <x v="0"/>
    <d v="2025-01-17T00:00:00"/>
    <n v="561.5"/>
    <x v="1"/>
    <s v="Meudon"/>
    <s v="Michel"/>
    <s v="janv-2025"/>
    <x v="94"/>
    <x v="0"/>
    <x v="4"/>
  </r>
  <r>
    <x v="0"/>
    <d v="2025-01-17T00:00:00"/>
    <n v="1192.93"/>
    <x v="2"/>
    <s v="Meudon"/>
    <s v="Michel"/>
    <s v="janv-2025"/>
    <x v="94"/>
    <x v="0"/>
    <x v="4"/>
  </r>
  <r>
    <x v="0"/>
    <d v="2025-01-17T00:00:00"/>
    <n v="855.33"/>
    <x v="3"/>
    <s v="Meudon"/>
    <s v="Michel"/>
    <s v="janv-2025"/>
    <x v="94"/>
    <x v="0"/>
    <x v="4"/>
  </r>
  <r>
    <x v="0"/>
    <d v="2025-01-17T00:00:00"/>
    <n v="586.64"/>
    <x v="4"/>
    <s v="Meudon"/>
    <s v="Michel"/>
    <s v="janv-2025"/>
    <x v="94"/>
    <x v="0"/>
    <x v="4"/>
  </r>
  <r>
    <x v="0"/>
    <d v="2025-01-16T00:00:00"/>
    <n v="229.77"/>
    <x v="5"/>
    <s v="Meudon"/>
    <s v="Michel"/>
    <s v="janv-2025"/>
    <x v="95"/>
    <x v="0"/>
    <x v="4"/>
  </r>
  <r>
    <x v="0"/>
    <d v="2025-01-16T00:00:00"/>
    <n v="150.38999999999999"/>
    <x v="6"/>
    <s v="Meudon"/>
    <s v="Michel"/>
    <s v="janv-2025"/>
    <x v="95"/>
    <x v="0"/>
    <x v="4"/>
  </r>
  <r>
    <x v="0"/>
    <d v="2025-01-16T00:00:00"/>
    <n v="256.88"/>
    <x v="1"/>
    <s v="Meudon"/>
    <s v="Michel"/>
    <s v="janv-2025"/>
    <x v="95"/>
    <x v="0"/>
    <x v="4"/>
  </r>
  <r>
    <x v="0"/>
    <d v="2025-01-16T00:00:00"/>
    <n v="258.3"/>
    <x v="2"/>
    <s v="Meudon"/>
    <s v="Michel"/>
    <s v="janv-2025"/>
    <x v="95"/>
    <x v="0"/>
    <x v="4"/>
  </r>
  <r>
    <x v="0"/>
    <d v="2025-01-15T00:00:00"/>
    <n v="380.02"/>
    <x v="5"/>
    <s v="Meudon"/>
    <s v="Michel"/>
    <s v="janv-2025"/>
    <x v="96"/>
    <x v="0"/>
    <x v="4"/>
  </r>
  <r>
    <x v="0"/>
    <d v="2025-01-15T00:00:00"/>
    <n v="18.8"/>
    <x v="1"/>
    <s v="Meudon"/>
    <s v="Michel"/>
    <s v="janv-2025"/>
    <x v="96"/>
    <x v="0"/>
    <x v="4"/>
  </r>
  <r>
    <x v="0"/>
    <d v="2025-01-15T00:00:00"/>
    <n v="667.85"/>
    <x v="1"/>
    <s v="Meudon"/>
    <s v="Michel"/>
    <s v="janv-2025"/>
    <x v="96"/>
    <x v="0"/>
    <x v="4"/>
  </r>
  <r>
    <x v="0"/>
    <d v="2025-01-15T00:00:00"/>
    <n v="607.75"/>
    <x v="2"/>
    <s v="Meudon"/>
    <s v="Michel"/>
    <s v="janv-2025"/>
    <x v="96"/>
    <x v="0"/>
    <x v="4"/>
  </r>
  <r>
    <x v="0"/>
    <d v="2025-01-15T00:00:00"/>
    <n v="295.5"/>
    <x v="4"/>
    <s v="Meudon"/>
    <s v="Michel"/>
    <s v="janv-2025"/>
    <x v="96"/>
    <x v="0"/>
    <x v="4"/>
  </r>
  <r>
    <x v="0"/>
    <d v="2025-01-14T00:00:00"/>
    <n v="350.93"/>
    <x v="6"/>
    <s v="Meudon"/>
    <s v="Michel"/>
    <s v="janv-2025"/>
    <x v="97"/>
    <x v="0"/>
    <x v="4"/>
  </r>
  <r>
    <x v="0"/>
    <d v="2025-01-14T00:00:00"/>
    <n v="625.27"/>
    <x v="5"/>
    <s v="Meudon"/>
    <s v="Michel"/>
    <s v="janv-2025"/>
    <x v="97"/>
    <x v="0"/>
    <x v="4"/>
  </r>
  <r>
    <x v="0"/>
    <d v="2025-01-14T00:00:00"/>
    <n v="266.98"/>
    <x v="3"/>
    <s v="Meudon"/>
    <s v="Michel"/>
    <s v="janv-2025"/>
    <x v="97"/>
    <x v="0"/>
    <x v="4"/>
  </r>
  <r>
    <x v="0"/>
    <d v="2025-01-11T00:00:00"/>
    <n v="183.61"/>
    <x v="6"/>
    <s v="Meudon"/>
    <s v="Michel"/>
    <s v="janv-2025"/>
    <x v="98"/>
    <x v="0"/>
    <x v="4"/>
  </r>
  <r>
    <x v="0"/>
    <d v="2025-01-11T00:00:00"/>
    <n v="301.56"/>
    <x v="5"/>
    <s v="Meudon"/>
    <s v="Michel"/>
    <s v="janv-2025"/>
    <x v="98"/>
    <x v="0"/>
    <x v="4"/>
  </r>
  <r>
    <x v="0"/>
    <d v="2025-01-11T00:00:00"/>
    <n v="655.01"/>
    <x v="1"/>
    <s v="Meudon"/>
    <s v="Michel"/>
    <s v="janv-2025"/>
    <x v="98"/>
    <x v="0"/>
    <x v="4"/>
  </r>
  <r>
    <x v="0"/>
    <d v="2025-01-11T00:00:00"/>
    <n v="878.09"/>
    <x v="3"/>
    <s v="Meudon"/>
    <s v="Michel"/>
    <s v="janv-2025"/>
    <x v="98"/>
    <x v="0"/>
    <x v="4"/>
  </r>
  <r>
    <x v="0"/>
    <d v="2025-01-10T00:00:00"/>
    <n v="340.2"/>
    <x v="12"/>
    <s v="Meudon"/>
    <s v="Michel"/>
    <s v="janv-2025"/>
    <x v="99"/>
    <x v="0"/>
    <x v="4"/>
  </r>
  <r>
    <x v="0"/>
    <d v="2025-01-09T00:00:00"/>
    <n v="141.54"/>
    <x v="0"/>
    <s v="Meudon"/>
    <s v="Michel"/>
    <s v="janv-2025"/>
    <x v="100"/>
    <x v="0"/>
    <x v="4"/>
  </r>
  <r>
    <x v="0"/>
    <d v="2025-01-09T00:00:00"/>
    <n v="221.05"/>
    <x v="5"/>
    <s v="Meudon"/>
    <s v="Michel"/>
    <s v="janv-2025"/>
    <x v="100"/>
    <x v="0"/>
    <x v="4"/>
  </r>
  <r>
    <x v="0"/>
    <d v="2025-01-09T00:00:00"/>
    <n v="2430.85"/>
    <x v="11"/>
    <s v="Meudon"/>
    <s v="Michel"/>
    <s v="janv-2025"/>
    <x v="100"/>
    <x v="0"/>
    <x v="4"/>
  </r>
  <r>
    <x v="0"/>
    <d v="2025-01-09T00:00:00"/>
    <n v="178.66"/>
    <x v="6"/>
    <s v="Meudon"/>
    <s v="Michel"/>
    <s v="janv-2025"/>
    <x v="100"/>
    <x v="0"/>
    <x v="4"/>
  </r>
  <r>
    <x v="0"/>
    <d v="2025-01-09T00:00:00"/>
    <n v="738.31"/>
    <x v="1"/>
    <s v="Meudon"/>
    <s v="Michel"/>
    <s v="janv-2025"/>
    <x v="100"/>
    <x v="0"/>
    <x v="4"/>
  </r>
  <r>
    <x v="0"/>
    <d v="2025-01-09T00:00:00"/>
    <n v="525.29"/>
    <x v="4"/>
    <s v="Meudon"/>
    <s v="Michel"/>
    <s v="janv-2025"/>
    <x v="100"/>
    <x v="0"/>
    <x v="4"/>
  </r>
  <r>
    <x v="0"/>
    <d v="2025-01-08T00:00:00"/>
    <n v="370"/>
    <x v="5"/>
    <s v="Meudon"/>
    <s v="Michel"/>
    <s v="janv-2025"/>
    <x v="101"/>
    <x v="0"/>
    <x v="4"/>
  </r>
  <r>
    <x v="0"/>
    <d v="2025-01-08T00:00:00"/>
    <n v="369.17"/>
    <x v="6"/>
    <s v="Meudon"/>
    <s v="Michel"/>
    <s v="janv-2025"/>
    <x v="101"/>
    <x v="0"/>
    <x v="4"/>
  </r>
  <r>
    <x v="0"/>
    <d v="2025-01-08T00:00:00"/>
    <n v="193.44"/>
    <x v="1"/>
    <s v="Meudon"/>
    <s v="Michel"/>
    <s v="janv-2025"/>
    <x v="101"/>
    <x v="0"/>
    <x v="4"/>
  </r>
  <r>
    <x v="0"/>
    <d v="2025-01-08T00:00:00"/>
    <n v="1003.82"/>
    <x v="2"/>
    <s v="Meudon"/>
    <s v="Michel"/>
    <s v="janv-2025"/>
    <x v="101"/>
    <x v="0"/>
    <x v="4"/>
  </r>
  <r>
    <x v="0"/>
    <d v="2025-01-07T00:00:00"/>
    <n v="406.41"/>
    <x v="0"/>
    <s v="Meudon"/>
    <s v="Michel"/>
    <s v="janv-2025"/>
    <x v="102"/>
    <x v="0"/>
    <x v="4"/>
  </r>
  <r>
    <x v="0"/>
    <d v="2025-01-07T00:00:00"/>
    <n v="1113.53"/>
    <x v="5"/>
    <s v="Meudon"/>
    <s v="Michel"/>
    <s v="janv-2025"/>
    <x v="102"/>
    <x v="0"/>
    <x v="4"/>
  </r>
  <r>
    <x v="0"/>
    <d v="2025-01-07T00:00:00"/>
    <n v="709.51"/>
    <x v="1"/>
    <s v="Meudon"/>
    <s v="Michel"/>
    <s v="janv-2025"/>
    <x v="102"/>
    <x v="0"/>
    <x v="4"/>
  </r>
  <r>
    <x v="0"/>
    <d v="2025-01-07T00:00:00"/>
    <n v="25.9"/>
    <x v="1"/>
    <s v="Meudon"/>
    <s v="Michel"/>
    <s v="janv-2025"/>
    <x v="102"/>
    <x v="0"/>
    <x v="4"/>
  </r>
  <r>
    <x v="0"/>
    <d v="2025-01-07T00:00:00"/>
    <n v="762.14"/>
    <x v="2"/>
    <s v="Meudon"/>
    <s v="Michel"/>
    <s v="janv-2025"/>
    <x v="102"/>
    <x v="0"/>
    <x v="4"/>
  </r>
  <r>
    <x v="0"/>
    <d v="2025-01-07T00:00:00"/>
    <n v="719.78"/>
    <x v="3"/>
    <s v="Meudon"/>
    <s v="Michel"/>
    <s v="janv-2025"/>
    <x v="102"/>
    <x v="0"/>
    <x v="4"/>
  </r>
  <r>
    <x v="0"/>
    <d v="2025-01-06T00:00:00"/>
    <n v="4.62"/>
    <x v="4"/>
    <s v="Meudon"/>
    <s v="Michel"/>
    <s v="janv-2025"/>
    <x v="103"/>
    <x v="0"/>
    <x v="4"/>
  </r>
  <r>
    <x v="0"/>
    <d v="2025-01-06T00:00:00"/>
    <n v="437.07"/>
    <x v="4"/>
    <s v="Meudon"/>
    <s v="Michel"/>
    <s v="janv-2025"/>
    <x v="103"/>
    <x v="0"/>
    <x v="4"/>
  </r>
  <r>
    <x v="0"/>
    <d v="2025-01-04T00:00:00"/>
    <n v="117.5"/>
    <x v="5"/>
    <s v="Meudon"/>
    <s v="Michel"/>
    <s v="janv-2025"/>
    <x v="104"/>
    <x v="0"/>
    <x v="4"/>
  </r>
  <r>
    <x v="0"/>
    <d v="2025-01-04T00:00:00"/>
    <n v="352.23"/>
    <x v="6"/>
    <s v="Meudon"/>
    <s v="Michel"/>
    <s v="janv-2025"/>
    <x v="104"/>
    <x v="0"/>
    <x v="4"/>
  </r>
  <r>
    <x v="0"/>
    <d v="2025-01-04T00:00:00"/>
    <n v="352.77"/>
    <x v="3"/>
    <s v="Meudon"/>
    <s v="Michel"/>
    <s v="janv-2025"/>
    <x v="104"/>
    <x v="0"/>
    <x v="4"/>
  </r>
  <r>
    <x v="0"/>
    <d v="2025-01-03T00:00:00"/>
    <n v="165.35"/>
    <x v="1"/>
    <s v="Meudon"/>
    <s v="Michel"/>
    <s v="janv-2025"/>
    <x v="105"/>
    <x v="0"/>
    <x v="4"/>
  </r>
  <r>
    <x v="0"/>
    <d v="2025-01-03T00:00:00"/>
    <n v="882.03"/>
    <x v="1"/>
    <s v="Meudon"/>
    <s v="Michel"/>
    <s v="janv-2025"/>
    <x v="105"/>
    <x v="0"/>
    <x v="4"/>
  </r>
  <r>
    <x v="0"/>
    <d v="2025-01-03T00:00:00"/>
    <n v="987.17"/>
    <x v="5"/>
    <s v="Meudon"/>
    <s v="Michel"/>
    <s v="janv-2025"/>
    <x v="105"/>
    <x v="0"/>
    <x v="4"/>
  </r>
  <r>
    <x v="0"/>
    <d v="2025-01-03T00:00:00"/>
    <n v="872.94"/>
    <x v="2"/>
    <s v="Meudon"/>
    <s v="Michel"/>
    <s v="janv-2025"/>
    <x v="105"/>
    <x v="0"/>
    <x v="4"/>
  </r>
  <r>
    <x v="0"/>
    <d v="2025-01-03T00:00:00"/>
    <n v="1313.76"/>
    <x v="3"/>
    <s v="Meudon"/>
    <s v="Michel"/>
    <s v="janv-2025"/>
    <x v="105"/>
    <x v="0"/>
    <x v="4"/>
  </r>
  <r>
    <x v="0"/>
    <d v="2025-01-02T00:00:00"/>
    <n v="330.97"/>
    <x v="1"/>
    <s v="Meudon"/>
    <s v="Michel"/>
    <s v="janv-2025"/>
    <x v="106"/>
    <x v="0"/>
    <x v="4"/>
  </r>
  <r>
    <x v="0"/>
    <d v="2025-01-02T00:00:00"/>
    <n v="462.5"/>
    <x v="0"/>
    <s v="Meudon"/>
    <s v="Michel"/>
    <s v="janv-2025"/>
    <x v="106"/>
    <x v="0"/>
    <x v="4"/>
  </r>
  <r>
    <x v="0"/>
    <d v="2025-01-01T00:00:00"/>
    <n v="138.13999999999999"/>
    <x v="5"/>
    <s v="Meudon"/>
    <s v="Michel"/>
    <s v="janv-2025"/>
    <x v="107"/>
    <x v="0"/>
    <x v="4"/>
  </r>
  <r>
    <x v="0"/>
    <d v="2024-12-31T00:00:00"/>
    <n v="144.86000000000001"/>
    <x v="5"/>
    <s v="Meudon"/>
    <s v="Michel"/>
    <s v="déc-2024"/>
    <x v="108"/>
    <x v="1"/>
    <x v="5"/>
  </r>
  <r>
    <x v="0"/>
    <d v="2024-12-31T00:00:00"/>
    <n v="117.69"/>
    <x v="6"/>
    <s v="Meudon"/>
    <s v="Michel"/>
    <s v="déc-2024"/>
    <x v="108"/>
    <x v="1"/>
    <x v="5"/>
  </r>
  <r>
    <x v="0"/>
    <d v="2024-12-31T00:00:00"/>
    <n v="115.83"/>
    <x v="2"/>
    <s v="Meudon"/>
    <s v="Michel"/>
    <s v="déc-2024"/>
    <x v="108"/>
    <x v="1"/>
    <x v="5"/>
  </r>
  <r>
    <x v="0"/>
    <d v="2024-12-31T00:00:00"/>
    <n v="67.45"/>
    <x v="0"/>
    <s v="Meudon"/>
    <s v="Michel"/>
    <s v="déc-2024"/>
    <x v="108"/>
    <x v="1"/>
    <x v="5"/>
  </r>
  <r>
    <x v="0"/>
    <d v="2024-12-28T00:00:00"/>
    <n v="141.49"/>
    <x v="5"/>
    <s v="Meudon"/>
    <s v="Michel"/>
    <s v="déc-2024"/>
    <x v="109"/>
    <x v="1"/>
    <x v="5"/>
  </r>
  <r>
    <x v="0"/>
    <d v="2024-12-28T00:00:00"/>
    <n v="339.8"/>
    <x v="1"/>
    <s v="Meudon"/>
    <s v="Michel"/>
    <s v="déc-2024"/>
    <x v="109"/>
    <x v="1"/>
    <x v="5"/>
  </r>
  <r>
    <x v="0"/>
    <d v="2024-12-28T00:00:00"/>
    <n v="199.76"/>
    <x v="3"/>
    <s v="Meudon"/>
    <s v="Michel"/>
    <s v="déc-2024"/>
    <x v="109"/>
    <x v="1"/>
    <x v="5"/>
  </r>
  <r>
    <x v="0"/>
    <d v="2024-12-24T00:00:00"/>
    <n v="314.43"/>
    <x v="5"/>
    <s v="Meudon"/>
    <s v="Michel"/>
    <s v="déc-2024"/>
    <x v="110"/>
    <x v="1"/>
    <x v="5"/>
  </r>
  <r>
    <x v="0"/>
    <d v="2024-12-24T00:00:00"/>
    <n v="271.7"/>
    <x v="1"/>
    <s v="Meudon"/>
    <s v="Michel"/>
    <s v="déc-2024"/>
    <x v="110"/>
    <x v="1"/>
    <x v="5"/>
  </r>
  <r>
    <x v="0"/>
    <d v="2024-12-24T00:00:00"/>
    <n v="292.3"/>
    <x v="3"/>
    <s v="Meudon"/>
    <s v="Michel"/>
    <s v="déc-2024"/>
    <x v="110"/>
    <x v="1"/>
    <x v="5"/>
  </r>
  <r>
    <x v="0"/>
    <d v="2024-12-24T00:00:00"/>
    <n v="160.22"/>
    <x v="4"/>
    <s v="Meudon"/>
    <s v="Michel"/>
    <s v="déc-2024"/>
    <x v="110"/>
    <x v="1"/>
    <x v="5"/>
  </r>
  <r>
    <x v="0"/>
    <d v="2024-12-21T00:00:00"/>
    <n v="55.67"/>
    <x v="6"/>
    <s v="Meudon"/>
    <s v="Michel"/>
    <s v="déc-2024"/>
    <x v="111"/>
    <x v="1"/>
    <x v="5"/>
  </r>
  <r>
    <x v="0"/>
    <d v="2024-12-21T00:00:00"/>
    <n v="178.97"/>
    <x v="3"/>
    <s v="Meudon"/>
    <s v="Michel"/>
    <s v="déc-2024"/>
    <x v="111"/>
    <x v="1"/>
    <x v="5"/>
  </r>
  <r>
    <x v="0"/>
    <d v="2024-12-21T00:00:00"/>
    <n v="97.63"/>
    <x v="0"/>
    <s v="Meudon"/>
    <s v="Michel"/>
    <s v="déc-2024"/>
    <x v="111"/>
    <x v="1"/>
    <x v="5"/>
  </r>
  <r>
    <x v="0"/>
    <d v="2024-12-20T00:00:00"/>
    <n v="274.14999999999998"/>
    <x v="3"/>
    <s v="Meudon"/>
    <s v="Michel"/>
    <s v="déc-2024"/>
    <x v="112"/>
    <x v="1"/>
    <x v="5"/>
  </r>
  <r>
    <x v="0"/>
    <d v="2024-12-19T00:00:00"/>
    <n v="280.19"/>
    <x v="5"/>
    <s v="Meudon"/>
    <s v="Michel"/>
    <s v="déc-2024"/>
    <x v="113"/>
    <x v="1"/>
    <x v="5"/>
  </r>
  <r>
    <x v="0"/>
    <d v="2024-12-19T00:00:00"/>
    <n v="49.4"/>
    <x v="1"/>
    <s v="Meudon"/>
    <s v="Michel"/>
    <s v="déc-2024"/>
    <x v="113"/>
    <x v="1"/>
    <x v="5"/>
  </r>
  <r>
    <x v="0"/>
    <d v="2024-12-19T00:00:00"/>
    <n v="217.88"/>
    <x v="3"/>
    <s v="Meudon"/>
    <s v="Michel"/>
    <s v="déc-2024"/>
    <x v="113"/>
    <x v="1"/>
    <x v="5"/>
  </r>
  <r>
    <x v="0"/>
    <d v="2024-12-18T00:00:00"/>
    <n v="457.52"/>
    <x v="5"/>
    <s v="Meudon"/>
    <s v="Michel"/>
    <s v="déc-2024"/>
    <x v="114"/>
    <x v="1"/>
    <x v="5"/>
  </r>
  <r>
    <x v="0"/>
    <d v="2024-12-18T00:00:00"/>
    <n v="558.74"/>
    <x v="1"/>
    <s v="Meudon"/>
    <s v="Michel"/>
    <s v="déc-2024"/>
    <x v="114"/>
    <x v="1"/>
    <x v="5"/>
  </r>
  <r>
    <x v="0"/>
    <d v="2024-12-18T00:00:00"/>
    <n v="710.27"/>
    <x v="2"/>
    <s v="Meudon"/>
    <s v="Michel"/>
    <s v="déc-2024"/>
    <x v="114"/>
    <x v="1"/>
    <x v="5"/>
  </r>
  <r>
    <x v="0"/>
    <d v="2024-12-18T00:00:00"/>
    <n v="249.4"/>
    <x v="3"/>
    <s v="Meudon"/>
    <s v="Michel"/>
    <s v="déc-2024"/>
    <x v="114"/>
    <x v="1"/>
    <x v="5"/>
  </r>
  <r>
    <x v="0"/>
    <d v="2024-12-18T00:00:00"/>
    <n v="42.55"/>
    <x v="4"/>
    <s v="Meudon"/>
    <s v="Michel"/>
    <s v="déc-2024"/>
    <x v="114"/>
    <x v="1"/>
    <x v="5"/>
  </r>
  <r>
    <x v="0"/>
    <d v="2024-12-17T00:00:00"/>
    <n v="78.14"/>
    <x v="5"/>
    <s v="Meudon"/>
    <s v="Michel"/>
    <s v="déc-2024"/>
    <x v="115"/>
    <x v="1"/>
    <x v="5"/>
  </r>
  <r>
    <x v="0"/>
    <d v="2024-12-16T00:00:00"/>
    <n v="438.97"/>
    <x v="3"/>
    <s v="Meudon"/>
    <s v="Michel"/>
    <s v="déc-2024"/>
    <x v="116"/>
    <x v="1"/>
    <x v="5"/>
  </r>
  <r>
    <x v="0"/>
    <d v="2024-12-15T00:00:00"/>
    <n v="214.7"/>
    <x v="5"/>
    <s v="Meudon"/>
    <s v="Michel"/>
    <s v="déc-2024"/>
    <x v="117"/>
    <x v="1"/>
    <x v="5"/>
  </r>
  <r>
    <x v="0"/>
    <d v="2024-12-14T00:00:00"/>
    <n v="157.6"/>
    <x v="5"/>
    <s v="Meudon"/>
    <s v="Michel"/>
    <s v="déc-2024"/>
    <x v="118"/>
    <x v="1"/>
    <x v="5"/>
  </r>
  <r>
    <x v="0"/>
    <d v="2024-12-14T00:00:00"/>
    <n v="792.07"/>
    <x v="1"/>
    <s v="Meudon"/>
    <s v="Michel"/>
    <s v="déc-2024"/>
    <x v="118"/>
    <x v="1"/>
    <x v="5"/>
  </r>
  <r>
    <x v="0"/>
    <d v="2024-12-14T00:00:00"/>
    <n v="182.08"/>
    <x v="6"/>
    <s v="Meudon"/>
    <s v="Michel"/>
    <s v="déc-2024"/>
    <x v="118"/>
    <x v="1"/>
    <x v="5"/>
  </r>
  <r>
    <x v="0"/>
    <d v="2024-12-14T00:00:00"/>
    <n v="577.01"/>
    <x v="3"/>
    <s v="Meudon"/>
    <s v="Michel"/>
    <s v="déc-2024"/>
    <x v="118"/>
    <x v="1"/>
    <x v="5"/>
  </r>
  <r>
    <x v="0"/>
    <d v="2024-12-13T00:00:00"/>
    <n v="609.28"/>
    <x v="5"/>
    <s v="Meudon"/>
    <s v="Michel"/>
    <s v="déc-2024"/>
    <x v="119"/>
    <x v="1"/>
    <x v="5"/>
  </r>
  <r>
    <x v="0"/>
    <d v="2024-12-13T00:00:00"/>
    <n v="-29.62"/>
    <x v="5"/>
    <s v="Meudon"/>
    <s v="Michel"/>
    <s v="déc-2024"/>
    <x v="119"/>
    <x v="1"/>
    <x v="5"/>
  </r>
  <r>
    <x v="0"/>
    <d v="2024-12-13T00:00:00"/>
    <n v="172.95"/>
    <x v="6"/>
    <s v="Meudon"/>
    <s v="Michel"/>
    <s v="déc-2024"/>
    <x v="119"/>
    <x v="1"/>
    <x v="5"/>
  </r>
  <r>
    <x v="0"/>
    <d v="2024-12-13T00:00:00"/>
    <n v="216.37"/>
    <x v="3"/>
    <s v="Meudon"/>
    <s v="Michel"/>
    <s v="déc-2024"/>
    <x v="119"/>
    <x v="1"/>
    <x v="5"/>
  </r>
  <r>
    <x v="0"/>
    <d v="2024-12-13T00:00:00"/>
    <n v="711.12"/>
    <x v="4"/>
    <s v="Meudon"/>
    <s v="Michel"/>
    <s v="déc-2024"/>
    <x v="119"/>
    <x v="1"/>
    <x v="5"/>
  </r>
  <r>
    <x v="0"/>
    <d v="2024-12-12T00:00:00"/>
    <n v="662.33"/>
    <x v="5"/>
    <s v="Meudon"/>
    <s v="Michel"/>
    <s v="déc-2024"/>
    <x v="120"/>
    <x v="1"/>
    <x v="5"/>
  </r>
  <r>
    <x v="0"/>
    <d v="2024-12-12T00:00:00"/>
    <n v="63.8"/>
    <x v="1"/>
    <s v="Meudon"/>
    <s v="Michel"/>
    <s v="déc-2024"/>
    <x v="120"/>
    <x v="1"/>
    <x v="5"/>
  </r>
  <r>
    <x v="0"/>
    <d v="2024-12-12T00:00:00"/>
    <n v="107.36"/>
    <x v="1"/>
    <s v="Meudon"/>
    <s v="Michel"/>
    <s v="déc-2024"/>
    <x v="120"/>
    <x v="1"/>
    <x v="5"/>
  </r>
  <r>
    <x v="0"/>
    <d v="2024-12-12T00:00:00"/>
    <n v="169.88"/>
    <x v="1"/>
    <s v="Meudon"/>
    <s v="Michel"/>
    <s v="déc-2024"/>
    <x v="120"/>
    <x v="1"/>
    <x v="5"/>
  </r>
  <r>
    <x v="0"/>
    <d v="2024-12-12T00:00:00"/>
    <n v="654.15"/>
    <x v="1"/>
    <s v="Meudon"/>
    <s v="Michel"/>
    <s v="déc-2024"/>
    <x v="120"/>
    <x v="1"/>
    <x v="5"/>
  </r>
  <r>
    <x v="0"/>
    <d v="2024-12-12T00:00:00"/>
    <n v="509.79"/>
    <x v="6"/>
    <s v="Meudon"/>
    <s v="Michel"/>
    <s v="déc-2024"/>
    <x v="120"/>
    <x v="1"/>
    <x v="5"/>
  </r>
  <r>
    <x v="0"/>
    <d v="2024-12-12T00:00:00"/>
    <n v="599.35"/>
    <x v="2"/>
    <s v="Meudon"/>
    <s v="Michel"/>
    <s v="déc-2024"/>
    <x v="120"/>
    <x v="1"/>
    <x v="5"/>
  </r>
  <r>
    <x v="0"/>
    <d v="2024-12-12T00:00:00"/>
    <n v="353.07"/>
    <x v="3"/>
    <s v="Meudon"/>
    <s v="Michel"/>
    <s v="déc-2024"/>
    <x v="120"/>
    <x v="1"/>
    <x v="5"/>
  </r>
  <r>
    <x v="0"/>
    <d v="2024-12-12T00:00:00"/>
    <n v="376.85"/>
    <x v="0"/>
    <s v="Meudon"/>
    <s v="Michel"/>
    <s v="déc-2024"/>
    <x v="120"/>
    <x v="1"/>
    <x v="5"/>
  </r>
  <r>
    <x v="0"/>
    <d v="2024-12-11T00:00:00"/>
    <n v="340.1"/>
    <x v="5"/>
    <s v="Meudon"/>
    <s v="Michel"/>
    <s v="déc-2024"/>
    <x v="121"/>
    <x v="1"/>
    <x v="5"/>
  </r>
  <r>
    <x v="0"/>
    <d v="2024-12-11T00:00:00"/>
    <n v="159.41999999999999"/>
    <x v="1"/>
    <s v="Meudon"/>
    <s v="Michel"/>
    <s v="déc-2024"/>
    <x v="121"/>
    <x v="1"/>
    <x v="5"/>
  </r>
  <r>
    <x v="0"/>
    <d v="2024-12-11T00:00:00"/>
    <n v="1060.3599999999999"/>
    <x v="2"/>
    <s v="Meudon"/>
    <s v="Michel"/>
    <s v="déc-2024"/>
    <x v="121"/>
    <x v="1"/>
    <x v="5"/>
  </r>
  <r>
    <x v="0"/>
    <d v="2024-12-11T00:00:00"/>
    <n v="436.15"/>
    <x v="3"/>
    <s v="Meudon"/>
    <s v="Michel"/>
    <s v="déc-2024"/>
    <x v="121"/>
    <x v="1"/>
    <x v="5"/>
  </r>
  <r>
    <x v="0"/>
    <d v="2024-12-11T00:00:00"/>
    <n v="201.6"/>
    <x v="4"/>
    <s v="Meudon"/>
    <s v="Michel"/>
    <s v="déc-2024"/>
    <x v="121"/>
    <x v="1"/>
    <x v="5"/>
  </r>
  <r>
    <x v="0"/>
    <d v="2024-12-11T00:00:00"/>
    <n v="304.89999999999998"/>
    <x v="0"/>
    <s v="Meudon"/>
    <s v="Michel"/>
    <s v="déc-2024"/>
    <x v="121"/>
    <x v="1"/>
    <x v="5"/>
  </r>
  <r>
    <x v="0"/>
    <d v="2024-12-10T00:00:00"/>
    <n v="309.82"/>
    <x v="5"/>
    <s v="Meudon"/>
    <s v="Michel"/>
    <s v="déc-2024"/>
    <x v="122"/>
    <x v="1"/>
    <x v="5"/>
  </r>
  <r>
    <x v="0"/>
    <d v="2024-12-10T00:00:00"/>
    <n v="559.89"/>
    <x v="1"/>
    <s v="Meudon"/>
    <s v="Michel"/>
    <s v="déc-2024"/>
    <x v="122"/>
    <x v="1"/>
    <x v="5"/>
  </r>
  <r>
    <x v="0"/>
    <d v="2024-12-10T00:00:00"/>
    <n v="83.22"/>
    <x v="1"/>
    <s v="Meudon"/>
    <s v="Michel"/>
    <s v="déc-2024"/>
    <x v="122"/>
    <x v="1"/>
    <x v="5"/>
  </r>
  <r>
    <x v="0"/>
    <d v="2024-12-10T00:00:00"/>
    <n v="399.96"/>
    <x v="6"/>
    <s v="Meudon"/>
    <s v="Michel"/>
    <s v="déc-2024"/>
    <x v="122"/>
    <x v="1"/>
    <x v="5"/>
  </r>
  <r>
    <x v="0"/>
    <d v="2024-12-10T00:00:00"/>
    <n v="799.08"/>
    <x v="3"/>
    <s v="Meudon"/>
    <s v="Michel"/>
    <s v="déc-2024"/>
    <x v="122"/>
    <x v="1"/>
    <x v="5"/>
  </r>
  <r>
    <x v="0"/>
    <d v="2024-12-07T00:00:00"/>
    <n v="151.6"/>
    <x v="5"/>
    <s v="Meudon"/>
    <s v="Michel"/>
    <s v="déc-2024"/>
    <x v="123"/>
    <x v="1"/>
    <x v="5"/>
  </r>
  <r>
    <x v="0"/>
    <d v="2024-12-06T00:00:00"/>
    <n v="236.84"/>
    <x v="5"/>
    <s v="Meudon"/>
    <s v="Michel"/>
    <s v="déc-2024"/>
    <x v="124"/>
    <x v="1"/>
    <x v="5"/>
  </r>
  <r>
    <x v="0"/>
    <d v="2024-12-06T00:00:00"/>
    <n v="735.71"/>
    <x v="1"/>
    <s v="Meudon"/>
    <s v="Michel"/>
    <s v="déc-2024"/>
    <x v="124"/>
    <x v="1"/>
    <x v="5"/>
  </r>
  <r>
    <x v="0"/>
    <d v="2024-12-06T00:00:00"/>
    <n v="742.85"/>
    <x v="2"/>
    <s v="Meudon"/>
    <s v="Michel"/>
    <s v="déc-2024"/>
    <x v="124"/>
    <x v="1"/>
    <x v="5"/>
  </r>
  <r>
    <x v="0"/>
    <d v="2024-12-06T00:00:00"/>
    <n v="685.89"/>
    <x v="3"/>
    <s v="Meudon"/>
    <s v="Michel"/>
    <s v="déc-2024"/>
    <x v="124"/>
    <x v="1"/>
    <x v="5"/>
  </r>
  <r>
    <x v="0"/>
    <d v="2024-12-06T00:00:00"/>
    <n v="147.97999999999999"/>
    <x v="4"/>
    <s v="Meudon"/>
    <s v="Michel"/>
    <s v="déc-2024"/>
    <x v="124"/>
    <x v="1"/>
    <x v="5"/>
  </r>
  <r>
    <x v="0"/>
    <d v="2024-12-06T00:00:00"/>
    <n v="17.14"/>
    <x v="4"/>
    <s v="Meudon"/>
    <s v="Michel"/>
    <s v="déc-2024"/>
    <x v="124"/>
    <x v="1"/>
    <x v="5"/>
  </r>
  <r>
    <x v="0"/>
    <d v="2024-12-05T00:00:00"/>
    <n v="446.08"/>
    <x v="5"/>
    <s v="Meudon"/>
    <s v="Michel"/>
    <s v="déc-2024"/>
    <x v="125"/>
    <x v="1"/>
    <x v="5"/>
  </r>
  <r>
    <x v="0"/>
    <d v="2024-12-05T00:00:00"/>
    <n v="53.1"/>
    <x v="5"/>
    <s v="Meudon"/>
    <s v="Michel"/>
    <s v="déc-2024"/>
    <x v="125"/>
    <x v="1"/>
    <x v="5"/>
  </r>
  <r>
    <x v="0"/>
    <d v="2024-12-05T00:00:00"/>
    <n v="20.8"/>
    <x v="5"/>
    <s v="Meudon"/>
    <s v="Michel"/>
    <s v="déc-2024"/>
    <x v="125"/>
    <x v="1"/>
    <x v="5"/>
  </r>
  <r>
    <x v="0"/>
    <d v="2024-12-05T00:00:00"/>
    <n v="437.47"/>
    <x v="1"/>
    <s v="Meudon"/>
    <s v="Michel"/>
    <s v="déc-2024"/>
    <x v="125"/>
    <x v="1"/>
    <x v="5"/>
  </r>
  <r>
    <x v="0"/>
    <d v="2024-12-05T00:00:00"/>
    <n v="714.43"/>
    <x v="2"/>
    <s v="Meudon"/>
    <s v="Michel"/>
    <s v="déc-2024"/>
    <x v="125"/>
    <x v="1"/>
    <x v="5"/>
  </r>
  <r>
    <x v="0"/>
    <d v="2024-12-05T00:00:00"/>
    <n v="220.88"/>
    <x v="0"/>
    <s v="Meudon"/>
    <s v="Michel"/>
    <s v="déc-2024"/>
    <x v="125"/>
    <x v="1"/>
    <x v="5"/>
  </r>
  <r>
    <x v="0"/>
    <d v="2024-12-04T00:00:00"/>
    <n v="375"/>
    <x v="5"/>
    <s v="Meudon"/>
    <s v="Michel"/>
    <s v="déc-2024"/>
    <x v="126"/>
    <x v="1"/>
    <x v="5"/>
  </r>
  <r>
    <x v="0"/>
    <d v="2024-12-04T00:00:00"/>
    <n v="382.98"/>
    <x v="1"/>
    <s v="Meudon"/>
    <s v="Michel"/>
    <s v="déc-2024"/>
    <x v="126"/>
    <x v="1"/>
    <x v="5"/>
  </r>
  <r>
    <x v="0"/>
    <d v="2024-12-04T00:00:00"/>
    <n v="277.58"/>
    <x v="6"/>
    <s v="Meudon"/>
    <s v="Michel"/>
    <s v="déc-2024"/>
    <x v="126"/>
    <x v="1"/>
    <x v="5"/>
  </r>
  <r>
    <x v="0"/>
    <d v="2024-12-04T00:00:00"/>
    <n v="604.67999999999995"/>
    <x v="3"/>
    <s v="Meudon"/>
    <s v="Michel"/>
    <s v="déc-2024"/>
    <x v="126"/>
    <x v="1"/>
    <x v="5"/>
  </r>
  <r>
    <x v="0"/>
    <d v="2024-12-03T00:00:00"/>
    <n v="384.72"/>
    <x v="5"/>
    <s v="Meudon"/>
    <s v="Michel"/>
    <s v="déc-2024"/>
    <x v="127"/>
    <x v="1"/>
    <x v="5"/>
  </r>
  <r>
    <x v="0"/>
    <d v="2024-12-03T00:00:00"/>
    <n v="171.36"/>
    <x v="1"/>
    <s v="Meudon"/>
    <s v="Michel"/>
    <s v="déc-2024"/>
    <x v="127"/>
    <x v="1"/>
    <x v="5"/>
  </r>
  <r>
    <x v="0"/>
    <d v="2024-12-03T00:00:00"/>
    <n v="328.14"/>
    <x v="6"/>
    <s v="Meudon"/>
    <s v="Michel"/>
    <s v="déc-2024"/>
    <x v="127"/>
    <x v="1"/>
    <x v="5"/>
  </r>
  <r>
    <x v="0"/>
    <d v="2024-12-03T00:00:00"/>
    <n v="496.49"/>
    <x v="3"/>
    <s v="Meudon"/>
    <s v="Michel"/>
    <s v="déc-2024"/>
    <x v="127"/>
    <x v="1"/>
    <x v="5"/>
  </r>
  <r>
    <x v="0"/>
    <d v="2024-12-03T00:00:00"/>
    <n v="409.06"/>
    <x v="4"/>
    <s v="Meudon"/>
    <s v="Michel"/>
    <s v="déc-2024"/>
    <x v="127"/>
    <x v="1"/>
    <x v="5"/>
  </r>
  <r>
    <x v="0"/>
    <d v="2024-12-02T00:00:00"/>
    <n v="426.45"/>
    <x v="5"/>
    <s v="Meudon"/>
    <s v="Michel"/>
    <s v="déc-2024"/>
    <x v="128"/>
    <x v="1"/>
    <x v="5"/>
  </r>
  <r>
    <x v="0"/>
    <d v="2024-12-02T00:00:00"/>
    <n v="398.13"/>
    <x v="1"/>
    <s v="Meudon"/>
    <s v="Michel"/>
    <s v="déc-2024"/>
    <x v="128"/>
    <x v="1"/>
    <x v="5"/>
  </r>
  <r>
    <x v="0"/>
    <d v="2024-12-02T00:00:00"/>
    <n v="414.29"/>
    <x v="3"/>
    <s v="Meudon"/>
    <s v="Michel"/>
    <s v="déc-2024"/>
    <x v="128"/>
    <x v="1"/>
    <x v="5"/>
  </r>
  <r>
    <x v="0"/>
    <d v="2024-12-02T00:00:00"/>
    <n v="308"/>
    <x v="9"/>
    <s v="Meudon"/>
    <s v="Michel"/>
    <s v="déc-2024"/>
    <x v="128"/>
    <x v="1"/>
    <x v="5"/>
  </r>
  <r>
    <x v="0"/>
    <d v="2024-12-02T00:00:00"/>
    <n v="676.04"/>
    <x v="0"/>
    <s v="Meudon"/>
    <s v="Michel"/>
    <s v="déc-2024"/>
    <x v="128"/>
    <x v="1"/>
    <x v="5"/>
  </r>
  <r>
    <x v="0"/>
    <d v="2024-11-30T00:00:00"/>
    <n v="188.18"/>
    <x v="5"/>
    <s v="Meudon"/>
    <s v="Michel"/>
    <s v="nov-2024"/>
    <x v="129"/>
    <x v="1"/>
    <x v="6"/>
  </r>
  <r>
    <x v="0"/>
    <d v="2024-11-30T00:00:00"/>
    <n v="419.44"/>
    <x v="1"/>
    <s v="Meudon"/>
    <s v="Michel"/>
    <s v="nov-2024"/>
    <x v="129"/>
    <x v="1"/>
    <x v="6"/>
  </r>
  <r>
    <x v="0"/>
    <d v="2024-11-29T00:00:00"/>
    <n v="193.2"/>
    <x v="5"/>
    <s v="Meudon"/>
    <s v="Michel"/>
    <s v="nov-2024"/>
    <x v="130"/>
    <x v="1"/>
    <x v="6"/>
  </r>
  <r>
    <x v="0"/>
    <d v="2024-11-29T00:00:00"/>
    <n v="488.93"/>
    <x v="2"/>
    <s v="Meudon"/>
    <s v="Michel"/>
    <s v="nov-2024"/>
    <x v="130"/>
    <x v="1"/>
    <x v="6"/>
  </r>
  <r>
    <x v="0"/>
    <d v="2024-11-28T00:00:00"/>
    <n v="237.39"/>
    <x v="1"/>
    <s v="Meudon"/>
    <s v="Michel"/>
    <s v="nov-2024"/>
    <x v="131"/>
    <x v="1"/>
    <x v="6"/>
  </r>
  <r>
    <x v="0"/>
    <d v="2024-11-28T00:00:00"/>
    <n v="642.39"/>
    <x v="3"/>
    <s v="Meudon"/>
    <s v="Michel"/>
    <s v="nov-2024"/>
    <x v="131"/>
    <x v="1"/>
    <x v="6"/>
  </r>
  <r>
    <x v="0"/>
    <d v="2024-11-28T00:00:00"/>
    <n v="154.55000000000001"/>
    <x v="0"/>
    <s v="Meudon"/>
    <s v="Michel"/>
    <s v="nov-2024"/>
    <x v="131"/>
    <x v="1"/>
    <x v="6"/>
  </r>
  <r>
    <x v="0"/>
    <d v="2024-11-28T00:00:00"/>
    <n v="70"/>
    <x v="5"/>
    <s v="Meudon"/>
    <s v="Michel"/>
    <s v="nov-2024"/>
    <x v="131"/>
    <x v="1"/>
    <x v="6"/>
  </r>
  <r>
    <x v="0"/>
    <d v="2024-11-28T00:00:00"/>
    <n v="237.87"/>
    <x v="5"/>
    <s v="Meudon"/>
    <s v="Michel"/>
    <s v="nov-2024"/>
    <x v="131"/>
    <x v="1"/>
    <x v="6"/>
  </r>
  <r>
    <x v="0"/>
    <d v="2024-11-27T00:00:00"/>
    <n v="428.17"/>
    <x v="1"/>
    <s v="Meudon"/>
    <s v="Michel"/>
    <s v="nov-2024"/>
    <x v="132"/>
    <x v="1"/>
    <x v="6"/>
  </r>
  <r>
    <x v="0"/>
    <d v="2024-11-27T00:00:00"/>
    <n v="262.75"/>
    <x v="3"/>
    <s v="Meudon"/>
    <s v="Michel"/>
    <s v="nov-2024"/>
    <x v="132"/>
    <x v="1"/>
    <x v="6"/>
  </r>
  <r>
    <x v="0"/>
    <d v="2024-11-27T00:00:00"/>
    <n v="606.84"/>
    <x v="2"/>
    <s v="Meudon"/>
    <s v="Michel"/>
    <s v="nov-2024"/>
    <x v="132"/>
    <x v="1"/>
    <x v="6"/>
  </r>
  <r>
    <x v="0"/>
    <d v="2024-11-27T00:00:00"/>
    <n v="236.99"/>
    <x v="0"/>
    <s v="Meudon"/>
    <s v="Michel"/>
    <s v="nov-2024"/>
    <x v="132"/>
    <x v="1"/>
    <x v="6"/>
  </r>
  <r>
    <x v="0"/>
    <d v="2024-11-27T00:00:00"/>
    <n v="324.81"/>
    <x v="5"/>
    <s v="Meudon"/>
    <s v="Michel"/>
    <s v="nov-2024"/>
    <x v="132"/>
    <x v="1"/>
    <x v="6"/>
  </r>
  <r>
    <x v="0"/>
    <d v="2024-11-26T00:00:00"/>
    <n v="579.74"/>
    <x v="1"/>
    <s v="Meudon"/>
    <s v="Michel"/>
    <s v="nov-2024"/>
    <x v="133"/>
    <x v="1"/>
    <x v="6"/>
  </r>
  <r>
    <x v="0"/>
    <d v="2024-11-26T00:00:00"/>
    <n v="99.9"/>
    <x v="1"/>
    <s v="Meudon"/>
    <s v="Michel"/>
    <s v="nov-2024"/>
    <x v="133"/>
    <x v="1"/>
    <x v="6"/>
  </r>
  <r>
    <x v="0"/>
    <d v="2024-11-26T00:00:00"/>
    <n v="291.31"/>
    <x v="3"/>
    <s v="Meudon"/>
    <s v="Michel"/>
    <s v="nov-2024"/>
    <x v="133"/>
    <x v="1"/>
    <x v="6"/>
  </r>
  <r>
    <x v="0"/>
    <d v="2024-11-26T00:00:00"/>
    <n v="633.4"/>
    <x v="2"/>
    <s v="Meudon"/>
    <s v="Michel"/>
    <s v="nov-2024"/>
    <x v="133"/>
    <x v="1"/>
    <x v="6"/>
  </r>
  <r>
    <x v="0"/>
    <d v="2024-11-26T00:00:00"/>
    <n v="599.07000000000005"/>
    <x v="5"/>
    <s v="Meudon"/>
    <s v="Michel"/>
    <s v="nov-2024"/>
    <x v="133"/>
    <x v="1"/>
    <x v="6"/>
  </r>
  <r>
    <x v="0"/>
    <d v="2024-11-25T00:00:00"/>
    <n v="721.61"/>
    <x v="4"/>
    <s v="Meudon"/>
    <s v="Michel"/>
    <s v="nov-2024"/>
    <x v="134"/>
    <x v="1"/>
    <x v="6"/>
  </r>
  <r>
    <x v="0"/>
    <d v="2024-11-25T00:00:00"/>
    <n v="721.61"/>
    <x v="4"/>
    <s v="Meudon"/>
    <s v="Michel"/>
    <s v="nov-2024"/>
    <x v="134"/>
    <x v="1"/>
    <x v="6"/>
  </r>
  <r>
    <x v="0"/>
    <d v="2024-11-23T00:00:00"/>
    <n v="390.19"/>
    <x v="1"/>
    <s v="Meudon"/>
    <s v="Michel"/>
    <s v="nov-2024"/>
    <x v="135"/>
    <x v="1"/>
    <x v="6"/>
  </r>
  <r>
    <x v="0"/>
    <d v="2024-11-23T00:00:00"/>
    <n v="115.05"/>
    <x v="1"/>
    <s v="Meudon"/>
    <s v="Michel"/>
    <s v="nov-2024"/>
    <x v="135"/>
    <x v="1"/>
    <x v="6"/>
  </r>
  <r>
    <x v="0"/>
    <d v="2024-11-23T00:00:00"/>
    <n v="161.63"/>
    <x v="6"/>
    <s v="Meudon"/>
    <s v="Michel"/>
    <s v="nov-2024"/>
    <x v="135"/>
    <x v="1"/>
    <x v="6"/>
  </r>
  <r>
    <x v="0"/>
    <d v="2024-11-23T00:00:00"/>
    <n v="591.75"/>
    <x v="3"/>
    <s v="Meudon"/>
    <s v="Michel"/>
    <s v="nov-2024"/>
    <x v="135"/>
    <x v="1"/>
    <x v="6"/>
  </r>
  <r>
    <x v="0"/>
    <d v="2024-11-23T00:00:00"/>
    <n v="297.7"/>
    <x v="5"/>
    <s v="Meudon"/>
    <s v="Michel"/>
    <s v="nov-2024"/>
    <x v="135"/>
    <x v="1"/>
    <x v="6"/>
  </r>
  <r>
    <x v="0"/>
    <d v="2024-11-22T00:00:00"/>
    <n v="94.1"/>
    <x v="1"/>
    <s v="Meudon"/>
    <s v="Michel"/>
    <s v="nov-2024"/>
    <x v="136"/>
    <x v="1"/>
    <x v="6"/>
  </r>
  <r>
    <x v="0"/>
    <d v="2024-11-22T00:00:00"/>
    <n v="197.61"/>
    <x v="6"/>
    <s v="Meudon"/>
    <s v="Michel"/>
    <s v="nov-2024"/>
    <x v="136"/>
    <x v="1"/>
    <x v="6"/>
  </r>
  <r>
    <x v="0"/>
    <d v="2024-11-22T00:00:00"/>
    <n v="283.67"/>
    <x v="3"/>
    <s v="Meudon"/>
    <s v="Michel"/>
    <s v="nov-2024"/>
    <x v="136"/>
    <x v="1"/>
    <x v="6"/>
  </r>
  <r>
    <x v="0"/>
    <d v="2024-11-22T00:00:00"/>
    <n v="250.97"/>
    <x v="0"/>
    <s v="Meudon"/>
    <s v="Michel"/>
    <s v="nov-2024"/>
    <x v="136"/>
    <x v="1"/>
    <x v="6"/>
  </r>
  <r>
    <x v="0"/>
    <d v="2024-11-22T00:00:00"/>
    <n v="199.69"/>
    <x v="5"/>
    <s v="Meudon"/>
    <s v="Michel"/>
    <s v="nov-2024"/>
    <x v="136"/>
    <x v="1"/>
    <x v="6"/>
  </r>
  <r>
    <x v="0"/>
    <d v="2024-11-22T00:00:00"/>
    <n v="319.20999999999998"/>
    <x v="1"/>
    <s v="Meudon"/>
    <s v="Michel"/>
    <s v="nov-2024"/>
    <x v="136"/>
    <x v="1"/>
    <x v="6"/>
  </r>
  <r>
    <x v="0"/>
    <d v="2024-11-21T00:00:00"/>
    <n v="671.04"/>
    <x v="3"/>
    <s v="Meudon"/>
    <s v="Michel"/>
    <s v="nov-2024"/>
    <x v="137"/>
    <x v="1"/>
    <x v="6"/>
  </r>
  <r>
    <x v="0"/>
    <d v="2024-11-21T00:00:00"/>
    <n v="230.94"/>
    <x v="5"/>
    <s v="Meudon"/>
    <s v="Michel"/>
    <s v="nov-2024"/>
    <x v="137"/>
    <x v="1"/>
    <x v="6"/>
  </r>
  <r>
    <x v="0"/>
    <d v="2024-11-21T00:00:00"/>
    <n v="468.96"/>
    <x v="1"/>
    <s v="Meudon"/>
    <s v="Michel"/>
    <s v="nov-2024"/>
    <x v="137"/>
    <x v="1"/>
    <x v="6"/>
  </r>
  <r>
    <x v="0"/>
    <d v="2024-11-20T00:00:00"/>
    <n v="275.01"/>
    <x v="6"/>
    <s v="Meudon"/>
    <s v="Michel"/>
    <s v="nov-2024"/>
    <x v="138"/>
    <x v="1"/>
    <x v="6"/>
  </r>
  <r>
    <x v="0"/>
    <d v="2024-11-20T00:00:00"/>
    <n v="320.35000000000002"/>
    <x v="2"/>
    <s v="Meudon"/>
    <s v="Michel"/>
    <s v="nov-2024"/>
    <x v="138"/>
    <x v="1"/>
    <x v="6"/>
  </r>
  <r>
    <x v="0"/>
    <d v="2024-11-20T00:00:00"/>
    <n v="309.3"/>
    <x v="4"/>
    <s v="Meudon"/>
    <s v="Michel"/>
    <s v="nov-2024"/>
    <x v="138"/>
    <x v="1"/>
    <x v="6"/>
  </r>
  <r>
    <x v="0"/>
    <d v="2024-11-20T00:00:00"/>
    <n v="149.21"/>
    <x v="5"/>
    <s v="Meudon"/>
    <s v="Michel"/>
    <s v="nov-2024"/>
    <x v="138"/>
    <x v="1"/>
    <x v="6"/>
  </r>
  <r>
    <x v="0"/>
    <d v="2024-11-20T00:00:00"/>
    <n v="387.34"/>
    <x v="1"/>
    <s v="Meudon"/>
    <s v="Michel"/>
    <s v="nov-2024"/>
    <x v="138"/>
    <x v="1"/>
    <x v="6"/>
  </r>
  <r>
    <x v="0"/>
    <d v="2024-11-19T00:00:00"/>
    <n v="244.38"/>
    <x v="6"/>
    <s v="Meudon"/>
    <s v="Michel"/>
    <s v="nov-2024"/>
    <x v="139"/>
    <x v="1"/>
    <x v="6"/>
  </r>
  <r>
    <x v="0"/>
    <d v="2024-11-19T00:00:00"/>
    <n v="552.79"/>
    <x v="2"/>
    <s v="Meudon"/>
    <s v="Michel"/>
    <s v="nov-2024"/>
    <x v="139"/>
    <x v="1"/>
    <x v="6"/>
  </r>
  <r>
    <x v="0"/>
    <d v="2024-11-19T00:00:00"/>
    <n v="519.47"/>
    <x v="5"/>
    <s v="Meudon"/>
    <s v="Michel"/>
    <s v="nov-2024"/>
    <x v="139"/>
    <x v="1"/>
    <x v="6"/>
  </r>
  <r>
    <x v="0"/>
    <d v="2024-11-19T00:00:00"/>
    <n v="659.18"/>
    <x v="1"/>
    <s v="Meudon"/>
    <s v="Michel"/>
    <s v="nov-2024"/>
    <x v="139"/>
    <x v="1"/>
    <x v="6"/>
  </r>
  <r>
    <x v="0"/>
    <d v="2024-11-18T00:00:00"/>
    <n v="750.04"/>
    <x v="3"/>
    <s v="Meudon"/>
    <s v="Michel"/>
    <s v="nov-2024"/>
    <x v="140"/>
    <x v="1"/>
    <x v="6"/>
  </r>
  <r>
    <x v="0"/>
    <d v="2024-11-18T00:00:00"/>
    <n v="1063.1500000000001"/>
    <x v="2"/>
    <s v="Meudon"/>
    <s v="Michel"/>
    <s v="nov-2024"/>
    <x v="140"/>
    <x v="1"/>
    <x v="6"/>
  </r>
  <r>
    <x v="0"/>
    <d v="2024-11-16T00:00:00"/>
    <n v="397.04"/>
    <x v="6"/>
    <s v="Meudon"/>
    <s v="Michel"/>
    <s v="nov-2024"/>
    <x v="141"/>
    <x v="1"/>
    <x v="6"/>
  </r>
  <r>
    <x v="0"/>
    <d v="2024-11-16T00:00:00"/>
    <n v="305.39999999999998"/>
    <x v="5"/>
    <s v="Meudon"/>
    <s v="Michel"/>
    <s v="nov-2024"/>
    <x v="141"/>
    <x v="1"/>
    <x v="6"/>
  </r>
  <r>
    <x v="0"/>
    <d v="2024-11-16T00:00:00"/>
    <n v="161.30000000000001"/>
    <x v="1"/>
    <s v="Meudon"/>
    <s v="Michel"/>
    <s v="nov-2024"/>
    <x v="141"/>
    <x v="1"/>
    <x v="6"/>
  </r>
  <r>
    <x v="0"/>
    <d v="2024-11-15T00:00:00"/>
    <n v="534.91999999999996"/>
    <x v="3"/>
    <s v="Meudon"/>
    <s v="Michel"/>
    <s v="nov-2024"/>
    <x v="142"/>
    <x v="1"/>
    <x v="6"/>
  </r>
  <r>
    <x v="0"/>
    <d v="2024-11-15T00:00:00"/>
    <n v="585.88"/>
    <x v="5"/>
    <s v="Meudon"/>
    <s v="Michel"/>
    <s v="nov-2024"/>
    <x v="142"/>
    <x v="1"/>
    <x v="6"/>
  </r>
  <r>
    <x v="0"/>
    <d v="2024-11-14T00:00:00"/>
    <n v="172"/>
    <x v="5"/>
    <s v="Meudon"/>
    <s v="Michel"/>
    <s v="nov-2024"/>
    <x v="143"/>
    <x v="1"/>
    <x v="6"/>
  </r>
  <r>
    <x v="0"/>
    <d v="2024-11-14T00:00:00"/>
    <n v="418.63"/>
    <x v="0"/>
    <s v="Meudon"/>
    <s v="Michel"/>
    <s v="nov-2024"/>
    <x v="143"/>
    <x v="1"/>
    <x v="6"/>
  </r>
  <r>
    <x v="0"/>
    <d v="2024-11-14T00:00:00"/>
    <n v="167.28"/>
    <x v="1"/>
    <s v="Meudon"/>
    <s v="Michel"/>
    <s v="nov-2024"/>
    <x v="143"/>
    <x v="1"/>
    <x v="6"/>
  </r>
  <r>
    <x v="0"/>
    <d v="2024-11-14T00:00:00"/>
    <n v="704.46"/>
    <x v="1"/>
    <s v="Meudon"/>
    <s v="Michel"/>
    <s v="nov-2024"/>
    <x v="143"/>
    <x v="1"/>
    <x v="6"/>
  </r>
  <r>
    <x v="0"/>
    <d v="2024-11-13T00:00:00"/>
    <n v="238.9"/>
    <x v="6"/>
    <s v="Meudon"/>
    <s v="Michel"/>
    <s v="nov-2024"/>
    <x v="144"/>
    <x v="1"/>
    <x v="6"/>
  </r>
  <r>
    <x v="0"/>
    <d v="2024-11-13T00:00:00"/>
    <n v="399.08"/>
    <x v="3"/>
    <s v="Meudon"/>
    <s v="Michel"/>
    <s v="nov-2024"/>
    <x v="144"/>
    <x v="1"/>
    <x v="6"/>
  </r>
  <r>
    <x v="0"/>
    <d v="2024-11-13T00:00:00"/>
    <n v="267.08"/>
    <x v="3"/>
    <s v="Meudon"/>
    <s v="Michel"/>
    <s v="nov-2024"/>
    <x v="144"/>
    <x v="1"/>
    <x v="6"/>
  </r>
  <r>
    <x v="0"/>
    <d v="2024-11-13T00:00:00"/>
    <n v="226.8"/>
    <x v="12"/>
    <s v="Meudon"/>
    <s v="Michel"/>
    <s v="nov-2024"/>
    <x v="144"/>
    <x v="1"/>
    <x v="6"/>
  </r>
  <r>
    <x v="0"/>
    <d v="2024-11-13T00:00:00"/>
    <n v="616.14"/>
    <x v="4"/>
    <s v="Meudon"/>
    <s v="Michel"/>
    <s v="nov-2024"/>
    <x v="144"/>
    <x v="1"/>
    <x v="6"/>
  </r>
  <r>
    <x v="0"/>
    <d v="2024-11-13T00:00:00"/>
    <n v="446.02"/>
    <x v="5"/>
    <s v="Meudon"/>
    <s v="Michel"/>
    <s v="nov-2024"/>
    <x v="144"/>
    <x v="1"/>
    <x v="6"/>
  </r>
  <r>
    <x v="0"/>
    <d v="2024-11-13T00:00:00"/>
    <n v="589.28"/>
    <x v="1"/>
    <s v="Meudon"/>
    <s v="Michel"/>
    <s v="nov-2024"/>
    <x v="144"/>
    <x v="1"/>
    <x v="6"/>
  </r>
  <r>
    <x v="0"/>
    <d v="2024-11-12T00:00:00"/>
    <n v="509.78"/>
    <x v="2"/>
    <s v="Meudon"/>
    <s v="Michel"/>
    <s v="nov-2024"/>
    <x v="145"/>
    <x v="1"/>
    <x v="6"/>
  </r>
  <r>
    <x v="0"/>
    <d v="2024-11-09T00:00:00"/>
    <n v="217.68"/>
    <x v="3"/>
    <s v="Meudon"/>
    <s v="Michel"/>
    <s v="nov-2024"/>
    <x v="146"/>
    <x v="1"/>
    <x v="6"/>
  </r>
  <r>
    <x v="0"/>
    <d v="2024-11-09T00:00:00"/>
    <n v="268.05"/>
    <x v="5"/>
    <s v="Meudon"/>
    <s v="Michel"/>
    <s v="nov-2024"/>
    <x v="146"/>
    <x v="1"/>
    <x v="6"/>
  </r>
  <r>
    <x v="0"/>
    <d v="2024-11-09T00:00:00"/>
    <n v="21.6"/>
    <x v="1"/>
    <s v="Meudon"/>
    <s v="Michel"/>
    <s v="nov-2024"/>
    <x v="146"/>
    <x v="1"/>
    <x v="6"/>
  </r>
  <r>
    <x v="0"/>
    <d v="2024-11-08T00:00:00"/>
    <n v="114.32"/>
    <x v="6"/>
    <s v="Meudon"/>
    <s v="Michel"/>
    <s v="nov-2024"/>
    <x v="147"/>
    <x v="1"/>
    <x v="6"/>
  </r>
  <r>
    <x v="0"/>
    <d v="2024-11-08T00:00:00"/>
    <n v="638.85"/>
    <x v="3"/>
    <s v="Meudon"/>
    <s v="Michel"/>
    <s v="nov-2024"/>
    <x v="147"/>
    <x v="1"/>
    <x v="6"/>
  </r>
  <r>
    <x v="0"/>
    <d v="2024-11-08T00:00:00"/>
    <n v="15.57"/>
    <x v="4"/>
    <s v="Meudon"/>
    <s v="Michel"/>
    <s v="nov-2024"/>
    <x v="147"/>
    <x v="1"/>
    <x v="6"/>
  </r>
  <r>
    <x v="0"/>
    <d v="2024-11-08T00:00:00"/>
    <n v="444.74"/>
    <x v="5"/>
    <s v="Meudon"/>
    <s v="Michel"/>
    <s v="nov-2024"/>
    <x v="147"/>
    <x v="1"/>
    <x v="6"/>
  </r>
  <r>
    <x v="0"/>
    <d v="2024-11-08T00:00:00"/>
    <n v="288.19"/>
    <x v="0"/>
    <s v="Meudon"/>
    <s v="Michel"/>
    <s v="nov-2024"/>
    <x v="147"/>
    <x v="1"/>
    <x v="6"/>
  </r>
  <r>
    <x v="0"/>
    <d v="2024-11-08T00:00:00"/>
    <n v="132.16"/>
    <x v="1"/>
    <s v="Meudon"/>
    <s v="Michel"/>
    <s v="nov-2024"/>
    <x v="147"/>
    <x v="1"/>
    <x v="6"/>
  </r>
  <r>
    <x v="0"/>
    <d v="2024-11-08T00:00:00"/>
    <n v="625.72"/>
    <x v="1"/>
    <s v="Meudon"/>
    <s v="Michel"/>
    <s v="nov-2024"/>
    <x v="147"/>
    <x v="1"/>
    <x v="6"/>
  </r>
  <r>
    <x v="0"/>
    <d v="2024-11-07T00:00:00"/>
    <n v="423.63"/>
    <x v="3"/>
    <s v="Meudon"/>
    <s v="Michel"/>
    <s v="nov-2024"/>
    <x v="148"/>
    <x v="1"/>
    <x v="6"/>
  </r>
  <r>
    <x v="0"/>
    <d v="2024-11-07T00:00:00"/>
    <n v="283.20999999999998"/>
    <x v="2"/>
    <s v="Meudon"/>
    <s v="Michel"/>
    <s v="nov-2024"/>
    <x v="148"/>
    <x v="1"/>
    <x v="6"/>
  </r>
  <r>
    <x v="0"/>
    <d v="2024-11-07T00:00:00"/>
    <n v="733.09"/>
    <x v="4"/>
    <s v="Meudon"/>
    <s v="Michel"/>
    <s v="nov-2024"/>
    <x v="148"/>
    <x v="1"/>
    <x v="6"/>
  </r>
  <r>
    <x v="0"/>
    <d v="2024-11-07T00:00:00"/>
    <n v="461.44"/>
    <x v="5"/>
    <s v="Meudon"/>
    <s v="Michel"/>
    <s v="nov-2024"/>
    <x v="148"/>
    <x v="1"/>
    <x v="6"/>
  </r>
  <r>
    <x v="0"/>
    <d v="2024-11-07T00:00:00"/>
    <n v="440.61"/>
    <x v="1"/>
    <s v="Meudon"/>
    <s v="Michel"/>
    <s v="nov-2024"/>
    <x v="148"/>
    <x v="1"/>
    <x v="6"/>
  </r>
  <r>
    <x v="0"/>
    <d v="2024-11-06T00:00:00"/>
    <n v="403.38"/>
    <x v="6"/>
    <s v="Meudon"/>
    <s v="Michel"/>
    <s v="nov-2024"/>
    <x v="149"/>
    <x v="1"/>
    <x v="6"/>
  </r>
  <r>
    <x v="0"/>
    <d v="2024-11-06T00:00:00"/>
    <n v="935.38"/>
    <x v="2"/>
    <s v="Meudon"/>
    <s v="Michel"/>
    <s v="nov-2024"/>
    <x v="149"/>
    <x v="1"/>
    <x v="6"/>
  </r>
  <r>
    <x v="0"/>
    <d v="2024-11-06T00:00:00"/>
    <n v="304.7"/>
    <x v="5"/>
    <s v="Meudon"/>
    <s v="Michel"/>
    <s v="nov-2024"/>
    <x v="149"/>
    <x v="1"/>
    <x v="6"/>
  </r>
  <r>
    <x v="0"/>
    <d v="2024-11-05T00:00:00"/>
    <n v="716.88"/>
    <x v="5"/>
    <s v="Meudon"/>
    <s v="Michel"/>
    <s v="nov-2024"/>
    <x v="150"/>
    <x v="1"/>
    <x v="6"/>
  </r>
  <r>
    <x v="0"/>
    <d v="2024-11-05T00:00:00"/>
    <n v="682.44"/>
    <x v="1"/>
    <s v="Meudon"/>
    <s v="Michel"/>
    <s v="nov-2024"/>
    <x v="150"/>
    <x v="1"/>
    <x v="6"/>
  </r>
  <r>
    <x v="0"/>
    <d v="2024-11-04T00:00:00"/>
    <n v="729.82"/>
    <x v="3"/>
    <s v="Meudon"/>
    <s v="Michel"/>
    <s v="nov-2024"/>
    <x v="151"/>
    <x v="1"/>
    <x v="6"/>
  </r>
  <r>
    <x v="0"/>
    <d v="2024-11-04T00:00:00"/>
    <n v="991.83"/>
    <x v="2"/>
    <s v="Meudon"/>
    <s v="Michel"/>
    <s v="nov-2024"/>
    <x v="151"/>
    <x v="1"/>
    <x v="6"/>
  </r>
  <r>
    <x v="0"/>
    <d v="2024-11-02T00:00:00"/>
    <n v="1222.6099999999999"/>
    <x v="3"/>
    <s v="Meudon"/>
    <s v="Michel"/>
    <s v="nov-2024"/>
    <x v="152"/>
    <x v="1"/>
    <x v="6"/>
  </r>
  <r>
    <x v="0"/>
    <d v="2024-11-02T00:00:00"/>
    <n v="354.03"/>
    <x v="5"/>
    <s v="Meudon"/>
    <s v="Michel"/>
    <s v="nov-2024"/>
    <x v="152"/>
    <x v="1"/>
    <x v="6"/>
  </r>
  <r>
    <x v="0"/>
    <d v="2024-11-02T00:00:00"/>
    <n v="272.99"/>
    <x v="1"/>
    <s v="Meudon"/>
    <s v="Michel"/>
    <s v="nov-2024"/>
    <x v="152"/>
    <x v="1"/>
    <x v="6"/>
  </r>
  <r>
    <x v="0"/>
    <d v="2024-11-02T00:00:00"/>
    <n v="954.85"/>
    <x v="1"/>
    <s v="Meudon"/>
    <s v="Michel"/>
    <s v="nov-2024"/>
    <x v="152"/>
    <x v="1"/>
    <x v="6"/>
  </r>
  <r>
    <x v="0"/>
    <d v="2024-11-02T00:00:00"/>
    <n v="352.04"/>
    <x v="0"/>
    <s v="Meudon"/>
    <s v="Michel"/>
    <s v="nov-2024"/>
    <x v="152"/>
    <x v="1"/>
    <x v="6"/>
  </r>
  <r>
    <x v="0"/>
    <d v="2024-11-01T00:00:00"/>
    <n v="470.41"/>
    <x v="6"/>
    <s v="Meudon"/>
    <s v="Michel"/>
    <s v="nov-2024"/>
    <x v="153"/>
    <x v="1"/>
    <x v="6"/>
  </r>
  <r>
    <x v="0"/>
    <d v="2024-10-31T00:00:00"/>
    <n v="248.62"/>
    <x v="4"/>
    <s v="Meudon"/>
    <s v="Michel"/>
    <s v="oct-2024"/>
    <x v="154"/>
    <x v="1"/>
    <x v="7"/>
  </r>
  <r>
    <x v="0"/>
    <d v="2024-10-31T00:00:00"/>
    <n v="641"/>
    <x v="5"/>
    <s v="Meudon"/>
    <s v="Michel"/>
    <s v="oct-2024"/>
    <x v="154"/>
    <x v="1"/>
    <x v="7"/>
  </r>
  <r>
    <x v="0"/>
    <d v="2024-10-29T00:00:00"/>
    <n v="237.99"/>
    <x v="3"/>
    <s v="Meudon"/>
    <s v="Michel"/>
    <s v="oct-2024"/>
    <x v="155"/>
    <x v="1"/>
    <x v="7"/>
  </r>
  <r>
    <x v="0"/>
    <d v="2024-10-29T00:00:00"/>
    <n v="273.67"/>
    <x v="2"/>
    <s v="Meudon"/>
    <s v="Michel"/>
    <s v="oct-2024"/>
    <x v="155"/>
    <x v="1"/>
    <x v="7"/>
  </r>
  <r>
    <x v="0"/>
    <d v="2024-10-29T00:00:00"/>
    <n v="294.02999999999997"/>
    <x v="5"/>
    <s v="Meudon"/>
    <s v="Michel"/>
    <s v="oct-2024"/>
    <x v="155"/>
    <x v="1"/>
    <x v="7"/>
  </r>
  <r>
    <x v="0"/>
    <d v="2024-10-29T00:00:00"/>
    <n v="314.14999999999998"/>
    <x v="1"/>
    <s v="Meudon"/>
    <s v="Michel"/>
    <s v="oct-2024"/>
    <x v="155"/>
    <x v="1"/>
    <x v="7"/>
  </r>
  <r>
    <x v="0"/>
    <d v="2024-10-28T00:00:00"/>
    <n v="328.52"/>
    <x v="1"/>
    <s v="Meudon"/>
    <s v="Michel"/>
    <s v="oct-2024"/>
    <x v="156"/>
    <x v="1"/>
    <x v="7"/>
  </r>
  <r>
    <x v="0"/>
    <d v="2024-10-27T00:00:00"/>
    <n v="359.54"/>
    <x v="5"/>
    <s v="Meudon"/>
    <s v="Michel"/>
    <s v="oct-2024"/>
    <x v="157"/>
    <x v="1"/>
    <x v="7"/>
  </r>
  <r>
    <x v="0"/>
    <d v="2024-10-25T00:00:00"/>
    <n v="83.89"/>
    <x v="6"/>
    <s v="Meudon"/>
    <s v="Michel"/>
    <s v="oct-2024"/>
    <x v="158"/>
    <x v="1"/>
    <x v="7"/>
  </r>
  <r>
    <x v="0"/>
    <d v="2024-10-25T00:00:00"/>
    <n v="420.25"/>
    <x v="3"/>
    <s v="Meudon"/>
    <s v="Michel"/>
    <s v="oct-2024"/>
    <x v="158"/>
    <x v="1"/>
    <x v="7"/>
  </r>
  <r>
    <x v="0"/>
    <d v="2024-10-25T00:00:00"/>
    <n v="975.57"/>
    <x v="2"/>
    <s v="Meudon"/>
    <s v="Michel"/>
    <s v="oct-2024"/>
    <x v="158"/>
    <x v="1"/>
    <x v="7"/>
  </r>
  <r>
    <x v="0"/>
    <d v="2024-10-25T00:00:00"/>
    <n v="398.21"/>
    <x v="5"/>
    <s v="Meudon"/>
    <s v="Michel"/>
    <s v="oct-2024"/>
    <x v="158"/>
    <x v="1"/>
    <x v="7"/>
  </r>
  <r>
    <x v="0"/>
    <d v="2024-10-25T00:00:00"/>
    <n v="575.25"/>
    <x v="1"/>
    <s v="Meudon"/>
    <s v="Michel"/>
    <s v="oct-2024"/>
    <x v="158"/>
    <x v="1"/>
    <x v="7"/>
  </r>
  <r>
    <x v="0"/>
    <d v="2024-10-25T00:00:00"/>
    <n v="248.82"/>
    <x v="0"/>
    <s v="Meudon"/>
    <s v="Michel"/>
    <s v="oct-2024"/>
    <x v="158"/>
    <x v="1"/>
    <x v="7"/>
  </r>
  <r>
    <x v="0"/>
    <d v="2024-10-24T00:00:00"/>
    <n v="262.88"/>
    <x v="3"/>
    <s v="Meudon"/>
    <s v="Michel"/>
    <s v="oct-2024"/>
    <x v="159"/>
    <x v="1"/>
    <x v="7"/>
  </r>
  <r>
    <x v="0"/>
    <d v="2024-10-24T00:00:00"/>
    <n v="306.92"/>
    <x v="5"/>
    <s v="Meudon"/>
    <s v="Michel"/>
    <s v="oct-2024"/>
    <x v="159"/>
    <x v="1"/>
    <x v="7"/>
  </r>
  <r>
    <x v="0"/>
    <d v="2024-10-23T00:00:00"/>
    <n v="73.03"/>
    <x v="4"/>
    <s v="Meudon"/>
    <s v="Michel"/>
    <s v="oct-2024"/>
    <x v="160"/>
    <x v="1"/>
    <x v="7"/>
  </r>
  <r>
    <x v="0"/>
    <d v="2024-10-23T00:00:00"/>
    <n v="25.5"/>
    <x v="4"/>
    <s v="Meudon"/>
    <s v="Michel"/>
    <s v="oct-2024"/>
    <x v="160"/>
    <x v="1"/>
    <x v="7"/>
  </r>
  <r>
    <x v="0"/>
    <d v="2024-10-22T00:00:00"/>
    <n v="763.94"/>
    <x v="3"/>
    <s v="Meudon"/>
    <s v="Michel"/>
    <s v="oct-2024"/>
    <x v="161"/>
    <x v="1"/>
    <x v="7"/>
  </r>
  <r>
    <x v="0"/>
    <d v="2024-10-22T00:00:00"/>
    <n v="653.14"/>
    <x v="2"/>
    <s v="Meudon"/>
    <s v="Michel"/>
    <s v="oct-2024"/>
    <x v="161"/>
    <x v="1"/>
    <x v="7"/>
  </r>
  <r>
    <x v="0"/>
    <d v="2024-10-22T00:00:00"/>
    <n v="320.27999999999997"/>
    <x v="5"/>
    <s v="Meudon"/>
    <s v="Michel"/>
    <s v="oct-2024"/>
    <x v="161"/>
    <x v="1"/>
    <x v="7"/>
  </r>
  <r>
    <x v="0"/>
    <d v="2024-10-22T00:00:00"/>
    <n v="737.94"/>
    <x v="1"/>
    <s v="Meudon"/>
    <s v="Michel"/>
    <s v="oct-2024"/>
    <x v="161"/>
    <x v="1"/>
    <x v="7"/>
  </r>
  <r>
    <x v="0"/>
    <d v="2024-10-19T00:00:00"/>
    <n v="180.54"/>
    <x v="6"/>
    <s v="Meudon"/>
    <s v="Michel"/>
    <s v="oct-2024"/>
    <x v="162"/>
    <x v="1"/>
    <x v="7"/>
  </r>
  <r>
    <x v="0"/>
    <d v="2024-10-19T00:00:00"/>
    <n v="270.47000000000003"/>
    <x v="5"/>
    <s v="Meudon"/>
    <s v="Michel"/>
    <s v="oct-2024"/>
    <x v="162"/>
    <x v="1"/>
    <x v="7"/>
  </r>
  <r>
    <x v="0"/>
    <d v="2024-10-19T00:00:00"/>
    <n v="65.599999999999994"/>
    <x v="5"/>
    <s v="Meudon"/>
    <s v="Michel"/>
    <s v="oct-2024"/>
    <x v="162"/>
    <x v="1"/>
    <x v="7"/>
  </r>
  <r>
    <x v="0"/>
    <d v="2024-10-18T00:00:00"/>
    <n v="702.58"/>
    <x v="3"/>
    <s v="Meudon"/>
    <s v="Michel"/>
    <s v="oct-2024"/>
    <x v="163"/>
    <x v="1"/>
    <x v="7"/>
  </r>
  <r>
    <x v="0"/>
    <d v="2024-10-18T00:00:00"/>
    <n v="441.16"/>
    <x v="2"/>
    <s v="Meudon"/>
    <s v="Michel"/>
    <s v="oct-2024"/>
    <x v="163"/>
    <x v="1"/>
    <x v="7"/>
  </r>
  <r>
    <x v="0"/>
    <d v="2024-10-18T00:00:00"/>
    <n v="634.03"/>
    <x v="5"/>
    <s v="Meudon"/>
    <s v="Michel"/>
    <s v="oct-2024"/>
    <x v="163"/>
    <x v="1"/>
    <x v="7"/>
  </r>
  <r>
    <x v="0"/>
    <d v="2024-10-18T00:00:00"/>
    <n v="429.31"/>
    <x v="4"/>
    <s v="Meudon"/>
    <s v="Michel"/>
    <s v="oct-2024"/>
    <x v="163"/>
    <x v="1"/>
    <x v="7"/>
  </r>
  <r>
    <x v="0"/>
    <d v="2024-10-18T00:00:00"/>
    <n v="259.14"/>
    <x v="1"/>
    <s v="Meudon"/>
    <s v="Michel"/>
    <s v="oct-2024"/>
    <x v="163"/>
    <x v="1"/>
    <x v="7"/>
  </r>
  <r>
    <x v="0"/>
    <d v="2024-10-18T00:00:00"/>
    <n v="403.68"/>
    <x v="0"/>
    <s v="Meudon"/>
    <s v="Michel"/>
    <s v="oct-2024"/>
    <x v="163"/>
    <x v="1"/>
    <x v="7"/>
  </r>
  <r>
    <x v="0"/>
    <d v="2024-10-17T00:00:00"/>
    <n v="426.38"/>
    <x v="5"/>
    <s v="Meudon"/>
    <s v="Michel"/>
    <s v="oct-2024"/>
    <x v="164"/>
    <x v="1"/>
    <x v="7"/>
  </r>
  <r>
    <x v="0"/>
    <d v="2024-10-17T00:00:00"/>
    <n v="353.27"/>
    <x v="1"/>
    <s v="Meudon"/>
    <s v="Michel"/>
    <s v="oct-2024"/>
    <x v="164"/>
    <x v="1"/>
    <x v="7"/>
  </r>
  <r>
    <x v="0"/>
    <d v="2024-10-17T00:00:00"/>
    <n v="526.37"/>
    <x v="1"/>
    <s v="Meudon"/>
    <s v="Michel"/>
    <s v="oct-2024"/>
    <x v="164"/>
    <x v="1"/>
    <x v="7"/>
  </r>
  <r>
    <x v="0"/>
    <d v="2024-10-16T00:00:00"/>
    <n v="108.53"/>
    <x v="6"/>
    <s v="Meudon"/>
    <s v="Michel"/>
    <s v="oct-2024"/>
    <x v="165"/>
    <x v="1"/>
    <x v="7"/>
  </r>
  <r>
    <x v="0"/>
    <d v="2024-10-16T00:00:00"/>
    <n v="487.92"/>
    <x v="3"/>
    <s v="Meudon"/>
    <s v="Michel"/>
    <s v="oct-2024"/>
    <x v="165"/>
    <x v="1"/>
    <x v="7"/>
  </r>
  <r>
    <x v="0"/>
    <d v="2024-10-16T00:00:00"/>
    <n v="222.65"/>
    <x v="2"/>
    <s v="Meudon"/>
    <s v="Michel"/>
    <s v="oct-2024"/>
    <x v="165"/>
    <x v="1"/>
    <x v="7"/>
  </r>
  <r>
    <x v="0"/>
    <d v="2024-10-16T00:00:00"/>
    <n v="335.83"/>
    <x v="5"/>
    <s v="Meudon"/>
    <s v="Michel"/>
    <s v="oct-2024"/>
    <x v="165"/>
    <x v="1"/>
    <x v="7"/>
  </r>
  <r>
    <x v="0"/>
    <d v="2024-10-16T00:00:00"/>
    <n v="217.64"/>
    <x v="1"/>
    <s v="Meudon"/>
    <s v="Michel"/>
    <s v="oct-2024"/>
    <x v="165"/>
    <x v="1"/>
    <x v="7"/>
  </r>
  <r>
    <x v="0"/>
    <d v="2024-10-15T00:00:00"/>
    <n v="627.51"/>
    <x v="3"/>
    <s v="Meudon"/>
    <s v="Michel"/>
    <s v="oct-2024"/>
    <x v="166"/>
    <x v="1"/>
    <x v="7"/>
  </r>
  <r>
    <x v="0"/>
    <d v="2024-10-15T00:00:00"/>
    <n v="682.66"/>
    <x v="2"/>
    <s v="Meudon"/>
    <s v="Michel"/>
    <s v="oct-2024"/>
    <x v="166"/>
    <x v="1"/>
    <x v="7"/>
  </r>
  <r>
    <x v="0"/>
    <d v="2024-10-15T00:00:00"/>
    <n v="447.99"/>
    <x v="5"/>
    <s v="Meudon"/>
    <s v="Michel"/>
    <s v="oct-2024"/>
    <x v="166"/>
    <x v="1"/>
    <x v="7"/>
  </r>
  <r>
    <x v="0"/>
    <d v="2024-10-15T00:00:00"/>
    <n v="249.25"/>
    <x v="0"/>
    <s v="Meudon"/>
    <s v="Michel"/>
    <s v="oct-2024"/>
    <x v="166"/>
    <x v="1"/>
    <x v="7"/>
  </r>
  <r>
    <x v="0"/>
    <d v="2024-10-14T00:00:00"/>
    <n v="360.26"/>
    <x v="4"/>
    <s v="Meudon"/>
    <s v="Michel"/>
    <s v="oct-2024"/>
    <x v="167"/>
    <x v="1"/>
    <x v="7"/>
  </r>
  <r>
    <x v="0"/>
    <d v="2024-10-14T00:00:00"/>
    <n v="326.77"/>
    <x v="1"/>
    <s v="Meudon"/>
    <s v="Michel"/>
    <s v="oct-2024"/>
    <x v="167"/>
    <x v="1"/>
    <x v="7"/>
  </r>
  <r>
    <x v="0"/>
    <d v="2024-10-13T00:00:00"/>
    <n v="341.65"/>
    <x v="5"/>
    <s v="Meudon"/>
    <s v="Michel"/>
    <s v="oct-2024"/>
    <x v="168"/>
    <x v="1"/>
    <x v="7"/>
  </r>
  <r>
    <x v="0"/>
    <d v="2024-10-12T00:00:00"/>
    <n v="151.56"/>
    <x v="6"/>
    <s v="Meudon"/>
    <s v="Michel"/>
    <s v="oct-2024"/>
    <x v="169"/>
    <x v="1"/>
    <x v="7"/>
  </r>
  <r>
    <x v="0"/>
    <d v="2024-10-12T00:00:00"/>
    <n v="513.29"/>
    <x v="1"/>
    <s v="Meudon"/>
    <s v="Michel"/>
    <s v="oct-2024"/>
    <x v="169"/>
    <x v="1"/>
    <x v="7"/>
  </r>
  <r>
    <x v="0"/>
    <d v="2024-10-11T00:00:00"/>
    <n v="314.31"/>
    <x v="6"/>
    <s v="Meudon"/>
    <s v="Michel"/>
    <s v="oct-2024"/>
    <x v="170"/>
    <x v="1"/>
    <x v="7"/>
  </r>
  <r>
    <x v="0"/>
    <d v="2024-10-11T00:00:00"/>
    <n v="576.32000000000005"/>
    <x v="3"/>
    <s v="Meudon"/>
    <s v="Michel"/>
    <s v="oct-2024"/>
    <x v="170"/>
    <x v="1"/>
    <x v="7"/>
  </r>
  <r>
    <x v="0"/>
    <d v="2024-10-11T00:00:00"/>
    <n v="616.70000000000005"/>
    <x v="2"/>
    <s v="Meudon"/>
    <s v="Michel"/>
    <s v="oct-2024"/>
    <x v="170"/>
    <x v="1"/>
    <x v="7"/>
  </r>
  <r>
    <x v="0"/>
    <d v="2024-10-11T00:00:00"/>
    <n v="382"/>
    <x v="5"/>
    <s v="Meudon"/>
    <s v="Michel"/>
    <s v="oct-2024"/>
    <x v="170"/>
    <x v="1"/>
    <x v="7"/>
  </r>
  <r>
    <x v="0"/>
    <d v="2024-10-11T00:00:00"/>
    <n v="224.88"/>
    <x v="1"/>
    <s v="Meudon"/>
    <s v="Michel"/>
    <s v="oct-2024"/>
    <x v="170"/>
    <x v="1"/>
    <x v="7"/>
  </r>
  <r>
    <x v="0"/>
    <d v="2024-10-11T00:00:00"/>
    <n v="276.79000000000002"/>
    <x v="0"/>
    <s v="Meudon"/>
    <s v="Michel"/>
    <s v="oct-2024"/>
    <x v="170"/>
    <x v="1"/>
    <x v="7"/>
  </r>
  <r>
    <x v="0"/>
    <d v="2024-10-10T00:00:00"/>
    <n v="450.62"/>
    <x v="2"/>
    <s v="Meudon"/>
    <s v="Michel"/>
    <s v="oct-2024"/>
    <x v="171"/>
    <x v="1"/>
    <x v="7"/>
  </r>
  <r>
    <x v="0"/>
    <d v="2024-10-10T00:00:00"/>
    <n v="2279.6"/>
    <x v="11"/>
    <s v="Meudon"/>
    <s v="Michel"/>
    <s v="oct-2024"/>
    <x v="171"/>
    <x v="1"/>
    <x v="7"/>
  </r>
  <r>
    <x v="0"/>
    <d v="2024-10-10T00:00:00"/>
    <n v="474.92"/>
    <x v="5"/>
    <s v="Meudon"/>
    <s v="Michel"/>
    <s v="oct-2024"/>
    <x v="171"/>
    <x v="1"/>
    <x v="7"/>
  </r>
  <r>
    <x v="0"/>
    <d v="2024-10-10T00:00:00"/>
    <n v="420.81"/>
    <x v="1"/>
    <s v="Meudon"/>
    <s v="Michel"/>
    <s v="oct-2024"/>
    <x v="171"/>
    <x v="1"/>
    <x v="7"/>
  </r>
  <r>
    <x v="0"/>
    <d v="2024-10-09T00:00:00"/>
    <n v="266.44"/>
    <x v="5"/>
    <s v="Meudon"/>
    <s v="Michel"/>
    <s v="oct-2024"/>
    <x v="172"/>
    <x v="1"/>
    <x v="7"/>
  </r>
  <r>
    <x v="0"/>
    <d v="2024-10-09T00:00:00"/>
    <n v="54"/>
    <x v="5"/>
    <s v="Meudon"/>
    <s v="Michel"/>
    <s v="oct-2024"/>
    <x v="172"/>
    <x v="1"/>
    <x v="7"/>
  </r>
  <r>
    <x v="0"/>
    <d v="2024-10-08T00:00:00"/>
    <n v="200.41"/>
    <x v="6"/>
    <s v="Meudon"/>
    <s v="Michel"/>
    <s v="oct-2024"/>
    <x v="173"/>
    <x v="1"/>
    <x v="7"/>
  </r>
  <r>
    <x v="0"/>
    <d v="2024-10-08T00:00:00"/>
    <n v="1317.93"/>
    <x v="3"/>
    <s v="Meudon"/>
    <s v="Michel"/>
    <s v="oct-2024"/>
    <x v="173"/>
    <x v="1"/>
    <x v="7"/>
  </r>
  <r>
    <x v="0"/>
    <d v="2024-10-08T00:00:00"/>
    <n v="506.16"/>
    <x v="2"/>
    <s v="Meudon"/>
    <s v="Michel"/>
    <s v="oct-2024"/>
    <x v="173"/>
    <x v="1"/>
    <x v="7"/>
  </r>
  <r>
    <x v="0"/>
    <d v="2024-10-08T00:00:00"/>
    <n v="1305"/>
    <x v="10"/>
    <s v="Meudon"/>
    <s v="Michel"/>
    <s v="oct-2024"/>
    <x v="173"/>
    <x v="1"/>
    <x v="7"/>
  </r>
  <r>
    <x v="0"/>
    <d v="2024-10-08T00:00:00"/>
    <n v="560.66999999999996"/>
    <x v="5"/>
    <s v="Meudon"/>
    <s v="Michel"/>
    <s v="oct-2024"/>
    <x v="173"/>
    <x v="1"/>
    <x v="7"/>
  </r>
  <r>
    <x v="0"/>
    <d v="2024-10-08T00:00:00"/>
    <n v="699.06"/>
    <x v="1"/>
    <s v="Meudon"/>
    <s v="Michel"/>
    <s v="oct-2024"/>
    <x v="173"/>
    <x v="1"/>
    <x v="7"/>
  </r>
  <r>
    <x v="0"/>
    <d v="2024-10-08T00:00:00"/>
    <n v="364.92"/>
    <x v="4"/>
    <s v="Meudon"/>
    <s v="Michel"/>
    <s v="oct-2024"/>
    <x v="173"/>
    <x v="1"/>
    <x v="7"/>
  </r>
  <r>
    <x v="0"/>
    <d v="2024-10-08T00:00:00"/>
    <n v="100.63"/>
    <x v="0"/>
    <s v="Meudon"/>
    <s v="Michel"/>
    <s v="oct-2024"/>
    <x v="173"/>
    <x v="1"/>
    <x v="7"/>
  </r>
  <r>
    <x v="0"/>
    <d v="2024-10-07T00:00:00"/>
    <n v="313.08999999999997"/>
    <x v="0"/>
    <s v="Meudon"/>
    <s v="Michel"/>
    <s v="oct-2024"/>
    <x v="174"/>
    <x v="1"/>
    <x v="7"/>
  </r>
  <r>
    <x v="0"/>
    <d v="2024-10-06T00:00:00"/>
    <n v="287.04000000000002"/>
    <x v="5"/>
    <s v="Meudon"/>
    <s v="Michel"/>
    <s v="oct-2024"/>
    <x v="175"/>
    <x v="1"/>
    <x v="7"/>
  </r>
  <r>
    <x v="0"/>
    <d v="2024-10-05T00:00:00"/>
    <n v="415.45"/>
    <x v="6"/>
    <s v="Meudon"/>
    <s v="Michel"/>
    <s v="oct-2024"/>
    <x v="176"/>
    <x v="1"/>
    <x v="7"/>
  </r>
  <r>
    <x v="0"/>
    <d v="2024-10-04T00:00:00"/>
    <n v="469.08"/>
    <x v="5"/>
    <s v="Meudon"/>
    <s v="Michel"/>
    <s v="oct-2024"/>
    <x v="177"/>
    <x v="1"/>
    <x v="7"/>
  </r>
  <r>
    <x v="0"/>
    <d v="2024-10-03T00:00:00"/>
    <n v="735.37"/>
    <x v="3"/>
    <s v="Meudon"/>
    <s v="Michel"/>
    <s v="oct-2024"/>
    <x v="178"/>
    <x v="1"/>
    <x v="7"/>
  </r>
  <r>
    <x v="0"/>
    <d v="2024-10-03T00:00:00"/>
    <n v="925.5"/>
    <x v="2"/>
    <s v="Meudon"/>
    <s v="Michel"/>
    <s v="oct-2024"/>
    <x v="178"/>
    <x v="1"/>
    <x v="7"/>
  </r>
  <r>
    <x v="0"/>
    <d v="2024-10-03T00:00:00"/>
    <n v="655.7"/>
    <x v="4"/>
    <s v="Meudon"/>
    <s v="Michel"/>
    <s v="oct-2024"/>
    <x v="178"/>
    <x v="1"/>
    <x v="7"/>
  </r>
  <r>
    <x v="0"/>
    <d v="2024-10-02T00:00:00"/>
    <n v="246.96"/>
    <x v="6"/>
    <s v="Meudon"/>
    <s v="Michel"/>
    <s v="oct-2024"/>
    <x v="179"/>
    <x v="1"/>
    <x v="7"/>
  </r>
  <r>
    <x v="0"/>
    <d v="2024-10-02T00:00:00"/>
    <n v="340.2"/>
    <x v="12"/>
    <s v="Meudon"/>
    <s v="Michel"/>
    <s v="oct-2024"/>
    <x v="179"/>
    <x v="1"/>
    <x v="7"/>
  </r>
  <r>
    <x v="0"/>
    <d v="2024-10-02T00:00:00"/>
    <n v="42"/>
    <x v="5"/>
    <s v="Meudon"/>
    <s v="Michel"/>
    <s v="oct-2024"/>
    <x v="179"/>
    <x v="1"/>
    <x v="7"/>
  </r>
  <r>
    <x v="0"/>
    <d v="2024-10-02T00:00:00"/>
    <n v="320.39999999999998"/>
    <x v="5"/>
    <s v="Meudon"/>
    <s v="Michel"/>
    <s v="oct-2024"/>
    <x v="179"/>
    <x v="1"/>
    <x v="7"/>
  </r>
  <r>
    <x v="0"/>
    <d v="2024-10-02T00:00:00"/>
    <n v="52.86"/>
    <x v="1"/>
    <s v="Meudon"/>
    <s v="Michel"/>
    <s v="oct-2024"/>
    <x v="179"/>
    <x v="1"/>
    <x v="7"/>
  </r>
  <r>
    <x v="0"/>
    <d v="2024-10-02T00:00:00"/>
    <n v="220.67"/>
    <x v="1"/>
    <s v="Meudon"/>
    <s v="Michel"/>
    <s v="oct-2024"/>
    <x v="179"/>
    <x v="1"/>
    <x v="7"/>
  </r>
  <r>
    <x v="0"/>
    <d v="2024-10-01T00:00:00"/>
    <n v="253.32"/>
    <x v="6"/>
    <s v="Meudon"/>
    <s v="Michel"/>
    <s v="oct-2024"/>
    <x v="180"/>
    <x v="1"/>
    <x v="7"/>
  </r>
  <r>
    <x v="0"/>
    <d v="2024-10-01T00:00:00"/>
    <n v="841.38"/>
    <x v="3"/>
    <s v="Meudon"/>
    <s v="Michel"/>
    <s v="oct-2024"/>
    <x v="180"/>
    <x v="1"/>
    <x v="7"/>
  </r>
  <r>
    <x v="0"/>
    <d v="2024-10-01T00:00:00"/>
    <n v="306.10000000000002"/>
    <x v="3"/>
    <s v="Meudon"/>
    <s v="Michel"/>
    <s v="oct-2024"/>
    <x v="180"/>
    <x v="1"/>
    <x v="7"/>
  </r>
  <r>
    <x v="0"/>
    <d v="2024-10-01T00:00:00"/>
    <n v="214.18"/>
    <x v="2"/>
    <s v="Meudon"/>
    <s v="Michel"/>
    <s v="oct-2024"/>
    <x v="180"/>
    <x v="1"/>
    <x v="7"/>
  </r>
  <r>
    <x v="0"/>
    <d v="2024-10-01T00:00:00"/>
    <n v="489.55"/>
    <x v="5"/>
    <s v="Meudon"/>
    <s v="Michel"/>
    <s v="oct-2024"/>
    <x v="180"/>
    <x v="1"/>
    <x v="7"/>
  </r>
  <r>
    <x v="0"/>
    <d v="2024-10-01T00:00:00"/>
    <n v="1136.9100000000001"/>
    <x v="1"/>
    <s v="Meudon"/>
    <s v="Michel"/>
    <s v="oct-2024"/>
    <x v="180"/>
    <x v="1"/>
    <x v="7"/>
  </r>
  <r>
    <x v="0"/>
    <d v="2024-10-01T00:00:00"/>
    <n v="12.65"/>
    <x v="1"/>
    <s v="Meudon"/>
    <s v="Michel"/>
    <s v="oct-2024"/>
    <x v="180"/>
    <x v="1"/>
    <x v="7"/>
  </r>
  <r>
    <x v="0"/>
    <d v="2024-10-01T00:00:00"/>
    <n v="159.94"/>
    <x v="0"/>
    <s v="Meudon"/>
    <s v="Michel"/>
    <s v="oct-2024"/>
    <x v="180"/>
    <x v="1"/>
    <x v="7"/>
  </r>
  <r>
    <x v="0"/>
    <d v="2024-09-30T00:00:00"/>
    <n v="409.59"/>
    <x v="4"/>
    <s v="Meudon"/>
    <s v="Michel"/>
    <s v="sept-2024"/>
    <x v="181"/>
    <x v="1"/>
    <x v="8"/>
  </r>
  <r>
    <x v="0"/>
    <d v="2024-09-28T00:00:00"/>
    <n v="627.20000000000005"/>
    <x v="6"/>
    <s v="Meudon"/>
    <s v="Michel"/>
    <s v="sept-2024"/>
    <x v="182"/>
    <x v="1"/>
    <x v="8"/>
  </r>
  <r>
    <x v="0"/>
    <d v="2024-09-28T00:00:00"/>
    <n v="221.6"/>
    <x v="3"/>
    <s v="Meudon"/>
    <s v="Michel"/>
    <s v="sept-2024"/>
    <x v="182"/>
    <x v="1"/>
    <x v="8"/>
  </r>
  <r>
    <x v="0"/>
    <d v="2024-09-27T00:00:00"/>
    <n v="365.17"/>
    <x v="3"/>
    <s v="Meudon"/>
    <s v="Michel"/>
    <s v="sept-2024"/>
    <x v="183"/>
    <x v="1"/>
    <x v="8"/>
  </r>
  <r>
    <x v="0"/>
    <d v="2024-09-27T00:00:00"/>
    <n v="468.11"/>
    <x v="2"/>
    <s v="Meudon"/>
    <s v="Michel"/>
    <s v="sept-2024"/>
    <x v="183"/>
    <x v="1"/>
    <x v="8"/>
  </r>
  <r>
    <x v="0"/>
    <d v="2024-09-27T00:00:00"/>
    <n v="593.35"/>
    <x v="5"/>
    <s v="Meudon"/>
    <s v="Michel"/>
    <s v="sept-2024"/>
    <x v="183"/>
    <x v="1"/>
    <x v="8"/>
  </r>
  <r>
    <x v="0"/>
    <d v="2024-09-27T00:00:00"/>
    <n v="32.299999999999997"/>
    <x v="5"/>
    <s v="Meudon"/>
    <s v="Michel"/>
    <s v="sept-2024"/>
    <x v="183"/>
    <x v="1"/>
    <x v="8"/>
  </r>
  <r>
    <x v="0"/>
    <d v="2024-09-27T00:00:00"/>
    <n v="505.19"/>
    <x v="1"/>
    <s v="Meudon"/>
    <s v="Michel"/>
    <s v="sept-2024"/>
    <x v="183"/>
    <x v="1"/>
    <x v="8"/>
  </r>
  <r>
    <x v="0"/>
    <d v="2024-09-25T00:00:00"/>
    <n v="443.21"/>
    <x v="3"/>
    <s v="Meudon"/>
    <s v="Michel"/>
    <s v="sept-2024"/>
    <x v="184"/>
    <x v="1"/>
    <x v="8"/>
  </r>
  <r>
    <x v="0"/>
    <d v="2024-09-25T00:00:00"/>
    <n v="426.52"/>
    <x v="2"/>
    <s v="Meudon"/>
    <s v="Michel"/>
    <s v="sept-2024"/>
    <x v="184"/>
    <x v="1"/>
    <x v="8"/>
  </r>
  <r>
    <x v="0"/>
    <d v="2024-09-25T00:00:00"/>
    <n v="659.09"/>
    <x v="10"/>
    <s v="Meudon"/>
    <s v="Michel"/>
    <s v="sept-2024"/>
    <x v="184"/>
    <x v="1"/>
    <x v="8"/>
  </r>
  <r>
    <x v="0"/>
    <d v="2024-09-25T00:00:00"/>
    <n v="163.69999999999999"/>
    <x v="5"/>
    <s v="Meudon"/>
    <s v="Michel"/>
    <s v="sept-2024"/>
    <x v="184"/>
    <x v="1"/>
    <x v="8"/>
  </r>
  <r>
    <x v="0"/>
    <d v="2024-09-25T00:00:00"/>
    <n v="248.38"/>
    <x v="1"/>
    <s v="Meudon"/>
    <s v="Michel"/>
    <s v="sept-2024"/>
    <x v="184"/>
    <x v="1"/>
    <x v="8"/>
  </r>
  <r>
    <x v="0"/>
    <d v="2024-09-25T00:00:00"/>
    <n v="739.78"/>
    <x v="4"/>
    <s v="Meudon"/>
    <s v="Michel"/>
    <s v="sept-2024"/>
    <x v="184"/>
    <x v="1"/>
    <x v="8"/>
  </r>
  <r>
    <x v="0"/>
    <d v="2024-09-25T00:00:00"/>
    <n v="266.7"/>
    <x v="0"/>
    <s v="Meudon"/>
    <s v="Michel"/>
    <s v="sept-2024"/>
    <x v="184"/>
    <x v="1"/>
    <x v="8"/>
  </r>
  <r>
    <x v="0"/>
    <d v="2024-09-25T00:00:00"/>
    <n v="54.29"/>
    <x v="6"/>
    <s v="Meudon"/>
    <s v="Michel"/>
    <s v="sept-2024"/>
    <x v="184"/>
    <x v="1"/>
    <x v="8"/>
  </r>
  <r>
    <x v="0"/>
    <d v="2024-09-24T00:00:00"/>
    <n v="551"/>
    <x v="3"/>
    <s v="Meudon"/>
    <s v="Michel"/>
    <s v="sept-2024"/>
    <x v="185"/>
    <x v="1"/>
    <x v="8"/>
  </r>
  <r>
    <x v="0"/>
    <d v="2024-09-24T00:00:00"/>
    <n v="585.85"/>
    <x v="2"/>
    <s v="Meudon"/>
    <s v="Michel"/>
    <s v="sept-2024"/>
    <x v="185"/>
    <x v="1"/>
    <x v="8"/>
  </r>
  <r>
    <x v="0"/>
    <d v="2024-09-24T00:00:00"/>
    <n v="375.55"/>
    <x v="5"/>
    <s v="Meudon"/>
    <s v="Michel"/>
    <s v="sept-2024"/>
    <x v="185"/>
    <x v="1"/>
    <x v="8"/>
  </r>
  <r>
    <x v="0"/>
    <d v="2024-09-24T00:00:00"/>
    <n v="612.16"/>
    <x v="1"/>
    <s v="Meudon"/>
    <s v="Michel"/>
    <s v="sept-2024"/>
    <x v="185"/>
    <x v="1"/>
    <x v="8"/>
  </r>
  <r>
    <x v="0"/>
    <d v="2024-09-24T00:00:00"/>
    <n v="79.959999999999994"/>
    <x v="0"/>
    <s v="Meudon"/>
    <s v="Michel"/>
    <s v="sept-2024"/>
    <x v="185"/>
    <x v="1"/>
    <x v="8"/>
  </r>
  <r>
    <x v="0"/>
    <d v="2024-09-24T00:00:00"/>
    <n v="263.27999999999997"/>
    <x v="6"/>
    <s v="Meudon"/>
    <s v="Michel"/>
    <s v="sept-2024"/>
    <x v="185"/>
    <x v="1"/>
    <x v="8"/>
  </r>
  <r>
    <x v="0"/>
    <d v="2024-09-21T00:00:00"/>
    <n v="287.7"/>
    <x v="3"/>
    <s v="Meudon"/>
    <s v="Michel"/>
    <s v="sept-2024"/>
    <x v="186"/>
    <x v="1"/>
    <x v="8"/>
  </r>
  <r>
    <x v="0"/>
    <d v="2024-09-21T00:00:00"/>
    <n v="48.4"/>
    <x v="5"/>
    <s v="Meudon"/>
    <s v="Michel"/>
    <s v="sept-2024"/>
    <x v="186"/>
    <x v="1"/>
    <x v="8"/>
  </r>
  <r>
    <x v="0"/>
    <d v="2024-09-21T00:00:00"/>
    <n v="585.4"/>
    <x v="5"/>
    <s v="Meudon"/>
    <s v="Michel"/>
    <s v="sept-2024"/>
    <x v="186"/>
    <x v="1"/>
    <x v="8"/>
  </r>
  <r>
    <x v="0"/>
    <d v="2024-09-21T00:00:00"/>
    <n v="103.41"/>
    <x v="1"/>
    <s v="Meudon"/>
    <s v="Michel"/>
    <s v="sept-2024"/>
    <x v="186"/>
    <x v="1"/>
    <x v="8"/>
  </r>
  <r>
    <x v="0"/>
    <d v="2024-09-21T00:00:00"/>
    <n v="221.59"/>
    <x v="0"/>
    <s v="Meudon"/>
    <s v="Michel"/>
    <s v="sept-2024"/>
    <x v="186"/>
    <x v="1"/>
    <x v="8"/>
  </r>
  <r>
    <x v="0"/>
    <d v="2024-09-21T00:00:00"/>
    <n v="274.5"/>
    <x v="6"/>
    <s v="Meudon"/>
    <s v="Michel"/>
    <s v="sept-2024"/>
    <x v="186"/>
    <x v="1"/>
    <x v="8"/>
  </r>
  <r>
    <x v="0"/>
    <d v="2024-09-20T00:00:00"/>
    <n v="1326.29"/>
    <x v="2"/>
    <s v="Meudon"/>
    <s v="Michel"/>
    <s v="sept-2024"/>
    <x v="187"/>
    <x v="1"/>
    <x v="8"/>
  </r>
  <r>
    <x v="0"/>
    <d v="2024-09-20T00:00:00"/>
    <n v="333.67"/>
    <x v="5"/>
    <s v="Meudon"/>
    <s v="Michel"/>
    <s v="sept-2024"/>
    <x v="187"/>
    <x v="1"/>
    <x v="8"/>
  </r>
  <r>
    <x v="0"/>
    <d v="2024-09-20T00:00:00"/>
    <n v="596.44000000000005"/>
    <x v="1"/>
    <s v="Meudon"/>
    <s v="Michel"/>
    <s v="sept-2024"/>
    <x v="187"/>
    <x v="1"/>
    <x v="8"/>
  </r>
  <r>
    <x v="0"/>
    <d v="2024-09-20T00:00:00"/>
    <n v="259.94"/>
    <x v="6"/>
    <s v="Meudon"/>
    <s v="Michel"/>
    <s v="sept-2024"/>
    <x v="187"/>
    <x v="1"/>
    <x v="8"/>
  </r>
  <r>
    <x v="0"/>
    <d v="2024-09-20T00:00:00"/>
    <n v="649.94000000000005"/>
    <x v="3"/>
    <s v="Meudon"/>
    <s v="Michel"/>
    <s v="sept-2024"/>
    <x v="187"/>
    <x v="1"/>
    <x v="8"/>
  </r>
  <r>
    <x v="0"/>
    <d v="2024-09-19T00:00:00"/>
    <n v="113.4"/>
    <x v="12"/>
    <s v="Meudon"/>
    <s v="Michel"/>
    <s v="sept-2024"/>
    <x v="188"/>
    <x v="1"/>
    <x v="8"/>
  </r>
  <r>
    <x v="0"/>
    <d v="2024-09-19T00:00:00"/>
    <n v="329.15"/>
    <x v="5"/>
    <s v="Meudon"/>
    <s v="Michel"/>
    <s v="sept-2024"/>
    <x v="188"/>
    <x v="1"/>
    <x v="8"/>
  </r>
  <r>
    <x v="0"/>
    <d v="2024-09-19T00:00:00"/>
    <n v="799.33"/>
    <x v="1"/>
    <s v="Meudon"/>
    <s v="Michel"/>
    <s v="sept-2024"/>
    <x v="188"/>
    <x v="1"/>
    <x v="8"/>
  </r>
  <r>
    <x v="0"/>
    <d v="2024-09-19T00:00:00"/>
    <n v="332.54"/>
    <x v="4"/>
    <s v="Meudon"/>
    <s v="Michel"/>
    <s v="sept-2024"/>
    <x v="188"/>
    <x v="1"/>
    <x v="8"/>
  </r>
  <r>
    <x v="0"/>
    <d v="2024-09-19T00:00:00"/>
    <n v="206.5"/>
    <x v="0"/>
    <s v="Meudon"/>
    <s v="Michel"/>
    <s v="sept-2024"/>
    <x v="188"/>
    <x v="1"/>
    <x v="8"/>
  </r>
  <r>
    <x v="0"/>
    <d v="2024-09-19T00:00:00"/>
    <n v="536.39"/>
    <x v="3"/>
    <s v="Meudon"/>
    <s v="Michel"/>
    <s v="sept-2024"/>
    <x v="188"/>
    <x v="1"/>
    <x v="8"/>
  </r>
  <r>
    <x v="0"/>
    <d v="2024-09-18T00:00:00"/>
    <n v="516.13"/>
    <x v="2"/>
    <s v="Meudon"/>
    <s v="Michel"/>
    <s v="sept-2024"/>
    <x v="189"/>
    <x v="1"/>
    <x v="8"/>
  </r>
  <r>
    <x v="0"/>
    <d v="2024-09-18T00:00:00"/>
    <n v="461.36"/>
    <x v="10"/>
    <s v="Meudon"/>
    <s v="Michel"/>
    <s v="sept-2024"/>
    <x v="189"/>
    <x v="1"/>
    <x v="8"/>
  </r>
  <r>
    <x v="0"/>
    <d v="2024-09-18T00:00:00"/>
    <n v="622.16"/>
    <x v="5"/>
    <s v="Meudon"/>
    <s v="Michel"/>
    <s v="sept-2024"/>
    <x v="189"/>
    <x v="1"/>
    <x v="8"/>
  </r>
  <r>
    <x v="0"/>
    <d v="2024-09-18T00:00:00"/>
    <n v="14.1"/>
    <x v="5"/>
    <s v="Meudon"/>
    <s v="Michel"/>
    <s v="sept-2024"/>
    <x v="189"/>
    <x v="1"/>
    <x v="8"/>
  </r>
  <r>
    <x v="0"/>
    <d v="2024-09-18T00:00:00"/>
    <n v="7.13"/>
    <x v="4"/>
    <s v="Meudon"/>
    <s v="Michel"/>
    <s v="sept-2024"/>
    <x v="189"/>
    <x v="1"/>
    <x v="8"/>
  </r>
  <r>
    <x v="0"/>
    <d v="2024-09-18T00:00:00"/>
    <n v="156.68"/>
    <x v="4"/>
    <s v="Meudon"/>
    <s v="Michel"/>
    <s v="sept-2024"/>
    <x v="189"/>
    <x v="1"/>
    <x v="8"/>
  </r>
  <r>
    <x v="0"/>
    <d v="2024-09-18T00:00:00"/>
    <n v="489.88"/>
    <x v="3"/>
    <s v="Meudon"/>
    <s v="Michel"/>
    <s v="sept-2024"/>
    <x v="189"/>
    <x v="1"/>
    <x v="8"/>
  </r>
  <r>
    <x v="0"/>
    <d v="2024-09-17T00:00:00"/>
    <n v="463.01"/>
    <x v="2"/>
    <s v="Meudon"/>
    <s v="Michel"/>
    <s v="sept-2024"/>
    <x v="190"/>
    <x v="1"/>
    <x v="8"/>
  </r>
  <r>
    <x v="0"/>
    <d v="2024-09-17T00:00:00"/>
    <n v="5500"/>
    <x v="11"/>
    <s v="Meudon"/>
    <s v="Michel"/>
    <s v="sept-2024"/>
    <x v="190"/>
    <x v="1"/>
    <x v="8"/>
  </r>
  <r>
    <x v="0"/>
    <d v="2024-09-17T00:00:00"/>
    <n v="1200.6400000000001"/>
    <x v="5"/>
    <s v="Meudon"/>
    <s v="Michel"/>
    <s v="sept-2024"/>
    <x v="190"/>
    <x v="1"/>
    <x v="8"/>
  </r>
  <r>
    <x v="0"/>
    <d v="2024-09-17T00:00:00"/>
    <n v="813.46"/>
    <x v="1"/>
    <s v="Meudon"/>
    <s v="Michel"/>
    <s v="sept-2024"/>
    <x v="190"/>
    <x v="1"/>
    <x v="8"/>
  </r>
  <r>
    <x v="0"/>
    <d v="2024-09-17T00:00:00"/>
    <n v="503.71"/>
    <x v="6"/>
    <s v="Meudon"/>
    <s v="Michel"/>
    <s v="sept-2024"/>
    <x v="190"/>
    <x v="1"/>
    <x v="8"/>
  </r>
  <r>
    <x v="0"/>
    <d v="2024-09-17T00:00:00"/>
    <n v="1061.92"/>
    <x v="3"/>
    <s v="Meudon"/>
    <s v="Michel"/>
    <s v="sept-2024"/>
    <x v="190"/>
    <x v="1"/>
    <x v="8"/>
  </r>
  <r>
    <x v="0"/>
    <d v="2024-09-16T00:00:00"/>
    <n v="592.91999999999996"/>
    <x v="2"/>
    <s v="Meudon"/>
    <s v="Michel"/>
    <s v="sept-2024"/>
    <x v="191"/>
    <x v="1"/>
    <x v="8"/>
  </r>
  <r>
    <x v="0"/>
    <d v="2024-09-14T00:00:00"/>
    <n v="159.19999999999999"/>
    <x v="5"/>
    <s v="Meudon"/>
    <s v="Michel"/>
    <s v="sept-2024"/>
    <x v="192"/>
    <x v="1"/>
    <x v="8"/>
  </r>
  <r>
    <x v="0"/>
    <d v="2024-09-14T00:00:00"/>
    <n v="282.57"/>
    <x v="1"/>
    <s v="Meudon"/>
    <s v="Michel"/>
    <s v="sept-2024"/>
    <x v="192"/>
    <x v="1"/>
    <x v="8"/>
  </r>
  <r>
    <x v="0"/>
    <d v="2024-09-14T00:00:00"/>
    <n v="286.05"/>
    <x v="6"/>
    <s v="Meudon"/>
    <s v="Michel"/>
    <s v="sept-2024"/>
    <x v="192"/>
    <x v="1"/>
    <x v="8"/>
  </r>
  <r>
    <x v="0"/>
    <d v="2024-09-13T00:00:00"/>
    <n v="1062.95"/>
    <x v="2"/>
    <s v="Meudon"/>
    <s v="Michel"/>
    <s v="sept-2024"/>
    <x v="193"/>
    <x v="1"/>
    <x v="8"/>
  </r>
  <r>
    <x v="0"/>
    <d v="2024-09-13T00:00:00"/>
    <n v="156.9"/>
    <x v="5"/>
    <s v="Meudon"/>
    <s v="Michel"/>
    <s v="sept-2024"/>
    <x v="193"/>
    <x v="1"/>
    <x v="8"/>
  </r>
  <r>
    <x v="0"/>
    <d v="2024-09-13T00:00:00"/>
    <n v="234.42"/>
    <x v="1"/>
    <s v="Meudon"/>
    <s v="Michel"/>
    <s v="sept-2024"/>
    <x v="193"/>
    <x v="1"/>
    <x v="8"/>
  </r>
  <r>
    <x v="0"/>
    <d v="2024-09-13T00:00:00"/>
    <n v="289.35000000000002"/>
    <x v="4"/>
    <s v="Meudon"/>
    <s v="Michel"/>
    <s v="sept-2024"/>
    <x v="193"/>
    <x v="1"/>
    <x v="8"/>
  </r>
  <r>
    <x v="0"/>
    <d v="2024-09-13T00:00:00"/>
    <n v="238.66"/>
    <x v="4"/>
    <s v="Meudon"/>
    <s v="Michel"/>
    <s v="sept-2024"/>
    <x v="193"/>
    <x v="1"/>
    <x v="8"/>
  </r>
  <r>
    <x v="0"/>
    <d v="2024-09-13T00:00:00"/>
    <n v="352.4"/>
    <x v="0"/>
    <s v="Meudon"/>
    <s v="Michel"/>
    <s v="sept-2024"/>
    <x v="193"/>
    <x v="1"/>
    <x v="8"/>
  </r>
  <r>
    <x v="0"/>
    <d v="2024-09-13T00:00:00"/>
    <n v="702.14"/>
    <x v="3"/>
    <s v="Meudon"/>
    <s v="Michel"/>
    <s v="sept-2024"/>
    <x v="193"/>
    <x v="1"/>
    <x v="8"/>
  </r>
  <r>
    <x v="0"/>
    <d v="2024-09-12T00:00:00"/>
    <n v="67.75"/>
    <x v="5"/>
    <s v="Meudon"/>
    <s v="Michel"/>
    <s v="sept-2024"/>
    <x v="194"/>
    <x v="1"/>
    <x v="8"/>
  </r>
  <r>
    <x v="0"/>
    <d v="2024-09-12T00:00:00"/>
    <n v="592.84"/>
    <x v="5"/>
    <s v="Meudon"/>
    <s v="Michel"/>
    <s v="sept-2024"/>
    <x v="194"/>
    <x v="1"/>
    <x v="8"/>
  </r>
  <r>
    <x v="0"/>
    <d v="2024-09-12T00:00:00"/>
    <n v="767.76"/>
    <x v="3"/>
    <s v="Meudon"/>
    <s v="Michel"/>
    <s v="sept-2024"/>
    <x v="194"/>
    <x v="1"/>
    <x v="8"/>
  </r>
  <r>
    <x v="0"/>
    <d v="2024-09-11T00:00:00"/>
    <n v="567.58000000000004"/>
    <x v="2"/>
    <s v="Meudon"/>
    <s v="Michel"/>
    <s v="sept-2024"/>
    <x v="195"/>
    <x v="1"/>
    <x v="8"/>
  </r>
  <r>
    <x v="0"/>
    <d v="2024-09-11T00:00:00"/>
    <n v="231.55"/>
    <x v="5"/>
    <s v="Meudon"/>
    <s v="Michel"/>
    <s v="sept-2024"/>
    <x v="195"/>
    <x v="1"/>
    <x v="8"/>
  </r>
  <r>
    <x v="0"/>
    <d v="2024-09-11T00:00:00"/>
    <n v="250.8"/>
    <x v="6"/>
    <s v="Meudon"/>
    <s v="Michel"/>
    <s v="sept-2024"/>
    <x v="195"/>
    <x v="1"/>
    <x v="8"/>
  </r>
  <r>
    <x v="0"/>
    <d v="2024-09-10T00:00:00"/>
    <n v="488.25"/>
    <x v="5"/>
    <s v="Meudon"/>
    <s v="Michel"/>
    <s v="sept-2024"/>
    <x v="196"/>
    <x v="1"/>
    <x v="8"/>
  </r>
  <r>
    <x v="0"/>
    <d v="2024-09-10T00:00:00"/>
    <n v="561.41"/>
    <x v="1"/>
    <s v="Meudon"/>
    <s v="Michel"/>
    <s v="sept-2024"/>
    <x v="196"/>
    <x v="1"/>
    <x v="8"/>
  </r>
  <r>
    <x v="0"/>
    <d v="2024-09-10T00:00:00"/>
    <n v="352.65"/>
    <x v="4"/>
    <s v="Meudon"/>
    <s v="Michel"/>
    <s v="sept-2024"/>
    <x v="196"/>
    <x v="1"/>
    <x v="8"/>
  </r>
  <r>
    <x v="0"/>
    <d v="2024-09-10T00:00:00"/>
    <n v="594.71"/>
    <x v="3"/>
    <s v="Meudon"/>
    <s v="Michel"/>
    <s v="sept-2024"/>
    <x v="196"/>
    <x v="1"/>
    <x v="8"/>
  </r>
  <r>
    <x v="0"/>
    <d v="2024-09-09T00:00:00"/>
    <n v="260.39999999999998"/>
    <x v="3"/>
    <s v="Meudon"/>
    <s v="Michel"/>
    <s v="sept-2024"/>
    <x v="197"/>
    <x v="1"/>
    <x v="8"/>
  </r>
  <r>
    <x v="0"/>
    <d v="2024-09-07T00:00:00"/>
    <n v="165.25"/>
    <x v="5"/>
    <s v="Meudon"/>
    <s v="Michel"/>
    <s v="sept-2024"/>
    <x v="198"/>
    <x v="1"/>
    <x v="8"/>
  </r>
  <r>
    <x v="0"/>
    <d v="2024-09-07T00:00:00"/>
    <n v="55.25"/>
    <x v="5"/>
    <s v="Meudon"/>
    <s v="Michel"/>
    <s v="sept-2024"/>
    <x v="198"/>
    <x v="1"/>
    <x v="8"/>
  </r>
  <r>
    <x v="0"/>
    <d v="2024-09-07T00:00:00"/>
    <n v="272.69"/>
    <x v="6"/>
    <s v="Meudon"/>
    <s v="Michel"/>
    <s v="sept-2024"/>
    <x v="198"/>
    <x v="1"/>
    <x v="8"/>
  </r>
  <r>
    <x v="0"/>
    <d v="2024-09-06T00:00:00"/>
    <n v="629.13"/>
    <x v="2"/>
    <s v="Meudon"/>
    <s v="Michel"/>
    <s v="sept-2024"/>
    <x v="199"/>
    <x v="1"/>
    <x v="8"/>
  </r>
  <r>
    <x v="0"/>
    <d v="2024-09-06T00:00:00"/>
    <n v="357.56"/>
    <x v="5"/>
    <s v="Meudon"/>
    <s v="Michel"/>
    <s v="sept-2024"/>
    <x v="199"/>
    <x v="1"/>
    <x v="8"/>
  </r>
  <r>
    <x v="0"/>
    <d v="2024-09-06T00:00:00"/>
    <n v="692.73"/>
    <x v="1"/>
    <s v="Meudon"/>
    <s v="Michel"/>
    <s v="sept-2024"/>
    <x v="199"/>
    <x v="1"/>
    <x v="8"/>
  </r>
  <r>
    <x v="0"/>
    <d v="2024-09-06T00:00:00"/>
    <n v="438.61"/>
    <x v="0"/>
    <s v="Meudon"/>
    <s v="Michel"/>
    <s v="sept-2024"/>
    <x v="199"/>
    <x v="1"/>
    <x v="8"/>
  </r>
  <r>
    <x v="0"/>
    <d v="2024-09-06T00:00:00"/>
    <n v="704.13"/>
    <x v="3"/>
    <s v="Meudon"/>
    <s v="Michel"/>
    <s v="sept-2024"/>
    <x v="199"/>
    <x v="1"/>
    <x v="8"/>
  </r>
  <r>
    <x v="0"/>
    <d v="2024-09-05T00:00:00"/>
    <n v="556.87"/>
    <x v="2"/>
    <s v="Meudon"/>
    <s v="Michel"/>
    <s v="sept-2024"/>
    <x v="200"/>
    <x v="1"/>
    <x v="8"/>
  </r>
  <r>
    <x v="0"/>
    <d v="2024-09-05T00:00:00"/>
    <n v="197.18"/>
    <x v="5"/>
    <s v="Meudon"/>
    <s v="Michel"/>
    <s v="sept-2024"/>
    <x v="200"/>
    <x v="1"/>
    <x v="8"/>
  </r>
  <r>
    <x v="0"/>
    <d v="2024-09-05T00:00:00"/>
    <n v="197.17"/>
    <x v="1"/>
    <s v="Meudon"/>
    <s v="Michel"/>
    <s v="sept-2024"/>
    <x v="200"/>
    <x v="1"/>
    <x v="8"/>
  </r>
  <r>
    <x v="0"/>
    <d v="2024-09-05T00:00:00"/>
    <n v="392.94"/>
    <x v="4"/>
    <s v="Meudon"/>
    <s v="Michel"/>
    <s v="sept-2024"/>
    <x v="200"/>
    <x v="1"/>
    <x v="8"/>
  </r>
  <r>
    <x v="0"/>
    <d v="2024-09-05T00:00:00"/>
    <n v="356.17"/>
    <x v="3"/>
    <s v="Meudon"/>
    <s v="Michel"/>
    <s v="sept-2024"/>
    <x v="200"/>
    <x v="1"/>
    <x v="8"/>
  </r>
  <r>
    <x v="0"/>
    <d v="2024-09-04T00:00:00"/>
    <n v="426.75"/>
    <x v="5"/>
    <s v="Meudon"/>
    <s v="Michel"/>
    <s v="sept-2024"/>
    <x v="201"/>
    <x v="1"/>
    <x v="8"/>
  </r>
  <r>
    <x v="0"/>
    <d v="2024-09-04T00:00:00"/>
    <n v="275.83999999999997"/>
    <x v="1"/>
    <s v="Meudon"/>
    <s v="Michel"/>
    <s v="sept-2024"/>
    <x v="201"/>
    <x v="1"/>
    <x v="8"/>
  </r>
  <r>
    <x v="0"/>
    <d v="2024-09-04T00:00:00"/>
    <n v="23.66"/>
    <x v="4"/>
    <s v="Meudon"/>
    <s v="Michel"/>
    <s v="sept-2024"/>
    <x v="201"/>
    <x v="1"/>
    <x v="8"/>
  </r>
  <r>
    <x v="0"/>
    <d v="2024-09-03T00:00:00"/>
    <n v="198.26"/>
    <x v="2"/>
    <s v="Meudon"/>
    <s v="Michel"/>
    <s v="sept-2024"/>
    <x v="202"/>
    <x v="1"/>
    <x v="8"/>
  </r>
  <r>
    <x v="0"/>
    <d v="2024-09-03T00:00:00"/>
    <n v="638.14"/>
    <x v="5"/>
    <s v="Meudon"/>
    <s v="Michel"/>
    <s v="sept-2024"/>
    <x v="202"/>
    <x v="1"/>
    <x v="8"/>
  </r>
  <r>
    <x v="0"/>
    <d v="2024-09-03T00:00:00"/>
    <n v="781.7"/>
    <x v="1"/>
    <s v="Meudon"/>
    <s v="Michel"/>
    <s v="sept-2024"/>
    <x v="202"/>
    <x v="1"/>
    <x v="8"/>
  </r>
  <r>
    <x v="0"/>
    <d v="2024-09-03T00:00:00"/>
    <n v="349.19"/>
    <x v="0"/>
    <s v="Meudon"/>
    <s v="Michel"/>
    <s v="sept-2024"/>
    <x v="202"/>
    <x v="1"/>
    <x v="8"/>
  </r>
  <r>
    <x v="0"/>
    <d v="2024-09-03T00:00:00"/>
    <n v="128.05000000000001"/>
    <x v="6"/>
    <s v="Meudon"/>
    <s v="Michel"/>
    <s v="sept-2024"/>
    <x v="202"/>
    <x v="1"/>
    <x v="8"/>
  </r>
  <r>
    <x v="0"/>
    <d v="2024-09-03T00:00:00"/>
    <n v="598.77"/>
    <x v="3"/>
    <s v="Meudon"/>
    <s v="Michel"/>
    <s v="sept-2024"/>
    <x v="202"/>
    <x v="1"/>
    <x v="8"/>
  </r>
  <r>
    <x v="0"/>
    <d v="2024-09-02T00:00:00"/>
    <n v="250.45"/>
    <x v="8"/>
    <s v="Meudon"/>
    <s v="Michel"/>
    <s v="sept-2024"/>
    <x v="203"/>
    <x v="1"/>
    <x v="8"/>
  </r>
  <r>
    <x v="0"/>
    <d v="2024-08-31T00:00:00"/>
    <n v="181.6"/>
    <x v="5"/>
    <s v="Meudon"/>
    <s v="Michel"/>
    <s v="août-2024"/>
    <x v="204"/>
    <x v="1"/>
    <x v="9"/>
  </r>
  <r>
    <x v="0"/>
    <d v="2024-08-30T00:00:00"/>
    <n v="67.099999999999994"/>
    <x v="5"/>
    <s v="Meudon"/>
    <s v="Michel"/>
    <s v="août-2024"/>
    <x v="205"/>
    <x v="1"/>
    <x v="9"/>
  </r>
  <r>
    <x v="0"/>
    <d v="2024-08-30T00:00:00"/>
    <n v="344.9"/>
    <x v="1"/>
    <s v="Meudon"/>
    <s v="Michel"/>
    <s v="août-2024"/>
    <x v="205"/>
    <x v="1"/>
    <x v="9"/>
  </r>
  <r>
    <x v="0"/>
    <d v="2024-08-29T00:00:00"/>
    <n v="371.7"/>
    <x v="5"/>
    <s v="Meudon"/>
    <s v="Michel"/>
    <s v="août-2024"/>
    <x v="206"/>
    <x v="1"/>
    <x v="9"/>
  </r>
  <r>
    <x v="0"/>
    <d v="2024-08-29T00:00:00"/>
    <n v="352.54"/>
    <x v="1"/>
    <s v="Meudon"/>
    <s v="Michel"/>
    <s v="août-2024"/>
    <x v="206"/>
    <x v="1"/>
    <x v="9"/>
  </r>
  <r>
    <x v="0"/>
    <d v="2024-08-29T00:00:00"/>
    <n v="238.73"/>
    <x v="4"/>
    <s v="Meudon"/>
    <s v="Michel"/>
    <s v="août-2024"/>
    <x v="206"/>
    <x v="1"/>
    <x v="9"/>
  </r>
  <r>
    <x v="0"/>
    <d v="2024-08-29T00:00:00"/>
    <n v="481.44"/>
    <x v="3"/>
    <s v="Meudon"/>
    <s v="Michel"/>
    <s v="août-2024"/>
    <x v="206"/>
    <x v="1"/>
    <x v="9"/>
  </r>
  <r>
    <x v="0"/>
    <d v="2024-08-28T00:00:00"/>
    <n v="170.33"/>
    <x v="5"/>
    <s v="Meudon"/>
    <s v="Michel"/>
    <s v="août-2024"/>
    <x v="207"/>
    <x v="1"/>
    <x v="9"/>
  </r>
  <r>
    <x v="0"/>
    <d v="2024-08-28T00:00:00"/>
    <n v="350.32"/>
    <x v="1"/>
    <s v="Meudon"/>
    <s v="Michel"/>
    <s v="août-2024"/>
    <x v="207"/>
    <x v="1"/>
    <x v="9"/>
  </r>
  <r>
    <x v="0"/>
    <d v="2024-08-28T00:00:00"/>
    <n v="586.29"/>
    <x v="13"/>
    <s v="Meudon"/>
    <s v="Michel"/>
    <s v="août-2024"/>
    <x v="207"/>
    <x v="1"/>
    <x v="9"/>
  </r>
  <r>
    <x v="0"/>
    <d v="2024-08-27T00:00:00"/>
    <n v="510.05"/>
    <x v="5"/>
    <s v="Meudon"/>
    <s v="Michel"/>
    <s v="août-2024"/>
    <x v="208"/>
    <x v="1"/>
    <x v="9"/>
  </r>
  <r>
    <x v="0"/>
    <d v="2024-08-27T00:00:00"/>
    <n v="256.64"/>
    <x v="0"/>
    <s v="Meudon"/>
    <s v="Michel"/>
    <s v="août-2024"/>
    <x v="208"/>
    <x v="1"/>
    <x v="9"/>
  </r>
  <r>
    <x v="0"/>
    <d v="2024-08-27T00:00:00"/>
    <n v="582.9"/>
    <x v="3"/>
    <s v="Meudon"/>
    <s v="Michel"/>
    <s v="août-2024"/>
    <x v="208"/>
    <x v="1"/>
    <x v="9"/>
  </r>
  <r>
    <x v="0"/>
    <d v="2024-08-27T00:00:00"/>
    <n v="340.77"/>
    <x v="6"/>
    <s v="Meudon"/>
    <s v="Michel"/>
    <s v="août-2024"/>
    <x v="208"/>
    <x v="1"/>
    <x v="9"/>
  </r>
  <r>
    <x v="0"/>
    <d v="2024-08-27T00:00:00"/>
    <n v="655.16999999999996"/>
    <x v="2"/>
    <s v="Meudon"/>
    <s v="Michel"/>
    <s v="août-2024"/>
    <x v="208"/>
    <x v="1"/>
    <x v="9"/>
  </r>
  <r>
    <x v="0"/>
    <d v="2024-08-24T00:00:00"/>
    <n v="240.12"/>
    <x v="5"/>
    <s v="Meudon"/>
    <s v="Michel"/>
    <s v="août-2024"/>
    <x v="209"/>
    <x v="1"/>
    <x v="9"/>
  </r>
  <r>
    <x v="0"/>
    <d v="2024-08-24T00:00:00"/>
    <n v="367.12"/>
    <x v="1"/>
    <s v="Meudon"/>
    <s v="Michel"/>
    <s v="août-2024"/>
    <x v="209"/>
    <x v="1"/>
    <x v="9"/>
  </r>
  <r>
    <x v="0"/>
    <d v="2024-08-24T00:00:00"/>
    <n v="74.25"/>
    <x v="3"/>
    <s v="Meudon"/>
    <s v="Michel"/>
    <s v="août-2024"/>
    <x v="209"/>
    <x v="1"/>
    <x v="9"/>
  </r>
  <r>
    <x v="0"/>
    <d v="2024-08-24T00:00:00"/>
    <n v="581.57000000000005"/>
    <x v="6"/>
    <s v="Meudon"/>
    <s v="Michel"/>
    <s v="août-2024"/>
    <x v="209"/>
    <x v="1"/>
    <x v="9"/>
  </r>
  <r>
    <x v="0"/>
    <d v="2024-08-23T00:00:00"/>
    <n v="659.86"/>
    <x v="5"/>
    <s v="Meudon"/>
    <s v="Michel"/>
    <s v="août-2024"/>
    <x v="210"/>
    <x v="1"/>
    <x v="9"/>
  </r>
  <r>
    <x v="0"/>
    <d v="2024-08-23T00:00:00"/>
    <n v="643.85"/>
    <x v="4"/>
    <s v="Meudon"/>
    <s v="Michel"/>
    <s v="août-2024"/>
    <x v="210"/>
    <x v="1"/>
    <x v="9"/>
  </r>
  <r>
    <x v="0"/>
    <d v="2024-08-23T00:00:00"/>
    <n v="82.43"/>
    <x v="4"/>
    <s v="Meudon"/>
    <s v="Michel"/>
    <s v="août-2024"/>
    <x v="210"/>
    <x v="1"/>
    <x v="9"/>
  </r>
  <r>
    <x v="0"/>
    <d v="2024-08-23T00:00:00"/>
    <n v="659"/>
    <x v="3"/>
    <s v="Meudon"/>
    <s v="Michel"/>
    <s v="août-2024"/>
    <x v="210"/>
    <x v="1"/>
    <x v="9"/>
  </r>
  <r>
    <x v="0"/>
    <d v="2024-08-22T00:00:00"/>
    <n v="175.22"/>
    <x v="5"/>
    <s v="Meudon"/>
    <s v="Michel"/>
    <s v="août-2024"/>
    <x v="211"/>
    <x v="1"/>
    <x v="9"/>
  </r>
  <r>
    <x v="0"/>
    <d v="2024-08-22T00:00:00"/>
    <n v="811.96"/>
    <x v="1"/>
    <s v="Meudon"/>
    <s v="Michel"/>
    <s v="août-2024"/>
    <x v="211"/>
    <x v="1"/>
    <x v="9"/>
  </r>
  <r>
    <x v="0"/>
    <d v="2024-08-20T00:00:00"/>
    <n v="250.14"/>
    <x v="5"/>
    <s v="Meudon"/>
    <s v="Michel"/>
    <s v="août-2024"/>
    <x v="212"/>
    <x v="1"/>
    <x v="9"/>
  </r>
  <r>
    <x v="0"/>
    <d v="2024-08-20T00:00:00"/>
    <n v="162.49"/>
    <x v="1"/>
    <s v="Meudon"/>
    <s v="Michel"/>
    <s v="août-2024"/>
    <x v="212"/>
    <x v="1"/>
    <x v="9"/>
  </r>
  <r>
    <x v="0"/>
    <d v="2024-08-20T00:00:00"/>
    <n v="467.04"/>
    <x v="3"/>
    <s v="Meudon"/>
    <s v="Michel"/>
    <s v="août-2024"/>
    <x v="212"/>
    <x v="1"/>
    <x v="9"/>
  </r>
  <r>
    <x v="0"/>
    <d v="2024-08-20T00:00:00"/>
    <n v="583.41"/>
    <x v="2"/>
    <s v="Meudon"/>
    <s v="Michel"/>
    <s v="août-2024"/>
    <x v="212"/>
    <x v="1"/>
    <x v="9"/>
  </r>
  <r>
    <x v="0"/>
    <d v="2024-08-17T00:00:00"/>
    <n v="96.03"/>
    <x v="5"/>
    <s v="Meudon"/>
    <s v="Michel"/>
    <s v="août-2024"/>
    <x v="213"/>
    <x v="1"/>
    <x v="9"/>
  </r>
  <r>
    <x v="0"/>
    <d v="2024-08-16T00:00:00"/>
    <n v="434.97"/>
    <x v="1"/>
    <s v="Meudon"/>
    <s v="Michel"/>
    <s v="août-2024"/>
    <x v="214"/>
    <x v="1"/>
    <x v="9"/>
  </r>
  <r>
    <x v="0"/>
    <d v="2024-08-14T00:00:00"/>
    <n v="372.88"/>
    <x v="3"/>
    <s v="Meudon"/>
    <s v="Michel"/>
    <s v="août-2024"/>
    <x v="215"/>
    <x v="1"/>
    <x v="9"/>
  </r>
  <r>
    <x v="0"/>
    <d v="2024-08-13T00:00:00"/>
    <n v="373.08"/>
    <x v="4"/>
    <s v="Meudon"/>
    <s v="Michel"/>
    <s v="août-2024"/>
    <x v="216"/>
    <x v="1"/>
    <x v="9"/>
  </r>
  <r>
    <x v="0"/>
    <d v="2024-08-12T00:00:00"/>
    <n v="367.66"/>
    <x v="2"/>
    <s v="Meudon"/>
    <s v="Michel"/>
    <s v="août-2024"/>
    <x v="217"/>
    <x v="1"/>
    <x v="9"/>
  </r>
  <r>
    <x v="0"/>
    <d v="2024-08-11T00:00:00"/>
    <n v="467.23"/>
    <x v="1"/>
    <s v="Meudon"/>
    <s v="Michel"/>
    <s v="août-2024"/>
    <x v="218"/>
    <x v="1"/>
    <x v="9"/>
  </r>
  <r>
    <x v="0"/>
    <d v="2024-08-10T00:00:00"/>
    <n v="189.52"/>
    <x v="5"/>
    <s v="Meudon"/>
    <s v="Michel"/>
    <s v="août-2024"/>
    <x v="219"/>
    <x v="1"/>
    <x v="9"/>
  </r>
  <r>
    <x v="0"/>
    <d v="2024-08-10T00:00:00"/>
    <n v="109.8"/>
    <x v="5"/>
    <s v="Meudon"/>
    <s v="Michel"/>
    <s v="août-2024"/>
    <x v="219"/>
    <x v="1"/>
    <x v="9"/>
  </r>
  <r>
    <x v="0"/>
    <d v="2024-08-09T00:00:00"/>
    <n v="169.85"/>
    <x v="1"/>
    <s v="Meudon"/>
    <s v="Michel"/>
    <s v="août-2024"/>
    <x v="220"/>
    <x v="1"/>
    <x v="9"/>
  </r>
  <r>
    <x v="0"/>
    <d v="2024-08-09T00:00:00"/>
    <n v="245.28"/>
    <x v="4"/>
    <s v="Meudon"/>
    <s v="Michel"/>
    <s v="août-2024"/>
    <x v="220"/>
    <x v="1"/>
    <x v="9"/>
  </r>
  <r>
    <x v="0"/>
    <d v="2024-08-08T00:00:00"/>
    <n v="324.44"/>
    <x v="3"/>
    <s v="Meudon"/>
    <s v="Michel"/>
    <s v="août-2024"/>
    <x v="221"/>
    <x v="1"/>
    <x v="9"/>
  </r>
  <r>
    <x v="0"/>
    <d v="2024-08-08T00:00:00"/>
    <n v="413.82"/>
    <x v="6"/>
    <s v="Meudon"/>
    <s v="Michel"/>
    <s v="août-2024"/>
    <x v="221"/>
    <x v="1"/>
    <x v="9"/>
  </r>
  <r>
    <x v="0"/>
    <d v="2024-08-07T00:00:00"/>
    <n v="386.14"/>
    <x v="5"/>
    <s v="Meudon"/>
    <s v="Michel"/>
    <s v="août-2024"/>
    <x v="222"/>
    <x v="1"/>
    <x v="9"/>
  </r>
  <r>
    <x v="0"/>
    <d v="2024-08-07T00:00:00"/>
    <n v="515.08000000000004"/>
    <x v="2"/>
    <s v="Meudon"/>
    <s v="Michel"/>
    <s v="août-2024"/>
    <x v="222"/>
    <x v="1"/>
    <x v="9"/>
  </r>
  <r>
    <x v="0"/>
    <d v="2024-08-06T00:00:00"/>
    <n v="45.53"/>
    <x v="4"/>
    <s v="Meudon"/>
    <s v="Michel"/>
    <s v="août-2024"/>
    <x v="223"/>
    <x v="1"/>
    <x v="9"/>
  </r>
  <r>
    <x v="0"/>
    <d v="2024-08-06T00:00:00"/>
    <n v="186"/>
    <x v="4"/>
    <s v="Meudon"/>
    <s v="Michel"/>
    <s v="août-2024"/>
    <x v="223"/>
    <x v="1"/>
    <x v="9"/>
  </r>
  <r>
    <x v="0"/>
    <d v="2024-08-06T00:00:00"/>
    <n v="598.09"/>
    <x v="3"/>
    <s v="Meudon"/>
    <s v="Michel"/>
    <s v="août-2024"/>
    <x v="223"/>
    <x v="1"/>
    <x v="9"/>
  </r>
  <r>
    <x v="0"/>
    <d v="2024-08-06T00:00:00"/>
    <n v="676.92"/>
    <x v="6"/>
    <s v="Meudon"/>
    <s v="Michel"/>
    <s v="août-2024"/>
    <x v="223"/>
    <x v="1"/>
    <x v="9"/>
  </r>
  <r>
    <x v="0"/>
    <d v="2024-08-06T00:00:00"/>
    <n v="379.01"/>
    <x v="2"/>
    <s v="Meudon"/>
    <s v="Michel"/>
    <s v="août-2024"/>
    <x v="223"/>
    <x v="1"/>
    <x v="9"/>
  </r>
  <r>
    <x v="0"/>
    <d v="2024-08-05T00:00:00"/>
    <n v="632.6"/>
    <x v="5"/>
    <s v="Meudon"/>
    <s v="Michel"/>
    <s v="août-2024"/>
    <x v="224"/>
    <x v="1"/>
    <x v="9"/>
  </r>
  <r>
    <x v="0"/>
    <d v="2024-08-05T00:00:00"/>
    <n v="633.54"/>
    <x v="1"/>
    <s v="Meudon"/>
    <s v="Michel"/>
    <s v="août-2024"/>
    <x v="224"/>
    <x v="1"/>
    <x v="9"/>
  </r>
  <r>
    <x v="0"/>
    <d v="2024-08-05T00:00:00"/>
    <n v="450.32"/>
    <x v="3"/>
    <s v="Meudon"/>
    <s v="Michel"/>
    <s v="août-2024"/>
    <x v="224"/>
    <x v="1"/>
    <x v="9"/>
  </r>
  <r>
    <x v="0"/>
    <d v="2024-08-03T00:00:00"/>
    <n v="378.36"/>
    <x v="5"/>
    <s v="Meudon"/>
    <s v="Michel"/>
    <s v="août-2024"/>
    <x v="225"/>
    <x v="1"/>
    <x v="9"/>
  </r>
  <r>
    <x v="0"/>
    <d v="2024-08-02T00:00:00"/>
    <n v="141.01"/>
    <x v="1"/>
    <s v="Meudon"/>
    <s v="Michel"/>
    <s v="août-2024"/>
    <x v="226"/>
    <x v="1"/>
    <x v="9"/>
  </r>
  <r>
    <x v="0"/>
    <d v="2024-08-02T00:00:00"/>
    <n v="460.81"/>
    <x v="1"/>
    <s v="Meudon"/>
    <s v="Michel"/>
    <s v="août-2024"/>
    <x v="226"/>
    <x v="1"/>
    <x v="9"/>
  </r>
  <r>
    <x v="0"/>
    <d v="2024-08-02T00:00:00"/>
    <n v="588.86"/>
    <x v="4"/>
    <s v="Meudon"/>
    <s v="Michel"/>
    <s v="août-2024"/>
    <x v="226"/>
    <x v="1"/>
    <x v="9"/>
  </r>
  <r>
    <x v="0"/>
    <d v="2024-08-02T00:00:00"/>
    <n v="186"/>
    <x v="4"/>
    <s v="Meudon"/>
    <s v="Michel"/>
    <s v="août-2024"/>
    <x v="226"/>
    <x v="1"/>
    <x v="9"/>
  </r>
  <r>
    <x v="0"/>
    <d v="2024-08-02T00:00:00"/>
    <n v="909.29"/>
    <x v="3"/>
    <s v="Meudon"/>
    <s v="Michel"/>
    <s v="août-2024"/>
    <x v="226"/>
    <x v="1"/>
    <x v="9"/>
  </r>
  <r>
    <x v="0"/>
    <d v="2024-08-02T00:00:00"/>
    <n v="581.83000000000004"/>
    <x v="2"/>
    <s v="Meudon"/>
    <s v="Michel"/>
    <s v="août-2024"/>
    <x v="226"/>
    <x v="1"/>
    <x v="9"/>
  </r>
  <r>
    <x v="0"/>
    <d v="2024-08-01T00:00:00"/>
    <n v="668.61"/>
    <x v="5"/>
    <s v="Meudon"/>
    <s v="Michel"/>
    <s v="août-2024"/>
    <x v="227"/>
    <x v="1"/>
    <x v="9"/>
  </r>
  <r>
    <x v="0"/>
    <d v="2024-08-01T00:00:00"/>
    <n v="479.6"/>
    <x v="1"/>
    <s v="Meudon"/>
    <s v="Michel"/>
    <s v="août-2024"/>
    <x v="227"/>
    <x v="1"/>
    <x v="9"/>
  </r>
  <r>
    <x v="0"/>
    <d v="2024-08-01T00:00:00"/>
    <n v="539.15"/>
    <x v="3"/>
    <s v="Meudon"/>
    <s v="Michel"/>
    <s v="août-2024"/>
    <x v="227"/>
    <x v="1"/>
    <x v="9"/>
  </r>
  <r>
    <x v="0"/>
    <d v="2024-08-01T00:00:00"/>
    <n v="295.74"/>
    <x v="6"/>
    <s v="Meudon"/>
    <s v="Michel"/>
    <s v="août-2024"/>
    <x v="227"/>
    <x v="1"/>
    <x v="9"/>
  </r>
  <r>
    <x v="0"/>
    <d v="2024-08-01T00:00:00"/>
    <n v="596.41"/>
    <x v="6"/>
    <s v="Meudon"/>
    <s v="Michel"/>
    <s v="août-2024"/>
    <x v="227"/>
    <x v="1"/>
    <x v="9"/>
  </r>
  <r>
    <x v="0"/>
    <d v="2024-07-31T00:00:00"/>
    <n v="176.4"/>
    <x v="5"/>
    <s v="Meudon"/>
    <s v="Michel"/>
    <s v="juil-2024"/>
    <x v="228"/>
    <x v="1"/>
    <x v="10"/>
  </r>
  <r>
    <x v="0"/>
    <d v="2024-07-30T00:00:00"/>
    <n v="871.11"/>
    <x v="5"/>
    <s v="Meudon"/>
    <s v="Michel"/>
    <s v="juil-2024"/>
    <x v="229"/>
    <x v="1"/>
    <x v="10"/>
  </r>
  <r>
    <x v="0"/>
    <d v="2024-07-30T00:00:00"/>
    <n v="974.1"/>
    <x v="3"/>
    <s v="Meudon"/>
    <s v="Michel"/>
    <s v="juil-2024"/>
    <x v="229"/>
    <x v="1"/>
    <x v="10"/>
  </r>
  <r>
    <x v="0"/>
    <d v="2024-07-30T00:00:00"/>
    <n v="721.02"/>
    <x v="6"/>
    <s v="Meudon"/>
    <s v="Michel"/>
    <s v="juil-2024"/>
    <x v="229"/>
    <x v="1"/>
    <x v="10"/>
  </r>
  <r>
    <x v="0"/>
    <d v="2024-07-30T00:00:00"/>
    <n v="384.52"/>
    <x v="2"/>
    <s v="Meudon"/>
    <s v="Michel"/>
    <s v="juil-2024"/>
    <x v="229"/>
    <x v="1"/>
    <x v="10"/>
  </r>
  <r>
    <x v="0"/>
    <d v="2024-07-29T00:00:00"/>
    <n v="247.45"/>
    <x v="5"/>
    <s v="Meudon"/>
    <s v="Michel"/>
    <s v="juil-2024"/>
    <x v="230"/>
    <x v="1"/>
    <x v="10"/>
  </r>
  <r>
    <x v="0"/>
    <d v="2024-07-29T00:00:00"/>
    <n v="394.15"/>
    <x v="5"/>
    <s v="Meudon"/>
    <s v="Michel"/>
    <s v="juil-2024"/>
    <x v="230"/>
    <x v="1"/>
    <x v="10"/>
  </r>
  <r>
    <x v="0"/>
    <d v="2024-07-29T00:00:00"/>
    <n v="362.85"/>
    <x v="1"/>
    <s v="Meudon"/>
    <s v="Michel"/>
    <s v="juil-2024"/>
    <x v="230"/>
    <x v="1"/>
    <x v="10"/>
  </r>
  <r>
    <x v="0"/>
    <d v="2024-07-29T00:00:00"/>
    <n v="701.59"/>
    <x v="1"/>
    <s v="Meudon"/>
    <s v="Michel"/>
    <s v="juil-2024"/>
    <x v="230"/>
    <x v="1"/>
    <x v="10"/>
  </r>
  <r>
    <x v="0"/>
    <d v="2024-07-29T00:00:00"/>
    <n v="510.09"/>
    <x v="4"/>
    <s v="Meudon"/>
    <s v="Michel"/>
    <s v="juil-2024"/>
    <x v="230"/>
    <x v="1"/>
    <x v="10"/>
  </r>
  <r>
    <x v="0"/>
    <d v="2024-07-29T00:00:00"/>
    <n v="298.10000000000002"/>
    <x v="3"/>
    <s v="Meudon"/>
    <s v="Michel"/>
    <s v="juil-2024"/>
    <x v="230"/>
    <x v="1"/>
    <x v="10"/>
  </r>
  <r>
    <x v="0"/>
    <d v="2024-07-27T00:00:00"/>
    <n v="375.17"/>
    <x v="5"/>
    <s v="Meudon"/>
    <s v="Michel"/>
    <s v="juil-2024"/>
    <x v="231"/>
    <x v="1"/>
    <x v="10"/>
  </r>
  <r>
    <x v="0"/>
    <d v="2024-07-27T00:00:00"/>
    <n v="330.7"/>
    <x v="1"/>
    <s v="Meudon"/>
    <s v="Michel"/>
    <s v="juil-2024"/>
    <x v="231"/>
    <x v="1"/>
    <x v="10"/>
  </r>
  <r>
    <x v="0"/>
    <d v="2024-07-27T00:00:00"/>
    <n v="693.44"/>
    <x v="3"/>
    <s v="Meudon"/>
    <s v="Michel"/>
    <s v="juil-2024"/>
    <x v="231"/>
    <x v="1"/>
    <x v="10"/>
  </r>
  <r>
    <x v="0"/>
    <d v="2024-07-27T00:00:00"/>
    <n v="291.17"/>
    <x v="6"/>
    <s v="Meudon"/>
    <s v="Michel"/>
    <s v="juil-2024"/>
    <x v="231"/>
    <x v="1"/>
    <x v="10"/>
  </r>
  <r>
    <x v="0"/>
    <d v="2024-07-26T00:00:00"/>
    <n v="549.13"/>
    <x v="1"/>
    <s v="Meudon"/>
    <s v="Michel"/>
    <s v="juil-2024"/>
    <x v="232"/>
    <x v="1"/>
    <x v="10"/>
  </r>
  <r>
    <x v="0"/>
    <d v="2024-07-26T00:00:00"/>
    <n v="597.57000000000005"/>
    <x v="5"/>
    <s v="Meudon"/>
    <s v="Michel"/>
    <s v="juil-2024"/>
    <x v="232"/>
    <x v="1"/>
    <x v="10"/>
  </r>
  <r>
    <x v="0"/>
    <d v="2024-07-25T00:00:00"/>
    <n v="174.92"/>
    <x v="1"/>
    <s v="Meudon"/>
    <s v="Michel"/>
    <s v="juil-2024"/>
    <x v="233"/>
    <x v="1"/>
    <x v="10"/>
  </r>
  <r>
    <x v="0"/>
    <d v="2024-07-25T00:00:00"/>
    <n v="132.13"/>
    <x v="1"/>
    <s v="Meudon"/>
    <s v="Michel"/>
    <s v="juil-2024"/>
    <x v="233"/>
    <x v="1"/>
    <x v="10"/>
  </r>
  <r>
    <x v="0"/>
    <d v="2024-07-25T00:00:00"/>
    <n v="22.8"/>
    <x v="4"/>
    <s v="Meudon"/>
    <s v="Michel"/>
    <s v="juil-2024"/>
    <x v="233"/>
    <x v="1"/>
    <x v="10"/>
  </r>
  <r>
    <x v="0"/>
    <d v="2024-07-25T00:00:00"/>
    <n v="154.13"/>
    <x v="4"/>
    <s v="Meudon"/>
    <s v="Michel"/>
    <s v="juil-2024"/>
    <x v="233"/>
    <x v="1"/>
    <x v="10"/>
  </r>
  <r>
    <x v="0"/>
    <d v="2024-07-25T00:00:00"/>
    <n v="653.04999999999995"/>
    <x v="3"/>
    <s v="Meudon"/>
    <s v="Michel"/>
    <s v="juil-2024"/>
    <x v="233"/>
    <x v="1"/>
    <x v="10"/>
  </r>
  <r>
    <x v="0"/>
    <d v="2024-07-25T00:00:00"/>
    <n v="668.81"/>
    <x v="6"/>
    <s v="Meudon"/>
    <s v="Michel"/>
    <s v="juil-2024"/>
    <x v="233"/>
    <x v="1"/>
    <x v="10"/>
  </r>
  <r>
    <x v="0"/>
    <d v="2024-07-25T00:00:00"/>
    <n v="290.94"/>
    <x v="5"/>
    <s v="Meudon"/>
    <s v="Michel"/>
    <s v="juil-2024"/>
    <x v="233"/>
    <x v="1"/>
    <x v="10"/>
  </r>
  <r>
    <x v="0"/>
    <d v="2024-07-24T00:00:00"/>
    <n v="342.92"/>
    <x v="1"/>
    <s v="Meudon"/>
    <s v="Michel"/>
    <s v="juil-2024"/>
    <x v="234"/>
    <x v="1"/>
    <x v="10"/>
  </r>
  <r>
    <x v="0"/>
    <d v="2024-07-24T00:00:00"/>
    <n v="133.26"/>
    <x v="2"/>
    <s v="Meudon"/>
    <s v="Michel"/>
    <s v="juil-2024"/>
    <x v="234"/>
    <x v="1"/>
    <x v="10"/>
  </r>
  <r>
    <x v="0"/>
    <d v="2024-07-24T00:00:00"/>
    <n v="213.52"/>
    <x v="5"/>
    <s v="Meudon"/>
    <s v="Michel"/>
    <s v="juil-2024"/>
    <x v="234"/>
    <x v="1"/>
    <x v="10"/>
  </r>
  <r>
    <x v="0"/>
    <d v="2024-07-23T00:00:00"/>
    <n v="1029.93"/>
    <x v="3"/>
    <s v="Meudon"/>
    <s v="Michel"/>
    <s v="juil-2024"/>
    <x v="235"/>
    <x v="1"/>
    <x v="10"/>
  </r>
  <r>
    <x v="0"/>
    <d v="2024-07-23T00:00:00"/>
    <n v="423.43"/>
    <x v="6"/>
    <s v="Meudon"/>
    <s v="Michel"/>
    <s v="juil-2024"/>
    <x v="235"/>
    <x v="1"/>
    <x v="10"/>
  </r>
  <r>
    <x v="0"/>
    <d v="2024-07-23T00:00:00"/>
    <n v="293.12"/>
    <x v="5"/>
    <s v="Meudon"/>
    <s v="Michel"/>
    <s v="juil-2024"/>
    <x v="235"/>
    <x v="1"/>
    <x v="10"/>
  </r>
  <r>
    <x v="0"/>
    <d v="2024-07-22T00:00:00"/>
    <n v="163.51"/>
    <x v="1"/>
    <s v="Meudon"/>
    <s v="Michel"/>
    <s v="juil-2024"/>
    <x v="236"/>
    <x v="1"/>
    <x v="10"/>
  </r>
  <r>
    <x v="0"/>
    <d v="2024-07-22T00:00:00"/>
    <n v="865.02"/>
    <x v="4"/>
    <s v="Meudon"/>
    <s v="Michel"/>
    <s v="juil-2024"/>
    <x v="236"/>
    <x v="1"/>
    <x v="10"/>
  </r>
  <r>
    <x v="0"/>
    <d v="2024-07-20T00:00:00"/>
    <n v="227.33"/>
    <x v="1"/>
    <s v="Meudon"/>
    <s v="Michel"/>
    <s v="juil-2024"/>
    <x v="237"/>
    <x v="1"/>
    <x v="10"/>
  </r>
  <r>
    <x v="0"/>
    <d v="2024-07-20T00:00:00"/>
    <n v="188.36"/>
    <x v="6"/>
    <s v="Meudon"/>
    <s v="Michel"/>
    <s v="juil-2024"/>
    <x v="237"/>
    <x v="1"/>
    <x v="10"/>
  </r>
  <r>
    <x v="0"/>
    <d v="2024-07-20T00:00:00"/>
    <n v="656.19"/>
    <x v="5"/>
    <s v="Meudon"/>
    <s v="Michel"/>
    <s v="juil-2024"/>
    <x v="237"/>
    <x v="1"/>
    <x v="10"/>
  </r>
  <r>
    <x v="0"/>
    <d v="2024-07-19T00:00:00"/>
    <n v="403.15"/>
    <x v="3"/>
    <s v="Meudon"/>
    <s v="Michel"/>
    <s v="juil-2024"/>
    <x v="238"/>
    <x v="1"/>
    <x v="10"/>
  </r>
  <r>
    <x v="0"/>
    <d v="2024-07-18T00:00:00"/>
    <n v="204.07"/>
    <x v="3"/>
    <s v="Meudon"/>
    <s v="Michel"/>
    <s v="juil-2024"/>
    <x v="239"/>
    <x v="1"/>
    <x v="10"/>
  </r>
  <r>
    <x v="0"/>
    <d v="2024-07-17T00:00:00"/>
    <n v="28.8"/>
    <x v="1"/>
    <s v="Meudon"/>
    <s v="Michel"/>
    <s v="juil-2024"/>
    <x v="240"/>
    <x v="1"/>
    <x v="10"/>
  </r>
  <r>
    <x v="0"/>
    <d v="2024-07-17T00:00:00"/>
    <n v="306.54000000000002"/>
    <x v="1"/>
    <s v="Meudon"/>
    <s v="Michel"/>
    <s v="juil-2024"/>
    <x v="240"/>
    <x v="1"/>
    <x v="10"/>
  </r>
  <r>
    <x v="0"/>
    <d v="2024-07-17T00:00:00"/>
    <n v="10.36"/>
    <x v="4"/>
    <s v="Meudon"/>
    <s v="Michel"/>
    <s v="juil-2024"/>
    <x v="240"/>
    <x v="1"/>
    <x v="10"/>
  </r>
  <r>
    <x v="0"/>
    <d v="2024-07-17T00:00:00"/>
    <n v="313.60000000000002"/>
    <x v="5"/>
    <s v="Meudon"/>
    <s v="Michel"/>
    <s v="juil-2024"/>
    <x v="240"/>
    <x v="1"/>
    <x v="10"/>
  </r>
  <r>
    <x v="0"/>
    <d v="2024-07-16T00:00:00"/>
    <n v="129.4"/>
    <x v="1"/>
    <s v="Meudon"/>
    <s v="Michel"/>
    <s v="juil-2024"/>
    <x v="241"/>
    <x v="1"/>
    <x v="10"/>
  </r>
  <r>
    <x v="0"/>
    <d v="2024-07-16T00:00:00"/>
    <n v="563.85"/>
    <x v="1"/>
    <s v="Meudon"/>
    <s v="Michel"/>
    <s v="juil-2024"/>
    <x v="241"/>
    <x v="1"/>
    <x v="10"/>
  </r>
  <r>
    <x v="0"/>
    <d v="2024-07-16T00:00:00"/>
    <n v="406.35"/>
    <x v="3"/>
    <s v="Meudon"/>
    <s v="Michel"/>
    <s v="juil-2024"/>
    <x v="241"/>
    <x v="1"/>
    <x v="10"/>
  </r>
  <r>
    <x v="0"/>
    <d v="2024-07-16T00:00:00"/>
    <n v="312.29000000000002"/>
    <x v="6"/>
    <s v="Meudon"/>
    <s v="Michel"/>
    <s v="juil-2024"/>
    <x v="241"/>
    <x v="1"/>
    <x v="10"/>
  </r>
  <r>
    <x v="0"/>
    <d v="2024-07-16T00:00:00"/>
    <n v="304.44"/>
    <x v="2"/>
    <s v="Meudon"/>
    <s v="Michel"/>
    <s v="juil-2024"/>
    <x v="241"/>
    <x v="1"/>
    <x v="10"/>
  </r>
  <r>
    <x v="0"/>
    <d v="2024-07-16T00:00:00"/>
    <n v="536.34"/>
    <x v="5"/>
    <s v="Meudon"/>
    <s v="Michel"/>
    <s v="juil-2024"/>
    <x v="241"/>
    <x v="1"/>
    <x v="10"/>
  </r>
  <r>
    <x v="0"/>
    <d v="2024-07-15T00:00:00"/>
    <n v="244.7"/>
    <x v="5"/>
    <s v="Meudon"/>
    <s v="Michel"/>
    <s v="juil-2024"/>
    <x v="242"/>
    <x v="1"/>
    <x v="10"/>
  </r>
  <r>
    <x v="0"/>
    <d v="2024-07-12T00:00:00"/>
    <n v="248.18"/>
    <x v="3"/>
    <s v="Meudon"/>
    <s v="Michel"/>
    <s v="juil-2024"/>
    <x v="243"/>
    <x v="1"/>
    <x v="10"/>
  </r>
  <r>
    <x v="0"/>
    <d v="2024-07-12T00:00:00"/>
    <n v="542.09"/>
    <x v="2"/>
    <s v="Meudon"/>
    <s v="Michel"/>
    <s v="juil-2024"/>
    <x v="243"/>
    <x v="1"/>
    <x v="10"/>
  </r>
  <r>
    <x v="0"/>
    <d v="2024-07-12T00:00:00"/>
    <n v="91.2"/>
    <x v="5"/>
    <s v="Meudon"/>
    <s v="Michel"/>
    <s v="juil-2024"/>
    <x v="243"/>
    <x v="1"/>
    <x v="10"/>
  </r>
  <r>
    <x v="0"/>
    <d v="2024-07-11T00:00:00"/>
    <n v="500.78"/>
    <x v="1"/>
    <s v="Meudon"/>
    <s v="Michel"/>
    <s v="juil-2024"/>
    <x v="244"/>
    <x v="1"/>
    <x v="10"/>
  </r>
  <r>
    <x v="0"/>
    <d v="2024-07-11T00:00:00"/>
    <n v="358.88"/>
    <x v="4"/>
    <s v="Meudon"/>
    <s v="Michel"/>
    <s v="juil-2024"/>
    <x v="244"/>
    <x v="1"/>
    <x v="10"/>
  </r>
  <r>
    <x v="0"/>
    <d v="2024-07-11T00:00:00"/>
    <n v="276.77"/>
    <x v="6"/>
    <s v="Meudon"/>
    <s v="Michel"/>
    <s v="juil-2024"/>
    <x v="244"/>
    <x v="1"/>
    <x v="10"/>
  </r>
  <r>
    <x v="0"/>
    <d v="2024-07-11T00:00:00"/>
    <n v="707.91"/>
    <x v="5"/>
    <s v="Meudon"/>
    <s v="Michel"/>
    <s v="juil-2024"/>
    <x v="244"/>
    <x v="1"/>
    <x v="10"/>
  </r>
  <r>
    <x v="0"/>
    <d v="2024-07-10T00:00:00"/>
    <n v="389.56"/>
    <x v="1"/>
    <s v="Meudon"/>
    <s v="Michel"/>
    <s v="juil-2024"/>
    <x v="245"/>
    <x v="1"/>
    <x v="10"/>
  </r>
  <r>
    <x v="0"/>
    <d v="2024-07-10T00:00:00"/>
    <n v="939.87"/>
    <x v="3"/>
    <s v="Meudon"/>
    <s v="Michel"/>
    <s v="juil-2024"/>
    <x v="245"/>
    <x v="1"/>
    <x v="10"/>
  </r>
  <r>
    <x v="0"/>
    <d v="2024-07-09T00:00:00"/>
    <n v="405.38"/>
    <x v="1"/>
    <s v="Meudon"/>
    <s v="Michel"/>
    <s v="juil-2024"/>
    <x v="246"/>
    <x v="1"/>
    <x v="10"/>
  </r>
  <r>
    <x v="0"/>
    <d v="2024-07-09T00:00:00"/>
    <n v="200.42"/>
    <x v="6"/>
    <s v="Meudon"/>
    <s v="Michel"/>
    <s v="juil-2024"/>
    <x v="246"/>
    <x v="1"/>
    <x v="10"/>
  </r>
  <r>
    <x v="0"/>
    <d v="2024-07-09T00:00:00"/>
    <n v="400.46"/>
    <x v="2"/>
    <s v="Meudon"/>
    <s v="Michel"/>
    <s v="juil-2024"/>
    <x v="246"/>
    <x v="1"/>
    <x v="10"/>
  </r>
  <r>
    <x v="0"/>
    <d v="2024-07-09T00:00:00"/>
    <n v="695.86"/>
    <x v="5"/>
    <s v="Meudon"/>
    <s v="Michel"/>
    <s v="juil-2024"/>
    <x v="246"/>
    <x v="1"/>
    <x v="10"/>
  </r>
  <r>
    <x v="0"/>
    <d v="2024-07-08T00:00:00"/>
    <n v="113.4"/>
    <x v="12"/>
    <s v="Meudon"/>
    <s v="Michel"/>
    <s v="juil-2024"/>
    <x v="247"/>
    <x v="1"/>
    <x v="10"/>
  </r>
  <r>
    <x v="0"/>
    <d v="2024-07-08T00:00:00"/>
    <n v="70.06"/>
    <x v="4"/>
    <s v="Meudon"/>
    <s v="Michel"/>
    <s v="juil-2024"/>
    <x v="247"/>
    <x v="1"/>
    <x v="10"/>
  </r>
  <r>
    <x v="0"/>
    <d v="2024-07-08T00:00:00"/>
    <n v="824.23"/>
    <x v="3"/>
    <s v="Meudon"/>
    <s v="Michel"/>
    <s v="juil-2024"/>
    <x v="247"/>
    <x v="1"/>
    <x v="10"/>
  </r>
  <r>
    <x v="0"/>
    <d v="2024-07-08T00:00:00"/>
    <n v="302.12"/>
    <x v="14"/>
    <s v="Meudon"/>
    <s v="Michel"/>
    <s v="juil-2024"/>
    <x v="247"/>
    <x v="1"/>
    <x v="10"/>
  </r>
  <r>
    <x v="0"/>
    <d v="2024-07-05T00:00:00"/>
    <n v="646.17999999999995"/>
    <x v="1"/>
    <s v="Meudon"/>
    <s v="Michel"/>
    <s v="juil-2024"/>
    <x v="248"/>
    <x v="1"/>
    <x v="10"/>
  </r>
  <r>
    <x v="0"/>
    <d v="2024-07-05T00:00:00"/>
    <n v="369.01"/>
    <x v="4"/>
    <s v="Meudon"/>
    <s v="Michel"/>
    <s v="juil-2024"/>
    <x v="248"/>
    <x v="1"/>
    <x v="10"/>
  </r>
  <r>
    <x v="0"/>
    <d v="2024-07-05T00:00:00"/>
    <n v="131.72"/>
    <x v="0"/>
    <s v="Meudon"/>
    <s v="Michel"/>
    <s v="juil-2024"/>
    <x v="248"/>
    <x v="1"/>
    <x v="10"/>
  </r>
  <r>
    <x v="0"/>
    <d v="2024-07-05T00:00:00"/>
    <n v="255.94"/>
    <x v="2"/>
    <s v="Meudon"/>
    <s v="Michel"/>
    <s v="juil-2024"/>
    <x v="248"/>
    <x v="1"/>
    <x v="10"/>
  </r>
  <r>
    <x v="0"/>
    <d v="2024-07-05T00:00:00"/>
    <n v="318.60000000000002"/>
    <x v="5"/>
    <s v="Meudon"/>
    <s v="Michel"/>
    <s v="juil-2024"/>
    <x v="248"/>
    <x v="1"/>
    <x v="10"/>
  </r>
  <r>
    <x v="0"/>
    <d v="2024-07-04T00:00:00"/>
    <n v="356.99"/>
    <x v="5"/>
    <s v="Meudon"/>
    <s v="Michel"/>
    <s v="juil-2024"/>
    <x v="249"/>
    <x v="1"/>
    <x v="10"/>
  </r>
  <r>
    <x v="0"/>
    <d v="2024-07-04T00:00:00"/>
    <n v="681.1"/>
    <x v="2"/>
    <s v="Meudon"/>
    <s v="Michel"/>
    <s v="juil-2024"/>
    <x v="249"/>
    <x v="1"/>
    <x v="10"/>
  </r>
  <r>
    <x v="0"/>
    <d v="2024-07-03T00:00:00"/>
    <n v="40.89"/>
    <x v="1"/>
    <s v="Meudon"/>
    <s v="Michel"/>
    <s v="juil-2024"/>
    <x v="250"/>
    <x v="1"/>
    <x v="10"/>
  </r>
  <r>
    <x v="0"/>
    <d v="2024-07-03T00:00:00"/>
    <n v="314.02999999999997"/>
    <x v="1"/>
    <s v="Meudon"/>
    <s v="Michel"/>
    <s v="juil-2024"/>
    <x v="250"/>
    <x v="1"/>
    <x v="10"/>
  </r>
  <r>
    <x v="0"/>
    <d v="2024-07-03T00:00:00"/>
    <n v="27.12"/>
    <x v="4"/>
    <s v="Meudon"/>
    <s v="Michel"/>
    <s v="juil-2024"/>
    <x v="250"/>
    <x v="1"/>
    <x v="10"/>
  </r>
  <r>
    <x v="0"/>
    <d v="2024-07-03T00:00:00"/>
    <n v="173.07"/>
    <x v="3"/>
    <s v="Meudon"/>
    <s v="Michel"/>
    <s v="juil-2024"/>
    <x v="250"/>
    <x v="1"/>
    <x v="10"/>
  </r>
  <r>
    <x v="0"/>
    <d v="2024-07-03T00:00:00"/>
    <n v="286.5"/>
    <x v="5"/>
    <s v="Meudon"/>
    <s v="Michel"/>
    <s v="juil-2024"/>
    <x v="250"/>
    <x v="1"/>
    <x v="10"/>
  </r>
  <r>
    <x v="0"/>
    <d v="2024-07-02T00:00:00"/>
    <n v="540.21"/>
    <x v="1"/>
    <s v="Meudon"/>
    <s v="Michel"/>
    <s v="juil-2024"/>
    <x v="251"/>
    <x v="1"/>
    <x v="10"/>
  </r>
  <r>
    <x v="0"/>
    <d v="2024-07-02T00:00:00"/>
    <n v="1169.95"/>
    <x v="3"/>
    <s v="Meudon"/>
    <s v="Michel"/>
    <s v="juil-2024"/>
    <x v="251"/>
    <x v="1"/>
    <x v="10"/>
  </r>
  <r>
    <x v="0"/>
    <d v="2024-07-02T00:00:00"/>
    <n v="504.55"/>
    <x v="6"/>
    <s v="Meudon"/>
    <s v="Michel"/>
    <s v="juil-2024"/>
    <x v="251"/>
    <x v="1"/>
    <x v="10"/>
  </r>
  <r>
    <x v="0"/>
    <d v="2024-07-02T00:00:00"/>
    <n v="389.65"/>
    <x v="5"/>
    <s v="Meudon"/>
    <s v="Michel"/>
    <s v="juil-2024"/>
    <x v="251"/>
    <x v="1"/>
    <x v="10"/>
  </r>
  <r>
    <x v="0"/>
    <d v="2024-07-01T00:00:00"/>
    <n v="141.25"/>
    <x v="0"/>
    <s v="Meudon"/>
    <s v="Michel"/>
    <s v="juil-2024"/>
    <x v="252"/>
    <x v="1"/>
    <x v="10"/>
  </r>
  <r>
    <x v="0"/>
    <d v="2024-06-29T00:00:00"/>
    <n v="367.27"/>
    <x v="5"/>
    <s v="Meudon"/>
    <s v="Michel"/>
    <s v="juin-2024"/>
    <x v="253"/>
    <x v="1"/>
    <x v="11"/>
  </r>
  <r>
    <x v="0"/>
    <d v="2024-06-28T00:00:00"/>
    <n v="311.08"/>
    <x v="3"/>
    <s v="Meudon"/>
    <s v="Michel"/>
    <s v="juin-2024"/>
    <x v="254"/>
    <x v="1"/>
    <x v="11"/>
  </r>
  <r>
    <x v="0"/>
    <d v="2024-06-28T00:00:00"/>
    <n v="116.43"/>
    <x v="6"/>
    <s v="Meudon"/>
    <s v="Michel"/>
    <s v="juin-2024"/>
    <x v="254"/>
    <x v="1"/>
    <x v="11"/>
  </r>
  <r>
    <x v="0"/>
    <d v="2024-06-27T00:00:00"/>
    <n v="374.61"/>
    <x v="1"/>
    <s v="Meudon"/>
    <s v="Michel"/>
    <s v="juin-2024"/>
    <x v="255"/>
    <x v="1"/>
    <x v="11"/>
  </r>
  <r>
    <x v="0"/>
    <d v="2024-06-27T00:00:00"/>
    <n v="359.72"/>
    <x v="3"/>
    <s v="Meudon"/>
    <s v="Michel"/>
    <s v="juin-2024"/>
    <x v="255"/>
    <x v="1"/>
    <x v="11"/>
  </r>
  <r>
    <x v="0"/>
    <d v="2024-06-27T00:00:00"/>
    <n v="109.22"/>
    <x v="3"/>
    <s v="Meudon"/>
    <s v="Michel"/>
    <s v="juin-2024"/>
    <x v="255"/>
    <x v="1"/>
    <x v="11"/>
  </r>
  <r>
    <x v="0"/>
    <d v="2024-06-27T00:00:00"/>
    <n v="118.2"/>
    <x v="0"/>
    <s v="Meudon"/>
    <s v="Michel"/>
    <s v="juin-2024"/>
    <x v="255"/>
    <x v="1"/>
    <x v="11"/>
  </r>
  <r>
    <x v="0"/>
    <d v="2024-06-27T00:00:00"/>
    <n v="990.81"/>
    <x v="5"/>
    <s v="Meudon"/>
    <s v="Michel"/>
    <s v="juin-2024"/>
    <x v="255"/>
    <x v="1"/>
    <x v="11"/>
  </r>
  <r>
    <x v="0"/>
    <d v="2024-06-27T00:00:00"/>
    <n v="307.16000000000003"/>
    <x v="2"/>
    <s v="Meudon"/>
    <s v="Michel"/>
    <s v="juin-2024"/>
    <x v="255"/>
    <x v="1"/>
    <x v="11"/>
  </r>
  <r>
    <x v="0"/>
    <d v="2024-06-26T00:00:00"/>
    <n v="668.78"/>
    <x v="1"/>
    <s v="Meudon"/>
    <s v="Michel"/>
    <s v="juin-2024"/>
    <x v="256"/>
    <x v="1"/>
    <x v="11"/>
  </r>
  <r>
    <x v="0"/>
    <d v="2024-06-26T00:00:00"/>
    <n v="114.7"/>
    <x v="4"/>
    <s v="Meudon"/>
    <s v="Michel"/>
    <s v="juin-2024"/>
    <x v="256"/>
    <x v="1"/>
    <x v="11"/>
  </r>
  <r>
    <x v="0"/>
    <d v="2024-06-26T00:00:00"/>
    <n v="189.84"/>
    <x v="3"/>
    <s v="Meudon"/>
    <s v="Michel"/>
    <s v="juin-2024"/>
    <x v="256"/>
    <x v="1"/>
    <x v="11"/>
  </r>
  <r>
    <x v="0"/>
    <d v="2024-06-26T00:00:00"/>
    <n v="79.55"/>
    <x v="0"/>
    <s v="Meudon"/>
    <s v="Michel"/>
    <s v="juin-2024"/>
    <x v="256"/>
    <x v="1"/>
    <x v="11"/>
  </r>
  <r>
    <x v="0"/>
    <d v="2024-06-26T00:00:00"/>
    <n v="115.2"/>
    <x v="5"/>
    <s v="Meudon"/>
    <s v="Michel"/>
    <s v="juin-2024"/>
    <x v="256"/>
    <x v="1"/>
    <x v="11"/>
  </r>
  <r>
    <x v="0"/>
    <d v="2024-06-26T00:00:00"/>
    <n v="344.83"/>
    <x v="5"/>
    <s v="Meudon"/>
    <s v="Michel"/>
    <s v="juin-2024"/>
    <x v="256"/>
    <x v="1"/>
    <x v="11"/>
  </r>
  <r>
    <x v="0"/>
    <d v="2024-06-26T00:00:00"/>
    <n v="764.8"/>
    <x v="2"/>
    <s v="Meudon"/>
    <s v="Michel"/>
    <s v="juin-2024"/>
    <x v="256"/>
    <x v="1"/>
    <x v="11"/>
  </r>
  <r>
    <x v="0"/>
    <d v="2024-06-25T00:00:00"/>
    <n v="673.53"/>
    <x v="3"/>
    <s v="Meudon"/>
    <s v="Michel"/>
    <s v="juin-2024"/>
    <x v="257"/>
    <x v="1"/>
    <x v="11"/>
  </r>
  <r>
    <x v="0"/>
    <d v="2024-06-25T00:00:00"/>
    <n v="351.21"/>
    <x v="6"/>
    <s v="Meudon"/>
    <s v="Michel"/>
    <s v="juin-2024"/>
    <x v="257"/>
    <x v="1"/>
    <x v="11"/>
  </r>
  <r>
    <x v="0"/>
    <d v="2024-06-25T00:00:00"/>
    <n v="553.75"/>
    <x v="2"/>
    <s v="Meudon"/>
    <s v="Michel"/>
    <s v="juin-2024"/>
    <x v="257"/>
    <x v="1"/>
    <x v="11"/>
  </r>
  <r>
    <x v="0"/>
    <d v="2024-06-24T00:00:00"/>
    <n v="227.8"/>
    <x v="3"/>
    <s v="Meudon"/>
    <s v="Michel"/>
    <s v="juin-2024"/>
    <x v="258"/>
    <x v="1"/>
    <x v="11"/>
  </r>
  <r>
    <x v="0"/>
    <d v="2024-06-24T00:00:00"/>
    <n v="867.43"/>
    <x v="2"/>
    <s v="Meudon"/>
    <s v="Michel"/>
    <s v="juin-2024"/>
    <x v="258"/>
    <x v="1"/>
    <x v="11"/>
  </r>
  <r>
    <x v="0"/>
    <d v="2024-06-22T00:00:00"/>
    <n v="757.39"/>
    <x v="1"/>
    <s v="Meudon"/>
    <s v="Michel"/>
    <s v="juin-2024"/>
    <x v="259"/>
    <x v="1"/>
    <x v="11"/>
  </r>
  <r>
    <x v="0"/>
    <d v="2024-06-22T00:00:00"/>
    <n v="567"/>
    <x v="9"/>
    <s v="Meudon"/>
    <s v="Michel"/>
    <s v="juin-2024"/>
    <x v="259"/>
    <x v="1"/>
    <x v="11"/>
  </r>
  <r>
    <x v="0"/>
    <d v="2024-06-22T00:00:00"/>
    <n v="544.36"/>
    <x v="3"/>
    <s v="Meudon"/>
    <s v="Michel"/>
    <s v="juin-2024"/>
    <x v="259"/>
    <x v="1"/>
    <x v="11"/>
  </r>
  <r>
    <x v="0"/>
    <d v="2024-06-22T00:00:00"/>
    <n v="339.98"/>
    <x v="6"/>
    <s v="Meudon"/>
    <s v="Michel"/>
    <s v="juin-2024"/>
    <x v="259"/>
    <x v="1"/>
    <x v="11"/>
  </r>
  <r>
    <x v="0"/>
    <d v="2024-06-22T00:00:00"/>
    <n v="828.02"/>
    <x v="5"/>
    <s v="Meudon"/>
    <s v="Michel"/>
    <s v="juin-2024"/>
    <x v="259"/>
    <x v="1"/>
    <x v="11"/>
  </r>
  <r>
    <x v="0"/>
    <d v="2024-06-21T00:00:00"/>
    <n v="329.68"/>
    <x v="4"/>
    <s v="Meudon"/>
    <s v="Michel"/>
    <s v="juin-2024"/>
    <x v="260"/>
    <x v="1"/>
    <x v="11"/>
  </r>
  <r>
    <x v="0"/>
    <d v="2024-06-21T00:00:00"/>
    <n v="72"/>
    <x v="5"/>
    <s v="Meudon"/>
    <s v="Michel"/>
    <s v="juin-2024"/>
    <x v="260"/>
    <x v="1"/>
    <x v="11"/>
  </r>
  <r>
    <x v="0"/>
    <d v="2024-06-21T00:00:00"/>
    <n v="413.35"/>
    <x v="2"/>
    <s v="Meudon"/>
    <s v="Michel"/>
    <s v="juin-2024"/>
    <x v="260"/>
    <x v="1"/>
    <x v="11"/>
  </r>
  <r>
    <x v="0"/>
    <d v="2024-06-20T00:00:00"/>
    <n v="432.32"/>
    <x v="1"/>
    <s v="Meudon"/>
    <s v="Michel"/>
    <s v="juin-2024"/>
    <x v="261"/>
    <x v="1"/>
    <x v="11"/>
  </r>
  <r>
    <x v="0"/>
    <d v="2024-06-20T00:00:00"/>
    <n v="314.26"/>
    <x v="4"/>
    <s v="Meudon"/>
    <s v="Michel"/>
    <s v="juin-2024"/>
    <x v="261"/>
    <x v="1"/>
    <x v="11"/>
  </r>
  <r>
    <x v="0"/>
    <d v="2024-06-20T00:00:00"/>
    <n v="1499.06"/>
    <x v="3"/>
    <s v="Meudon"/>
    <s v="Michel"/>
    <s v="juin-2024"/>
    <x v="261"/>
    <x v="1"/>
    <x v="11"/>
  </r>
  <r>
    <x v="0"/>
    <d v="2024-06-20T00:00:00"/>
    <n v="404.28"/>
    <x v="5"/>
    <s v="Meudon"/>
    <s v="Michel"/>
    <s v="juin-2024"/>
    <x v="261"/>
    <x v="1"/>
    <x v="11"/>
  </r>
  <r>
    <x v="0"/>
    <d v="2024-06-20T00:00:00"/>
    <n v="178.75"/>
    <x v="5"/>
    <s v="Meudon"/>
    <s v="Michel"/>
    <s v="juin-2024"/>
    <x v="261"/>
    <x v="1"/>
    <x v="11"/>
  </r>
  <r>
    <x v="0"/>
    <d v="2024-06-20T00:00:00"/>
    <n v="713.27"/>
    <x v="2"/>
    <s v="Meudon"/>
    <s v="Michel"/>
    <s v="juin-2024"/>
    <x v="261"/>
    <x v="1"/>
    <x v="11"/>
  </r>
  <r>
    <x v="0"/>
    <d v="2024-06-19T00:00:00"/>
    <n v="178"/>
    <x v="6"/>
    <s v="Meudon"/>
    <s v="Michel"/>
    <s v="juin-2024"/>
    <x v="262"/>
    <x v="1"/>
    <x v="11"/>
  </r>
  <r>
    <x v="0"/>
    <d v="2024-06-19T00:00:00"/>
    <n v="499.14"/>
    <x v="5"/>
    <s v="Meudon"/>
    <s v="Michel"/>
    <s v="juin-2024"/>
    <x v="262"/>
    <x v="1"/>
    <x v="11"/>
  </r>
  <r>
    <x v="0"/>
    <d v="2024-06-19T00:00:00"/>
    <n v="367.28"/>
    <x v="1"/>
    <s v="Meudon"/>
    <s v="Michel"/>
    <s v="juin-2024"/>
    <x v="262"/>
    <x v="1"/>
    <x v="11"/>
  </r>
  <r>
    <x v="0"/>
    <d v="2024-06-18T00:00:00"/>
    <n v="360.08"/>
    <x v="1"/>
    <s v="Meudon"/>
    <s v="Michel"/>
    <s v="juin-2024"/>
    <x v="263"/>
    <x v="1"/>
    <x v="11"/>
  </r>
  <r>
    <x v="0"/>
    <d v="2024-06-18T00:00:00"/>
    <n v="51.78"/>
    <x v="1"/>
    <s v="Meudon"/>
    <s v="Michel"/>
    <s v="juin-2024"/>
    <x v="263"/>
    <x v="1"/>
    <x v="11"/>
  </r>
  <r>
    <x v="0"/>
    <d v="2024-06-18T00:00:00"/>
    <n v="461.49"/>
    <x v="3"/>
    <s v="Meudon"/>
    <s v="Michel"/>
    <s v="juin-2024"/>
    <x v="263"/>
    <x v="1"/>
    <x v="11"/>
  </r>
  <r>
    <x v="0"/>
    <d v="2024-06-18T00:00:00"/>
    <n v="160.75"/>
    <x v="0"/>
    <s v="Meudon"/>
    <s v="Michel"/>
    <s v="juin-2024"/>
    <x v="263"/>
    <x v="1"/>
    <x v="11"/>
  </r>
  <r>
    <x v="0"/>
    <d v="2024-06-18T00:00:00"/>
    <n v="172.65"/>
    <x v="5"/>
    <s v="Meudon"/>
    <s v="Michel"/>
    <s v="juin-2024"/>
    <x v="263"/>
    <x v="1"/>
    <x v="11"/>
  </r>
  <r>
    <x v="0"/>
    <d v="2024-06-17T00:00:00"/>
    <n v="337.84"/>
    <x v="4"/>
    <s v="Meudon"/>
    <s v="Michel"/>
    <s v="juin-2024"/>
    <x v="264"/>
    <x v="1"/>
    <x v="11"/>
  </r>
  <r>
    <x v="0"/>
    <d v="2024-06-15T00:00:00"/>
    <n v="709.01"/>
    <x v="3"/>
    <s v="Meudon"/>
    <s v="Michel"/>
    <s v="juin-2024"/>
    <x v="265"/>
    <x v="1"/>
    <x v="11"/>
  </r>
  <r>
    <x v="0"/>
    <d v="2024-06-15T00:00:00"/>
    <n v="292.32"/>
    <x v="6"/>
    <s v="Meudon"/>
    <s v="Michel"/>
    <s v="juin-2024"/>
    <x v="265"/>
    <x v="1"/>
    <x v="11"/>
  </r>
  <r>
    <x v="0"/>
    <d v="2024-06-15T00:00:00"/>
    <n v="361.48"/>
    <x v="5"/>
    <s v="Meudon"/>
    <s v="Michel"/>
    <s v="juin-2024"/>
    <x v="265"/>
    <x v="1"/>
    <x v="11"/>
  </r>
  <r>
    <x v="0"/>
    <d v="2024-06-15T00:00:00"/>
    <n v="324.52"/>
    <x v="5"/>
    <s v="Meudon"/>
    <s v="Michel"/>
    <s v="juin-2024"/>
    <x v="265"/>
    <x v="1"/>
    <x v="11"/>
  </r>
  <r>
    <x v="0"/>
    <d v="2024-06-15T00:00:00"/>
    <n v="504.36"/>
    <x v="1"/>
    <s v="Meudon"/>
    <s v="Michel"/>
    <s v="juin-2024"/>
    <x v="265"/>
    <x v="1"/>
    <x v="11"/>
  </r>
  <r>
    <x v="0"/>
    <d v="2024-06-14T00:00:00"/>
    <n v="66.05"/>
    <x v="0"/>
    <s v="Meudon"/>
    <s v="Michel"/>
    <s v="juin-2024"/>
    <x v="266"/>
    <x v="1"/>
    <x v="11"/>
  </r>
  <r>
    <x v="0"/>
    <d v="2024-06-14T00:00:00"/>
    <n v="185.9"/>
    <x v="2"/>
    <s v="Meudon"/>
    <s v="Michel"/>
    <s v="juin-2024"/>
    <x v="266"/>
    <x v="1"/>
    <x v="11"/>
  </r>
  <r>
    <x v="0"/>
    <d v="2024-06-13T00:00:00"/>
    <n v="79.25"/>
    <x v="0"/>
    <s v="Meudon"/>
    <s v="Michel"/>
    <s v="juin-2024"/>
    <x v="267"/>
    <x v="1"/>
    <x v="11"/>
  </r>
  <r>
    <x v="0"/>
    <d v="2024-06-13T00:00:00"/>
    <n v="469.11"/>
    <x v="5"/>
    <s v="Meudon"/>
    <s v="Michel"/>
    <s v="juin-2024"/>
    <x v="267"/>
    <x v="1"/>
    <x v="11"/>
  </r>
  <r>
    <x v="0"/>
    <d v="2024-06-13T00:00:00"/>
    <n v="43.2"/>
    <x v="5"/>
    <s v="Meudon"/>
    <s v="Michel"/>
    <s v="juin-2024"/>
    <x v="267"/>
    <x v="1"/>
    <x v="11"/>
  </r>
  <r>
    <x v="0"/>
    <d v="2024-06-13T00:00:00"/>
    <n v="806.69"/>
    <x v="2"/>
    <s v="Meudon"/>
    <s v="Michel"/>
    <s v="juin-2024"/>
    <x v="267"/>
    <x v="1"/>
    <x v="11"/>
  </r>
  <r>
    <x v="0"/>
    <d v="2024-06-13T00:00:00"/>
    <n v="166.18"/>
    <x v="1"/>
    <s v="Meudon"/>
    <s v="Michel"/>
    <s v="juin-2024"/>
    <x v="267"/>
    <x v="1"/>
    <x v="11"/>
  </r>
  <r>
    <x v="0"/>
    <d v="2024-06-13T00:00:00"/>
    <n v="753.25"/>
    <x v="1"/>
    <s v="Meudon"/>
    <s v="Michel"/>
    <s v="juin-2024"/>
    <x v="267"/>
    <x v="1"/>
    <x v="11"/>
  </r>
  <r>
    <x v="0"/>
    <d v="2024-06-12T00:00:00"/>
    <n v="894.6"/>
    <x v="3"/>
    <s v="Meudon"/>
    <s v="Michel"/>
    <s v="juin-2024"/>
    <x v="268"/>
    <x v="1"/>
    <x v="11"/>
  </r>
  <r>
    <x v="0"/>
    <d v="2024-06-12T00:00:00"/>
    <n v="362.05"/>
    <x v="3"/>
    <s v="Meudon"/>
    <s v="Michel"/>
    <s v="juin-2024"/>
    <x v="268"/>
    <x v="1"/>
    <x v="11"/>
  </r>
  <r>
    <x v="0"/>
    <d v="2024-06-12T00:00:00"/>
    <n v="894.6"/>
    <x v="3"/>
    <s v="Meudon"/>
    <s v="Michel"/>
    <s v="juin-2024"/>
    <x v="268"/>
    <x v="1"/>
    <x v="11"/>
  </r>
  <r>
    <x v="0"/>
    <d v="2024-06-12T00:00:00"/>
    <n v="127.67"/>
    <x v="14"/>
    <s v="Meudon"/>
    <s v="Michel"/>
    <s v="juin-2024"/>
    <x v="268"/>
    <x v="1"/>
    <x v="11"/>
  </r>
  <r>
    <x v="0"/>
    <d v="2024-06-12T00:00:00"/>
    <n v="299.69"/>
    <x v="5"/>
    <s v="Meudon"/>
    <s v="Michel"/>
    <s v="juin-2024"/>
    <x v="268"/>
    <x v="1"/>
    <x v="11"/>
  </r>
  <r>
    <x v="0"/>
    <d v="2024-06-12T00:00:00"/>
    <n v="12"/>
    <x v="5"/>
    <s v="Meudon"/>
    <s v="Michel"/>
    <s v="juin-2024"/>
    <x v="268"/>
    <x v="1"/>
    <x v="11"/>
  </r>
  <r>
    <x v="0"/>
    <d v="2024-06-12T00:00:00"/>
    <n v="305.16000000000003"/>
    <x v="6"/>
    <s v="Meudon"/>
    <s v="Michel"/>
    <s v="juin-2024"/>
    <x v="268"/>
    <x v="1"/>
    <x v="11"/>
  </r>
  <r>
    <x v="0"/>
    <d v="2024-06-11T00:00:00"/>
    <n v="217.3"/>
    <x v="5"/>
    <s v="Meudon"/>
    <s v="Michel"/>
    <s v="juin-2024"/>
    <x v="269"/>
    <x v="1"/>
    <x v="11"/>
  </r>
  <r>
    <x v="0"/>
    <d v="2024-06-11T00:00:00"/>
    <n v="314.97000000000003"/>
    <x v="2"/>
    <s v="Meudon"/>
    <s v="Michel"/>
    <s v="juin-2024"/>
    <x v="269"/>
    <x v="1"/>
    <x v="11"/>
  </r>
  <r>
    <x v="0"/>
    <d v="2024-06-11T00:00:00"/>
    <n v="612.46"/>
    <x v="1"/>
    <s v="Meudon"/>
    <s v="Michel"/>
    <s v="juin-2024"/>
    <x v="269"/>
    <x v="1"/>
    <x v="11"/>
  </r>
  <r>
    <x v="0"/>
    <d v="2024-06-10T00:00:00"/>
    <n v="1977.27"/>
    <x v="10"/>
    <s v="Meudon"/>
    <s v="Michel"/>
    <s v="juin-2024"/>
    <x v="270"/>
    <x v="1"/>
    <x v="11"/>
  </r>
  <r>
    <x v="0"/>
    <d v="2024-06-10T00:00:00"/>
    <n v="160.29"/>
    <x v="2"/>
    <s v="Meudon"/>
    <s v="Michel"/>
    <s v="juin-2024"/>
    <x v="270"/>
    <x v="1"/>
    <x v="11"/>
  </r>
  <r>
    <x v="0"/>
    <d v="2024-06-10T00:00:00"/>
    <n v="335.13"/>
    <x v="1"/>
    <s v="Meudon"/>
    <s v="Michel"/>
    <s v="juin-2024"/>
    <x v="270"/>
    <x v="1"/>
    <x v="11"/>
  </r>
  <r>
    <x v="0"/>
    <d v="2024-06-08T00:00:00"/>
    <n v="437"/>
    <x v="3"/>
    <s v="Meudon"/>
    <s v="Michel"/>
    <s v="juin-2024"/>
    <x v="271"/>
    <x v="1"/>
    <x v="11"/>
  </r>
  <r>
    <x v="0"/>
    <d v="2024-06-08T00:00:00"/>
    <n v="10.76"/>
    <x v="14"/>
    <s v="Meudon"/>
    <s v="Michel"/>
    <s v="juin-2024"/>
    <x v="271"/>
    <x v="1"/>
    <x v="11"/>
  </r>
  <r>
    <x v="0"/>
    <d v="2024-06-08T00:00:00"/>
    <n v="280.01"/>
    <x v="14"/>
    <s v="Meudon"/>
    <s v="Michel"/>
    <s v="juin-2024"/>
    <x v="271"/>
    <x v="1"/>
    <x v="11"/>
  </r>
  <r>
    <x v="0"/>
    <d v="2024-06-08T00:00:00"/>
    <n v="391"/>
    <x v="1"/>
    <s v="Meudon"/>
    <s v="Michel"/>
    <s v="juin-2024"/>
    <x v="271"/>
    <x v="1"/>
    <x v="11"/>
  </r>
  <r>
    <x v="0"/>
    <d v="2024-06-07T00:00:00"/>
    <n v="400.49"/>
    <x v="3"/>
    <s v="Meudon"/>
    <s v="Michel"/>
    <s v="juin-2024"/>
    <x v="272"/>
    <x v="1"/>
    <x v="11"/>
  </r>
  <r>
    <x v="0"/>
    <d v="2024-06-07T00:00:00"/>
    <n v="24.08"/>
    <x v="14"/>
    <s v="Meudon"/>
    <s v="Michel"/>
    <s v="juin-2024"/>
    <x v="272"/>
    <x v="1"/>
    <x v="11"/>
  </r>
  <r>
    <x v="0"/>
    <d v="2024-06-07T00:00:00"/>
    <n v="99.88"/>
    <x v="0"/>
    <s v="Meudon"/>
    <s v="Michel"/>
    <s v="juin-2024"/>
    <x v="272"/>
    <x v="1"/>
    <x v="11"/>
  </r>
  <r>
    <x v="0"/>
    <d v="2024-06-07T00:00:00"/>
    <n v="601.15"/>
    <x v="5"/>
    <s v="Meudon"/>
    <s v="Michel"/>
    <s v="juin-2024"/>
    <x v="272"/>
    <x v="1"/>
    <x v="11"/>
  </r>
  <r>
    <x v="0"/>
    <d v="2024-06-07T00:00:00"/>
    <n v="665.88"/>
    <x v="2"/>
    <s v="Meudon"/>
    <s v="Michel"/>
    <s v="juin-2024"/>
    <x v="272"/>
    <x v="1"/>
    <x v="11"/>
  </r>
  <r>
    <x v="0"/>
    <d v="2024-06-06T00:00:00"/>
    <n v="440.94"/>
    <x v="4"/>
    <s v="Meudon"/>
    <s v="Michel"/>
    <s v="juin-2024"/>
    <x v="273"/>
    <x v="1"/>
    <x v="11"/>
  </r>
  <r>
    <x v="0"/>
    <d v="2024-06-06T00:00:00"/>
    <n v="136.9"/>
    <x v="4"/>
    <s v="Meudon"/>
    <s v="Michel"/>
    <s v="juin-2024"/>
    <x v="273"/>
    <x v="1"/>
    <x v="11"/>
  </r>
  <r>
    <x v="0"/>
    <d v="2024-06-06T00:00:00"/>
    <n v="2039.1"/>
    <x v="11"/>
    <s v="Meudon"/>
    <s v="Michel"/>
    <s v="juin-2024"/>
    <x v="273"/>
    <x v="1"/>
    <x v="11"/>
  </r>
  <r>
    <x v="0"/>
    <d v="2024-06-06T00:00:00"/>
    <n v="136.99"/>
    <x v="14"/>
    <s v="Meudon"/>
    <s v="Michel"/>
    <s v="juin-2024"/>
    <x v="273"/>
    <x v="1"/>
    <x v="11"/>
  </r>
  <r>
    <x v="0"/>
    <d v="2024-06-06T00:00:00"/>
    <n v="183.34"/>
    <x v="6"/>
    <s v="Meudon"/>
    <s v="Michel"/>
    <s v="juin-2024"/>
    <x v="273"/>
    <x v="1"/>
    <x v="11"/>
  </r>
  <r>
    <x v="0"/>
    <d v="2024-06-06T00:00:00"/>
    <n v="724.28"/>
    <x v="2"/>
    <s v="Meudon"/>
    <s v="Michel"/>
    <s v="juin-2024"/>
    <x v="273"/>
    <x v="1"/>
    <x v="11"/>
  </r>
  <r>
    <x v="0"/>
    <d v="2024-06-06T00:00:00"/>
    <n v="416.65"/>
    <x v="1"/>
    <s v="Meudon"/>
    <s v="Michel"/>
    <s v="juin-2024"/>
    <x v="273"/>
    <x v="1"/>
    <x v="11"/>
  </r>
  <r>
    <x v="0"/>
    <d v="2024-06-05T00:00:00"/>
    <n v="418.62"/>
    <x v="15"/>
    <s v="Meudon"/>
    <s v="Michel"/>
    <s v="juin-2024"/>
    <x v="274"/>
    <x v="1"/>
    <x v="11"/>
  </r>
  <r>
    <x v="0"/>
    <d v="2024-06-05T00:00:00"/>
    <n v="678.54"/>
    <x v="3"/>
    <s v="Meudon"/>
    <s v="Michel"/>
    <s v="juin-2024"/>
    <x v="274"/>
    <x v="1"/>
    <x v="11"/>
  </r>
  <r>
    <x v="0"/>
    <d v="2024-06-05T00:00:00"/>
    <n v="350.93"/>
    <x v="3"/>
    <s v="Meudon"/>
    <s v="Michel"/>
    <s v="juin-2024"/>
    <x v="274"/>
    <x v="1"/>
    <x v="11"/>
  </r>
  <r>
    <x v="0"/>
    <d v="2024-06-05T00:00:00"/>
    <n v="705.64"/>
    <x v="5"/>
    <s v="Meudon"/>
    <s v="Michel"/>
    <s v="juin-2024"/>
    <x v="274"/>
    <x v="1"/>
    <x v="11"/>
  </r>
  <r>
    <x v="0"/>
    <d v="2024-06-05T00:00:00"/>
    <n v="357.1"/>
    <x v="6"/>
    <s v="Meudon"/>
    <s v="Michel"/>
    <s v="juin-2024"/>
    <x v="274"/>
    <x v="1"/>
    <x v="11"/>
  </r>
  <r>
    <x v="0"/>
    <d v="2024-06-05T00:00:00"/>
    <n v="43.6"/>
    <x v="1"/>
    <s v="Meudon"/>
    <s v="Michel"/>
    <s v="juin-2024"/>
    <x v="274"/>
    <x v="1"/>
    <x v="11"/>
  </r>
  <r>
    <x v="0"/>
    <d v="2024-06-04T00:00:00"/>
    <n v="527.27"/>
    <x v="10"/>
    <s v="Meudon"/>
    <s v="Michel"/>
    <s v="juin-2024"/>
    <x v="275"/>
    <x v="1"/>
    <x v="11"/>
  </r>
  <r>
    <x v="0"/>
    <d v="2024-06-04T00:00:00"/>
    <n v="844.55"/>
    <x v="3"/>
    <s v="Meudon"/>
    <s v="Michel"/>
    <s v="juin-2024"/>
    <x v="275"/>
    <x v="1"/>
    <x v="11"/>
  </r>
  <r>
    <x v="0"/>
    <d v="2024-06-04T00:00:00"/>
    <n v="115.2"/>
    <x v="5"/>
    <s v="Meudon"/>
    <s v="Michel"/>
    <s v="juin-2024"/>
    <x v="275"/>
    <x v="1"/>
    <x v="11"/>
  </r>
  <r>
    <x v="0"/>
    <d v="2024-06-04T00:00:00"/>
    <n v="183.94"/>
    <x v="6"/>
    <s v="Meudon"/>
    <s v="Michel"/>
    <s v="juin-2024"/>
    <x v="275"/>
    <x v="1"/>
    <x v="11"/>
  </r>
  <r>
    <x v="0"/>
    <d v="2024-06-04T00:00:00"/>
    <n v="325.97000000000003"/>
    <x v="2"/>
    <s v="Meudon"/>
    <s v="Michel"/>
    <s v="juin-2024"/>
    <x v="275"/>
    <x v="1"/>
    <x v="11"/>
  </r>
  <r>
    <x v="0"/>
    <d v="2024-06-04T00:00:00"/>
    <n v="901.04"/>
    <x v="1"/>
    <s v="Meudon"/>
    <s v="Michel"/>
    <s v="juin-2024"/>
    <x v="275"/>
    <x v="1"/>
    <x v="11"/>
  </r>
  <r>
    <x v="0"/>
    <d v="2024-06-03T00:00:00"/>
    <n v="311.04000000000002"/>
    <x v="8"/>
    <s v="Meudon"/>
    <s v="Michel"/>
    <s v="juin-2024"/>
    <x v="276"/>
    <x v="1"/>
    <x v="11"/>
  </r>
  <r>
    <x v="0"/>
    <d v="2024-06-03T00:00:00"/>
    <n v="229.6"/>
    <x v="5"/>
    <s v="Meudon"/>
    <s v="Michel"/>
    <s v="juin-2024"/>
    <x v="276"/>
    <x v="1"/>
    <x v="11"/>
  </r>
  <r>
    <x v="0"/>
    <d v="2024-06-03T00:00:00"/>
    <n v="1073.45"/>
    <x v="2"/>
    <s v="Meudon"/>
    <s v="Michel"/>
    <s v="juin-2024"/>
    <x v="276"/>
    <x v="1"/>
    <x v="11"/>
  </r>
  <r>
    <x v="0"/>
    <d v="2024-06-03T00:00:00"/>
    <n v="431.16"/>
    <x v="1"/>
    <s v="Meudon"/>
    <s v="Michel"/>
    <s v="juin-2024"/>
    <x v="276"/>
    <x v="1"/>
    <x v="11"/>
  </r>
  <r>
    <x v="0"/>
    <d v="2024-06-02T00:00:00"/>
    <n v="97.65"/>
    <x v="16"/>
    <s v="Meudon"/>
    <s v="Michel"/>
    <s v="juin-2024"/>
    <x v="277"/>
    <x v="1"/>
    <x v="11"/>
  </r>
  <r>
    <x v="0"/>
    <d v="2024-06-02T00:00:00"/>
    <n v="90.9"/>
    <x v="16"/>
    <s v="Meudon"/>
    <s v="Michel"/>
    <s v="juin-2024"/>
    <x v="277"/>
    <x v="1"/>
    <x v="11"/>
  </r>
  <r>
    <x v="0"/>
    <d v="2024-06-01T00:00:00"/>
    <n v="927.04"/>
    <x v="3"/>
    <s v="Meudon"/>
    <s v="Michel"/>
    <s v="juin-2024"/>
    <x v="278"/>
    <x v="1"/>
    <x v="11"/>
  </r>
  <r>
    <x v="0"/>
    <d v="2024-06-01T00:00:00"/>
    <n v="127.96"/>
    <x v="14"/>
    <s v="Meudon"/>
    <s v="Michel"/>
    <s v="juin-2024"/>
    <x v="278"/>
    <x v="1"/>
    <x v="11"/>
  </r>
  <r>
    <x v="0"/>
    <d v="2024-06-01T00:00:00"/>
    <n v="498.7"/>
    <x v="5"/>
    <s v="Meudon"/>
    <s v="Michel"/>
    <s v="juin-2024"/>
    <x v="278"/>
    <x v="1"/>
    <x v="11"/>
  </r>
  <r>
    <x v="0"/>
    <d v="2024-06-01T00:00:00"/>
    <n v="464.6"/>
    <x v="6"/>
    <s v="Meudon"/>
    <s v="Michel"/>
    <s v="juin-2024"/>
    <x v="278"/>
    <x v="1"/>
    <x v="11"/>
  </r>
  <r>
    <x v="0"/>
    <d v="2024-06-01T00:00:00"/>
    <n v="246.63"/>
    <x v="1"/>
    <s v="Meudon"/>
    <s v="Michel"/>
    <s v="juin-2024"/>
    <x v="278"/>
    <x v="1"/>
    <x v="11"/>
  </r>
  <r>
    <x v="0"/>
    <d v="2024-06-01T00:00:00"/>
    <n v="615.42999999999995"/>
    <x v="1"/>
    <s v="Meudon"/>
    <s v="Michel"/>
    <s v="juin-2024"/>
    <x v="278"/>
    <x v="1"/>
    <x v="11"/>
  </r>
  <r>
    <x v="0"/>
    <d v="2024-05-31T00:00:00"/>
    <n v="139.83000000000001"/>
    <x v="14"/>
    <s v="Meudon"/>
    <s v="Michel"/>
    <s v="mai-2024"/>
    <x v="279"/>
    <x v="1"/>
    <x v="12"/>
  </r>
  <r>
    <x v="0"/>
    <d v="2024-05-31T00:00:00"/>
    <n v="228.68"/>
    <x v="6"/>
    <s v="Meudon"/>
    <s v="Michel"/>
    <s v="mai-2024"/>
    <x v="279"/>
    <x v="1"/>
    <x v="12"/>
  </r>
  <r>
    <x v="0"/>
    <d v="2024-05-31T00:00:00"/>
    <n v="272.5"/>
    <x v="2"/>
    <s v="Meudon"/>
    <s v="Michel"/>
    <s v="mai-2024"/>
    <x v="279"/>
    <x v="1"/>
    <x v="12"/>
  </r>
  <r>
    <x v="0"/>
    <d v="2024-05-31T00:00:00"/>
    <n v="196.22"/>
    <x v="1"/>
    <s v="Meudon"/>
    <s v="Michel"/>
    <s v="mai-2024"/>
    <x v="279"/>
    <x v="1"/>
    <x v="12"/>
  </r>
  <r>
    <x v="0"/>
    <d v="2024-05-30T00:00:00"/>
    <n v="205.29"/>
    <x v="14"/>
    <s v="Meudon"/>
    <s v="Michel"/>
    <s v="mai-2024"/>
    <x v="280"/>
    <x v="1"/>
    <x v="12"/>
  </r>
  <r>
    <x v="0"/>
    <d v="2024-05-30T00:00:00"/>
    <n v="93.7"/>
    <x v="6"/>
    <s v="Meudon"/>
    <s v="Michel"/>
    <s v="mai-2024"/>
    <x v="280"/>
    <x v="1"/>
    <x v="12"/>
  </r>
  <r>
    <x v="0"/>
    <d v="2024-05-30T00:00:00"/>
    <n v="93.7"/>
    <x v="6"/>
    <s v="Meudon"/>
    <s v="Michel"/>
    <s v="mai-2024"/>
    <x v="280"/>
    <x v="1"/>
    <x v="12"/>
  </r>
  <r>
    <x v="0"/>
    <d v="2024-05-29T00:00:00"/>
    <n v="173.75"/>
    <x v="6"/>
    <s v="Meudon"/>
    <s v="Michel"/>
    <s v="mai-2024"/>
    <x v="281"/>
    <x v="1"/>
    <x v="12"/>
  </r>
  <r>
    <x v="0"/>
    <d v="2024-05-29T00:00:00"/>
    <n v="400.42"/>
    <x v="14"/>
    <s v="Meudon"/>
    <s v="Michel"/>
    <s v="mai-2024"/>
    <x v="281"/>
    <x v="1"/>
    <x v="12"/>
  </r>
  <r>
    <x v="0"/>
    <d v="2024-05-29T00:00:00"/>
    <n v="355.92"/>
    <x v="2"/>
    <s v="Meudon"/>
    <s v="Michel"/>
    <s v="mai-2024"/>
    <x v="281"/>
    <x v="1"/>
    <x v="12"/>
  </r>
  <r>
    <x v="0"/>
    <d v="2024-05-29T00:00:00"/>
    <n v="875.69"/>
    <x v="1"/>
    <s v="Meudon"/>
    <s v="Michel"/>
    <s v="mai-2024"/>
    <x v="281"/>
    <x v="1"/>
    <x v="12"/>
  </r>
  <r>
    <x v="0"/>
    <d v="2024-05-28T00:00:00"/>
    <n v="361.17"/>
    <x v="6"/>
    <s v="Meudon"/>
    <s v="Michel"/>
    <s v="mai-2024"/>
    <x v="282"/>
    <x v="1"/>
    <x v="12"/>
  </r>
  <r>
    <x v="0"/>
    <d v="2024-05-27T00:00:00"/>
    <n v="285.67"/>
    <x v="4"/>
    <s v="Meudon"/>
    <s v="Michel"/>
    <s v="mai-2024"/>
    <x v="283"/>
    <x v="1"/>
    <x v="12"/>
  </r>
  <r>
    <x v="0"/>
    <d v="2024-05-27T00:00:00"/>
    <n v="52.48"/>
    <x v="8"/>
    <s v="Meudon"/>
    <s v="Michel"/>
    <s v="mai-2024"/>
    <x v="283"/>
    <x v="1"/>
    <x v="12"/>
  </r>
  <r>
    <x v="0"/>
    <d v="2024-05-27T00:00:00"/>
    <n v="318.11"/>
    <x v="1"/>
    <s v="Meudon"/>
    <s v="Michel"/>
    <s v="mai-2024"/>
    <x v="283"/>
    <x v="1"/>
    <x v="12"/>
  </r>
  <r>
    <x v="0"/>
    <d v="2024-05-26T00:00:00"/>
    <n v="336.01"/>
    <x v="3"/>
    <s v="Meudon"/>
    <s v="Michel"/>
    <s v="mai-2024"/>
    <x v="284"/>
    <x v="1"/>
    <x v="12"/>
  </r>
  <r>
    <x v="0"/>
    <d v="2024-05-25T00:00:00"/>
    <n v="454.5"/>
    <x v="3"/>
    <s v="Meudon"/>
    <s v="Michel"/>
    <s v="mai-2024"/>
    <x v="285"/>
    <x v="1"/>
    <x v="12"/>
  </r>
  <r>
    <x v="0"/>
    <d v="2024-05-25T00:00:00"/>
    <n v="239.69"/>
    <x v="14"/>
    <s v="Meudon"/>
    <s v="Michel"/>
    <s v="mai-2024"/>
    <x v="285"/>
    <x v="1"/>
    <x v="12"/>
  </r>
  <r>
    <x v="0"/>
    <d v="2024-05-25T00:00:00"/>
    <n v="236.45"/>
    <x v="1"/>
    <s v="Meudon"/>
    <s v="Michel"/>
    <s v="mai-2024"/>
    <x v="285"/>
    <x v="1"/>
    <x v="12"/>
  </r>
  <r>
    <x v="0"/>
    <d v="2024-05-24T00:00:00"/>
    <n v="569.52"/>
    <x v="3"/>
    <s v="Meudon"/>
    <s v="Michel"/>
    <s v="mai-2024"/>
    <x v="286"/>
    <x v="1"/>
    <x v="12"/>
  </r>
  <r>
    <x v="0"/>
    <d v="2024-05-24T00:00:00"/>
    <n v="130.38"/>
    <x v="8"/>
    <s v="Meudon"/>
    <s v="Michel"/>
    <s v="mai-2024"/>
    <x v="286"/>
    <x v="1"/>
    <x v="12"/>
  </r>
  <r>
    <x v="0"/>
    <d v="2024-05-24T00:00:00"/>
    <n v="588.96"/>
    <x v="14"/>
    <s v="Meudon"/>
    <s v="Michel"/>
    <s v="mai-2024"/>
    <x v="286"/>
    <x v="1"/>
    <x v="12"/>
  </r>
  <r>
    <x v="0"/>
    <d v="2024-05-24T00:00:00"/>
    <n v="272.8"/>
    <x v="6"/>
    <s v="Meudon"/>
    <s v="Michel"/>
    <s v="mai-2024"/>
    <x v="286"/>
    <x v="1"/>
    <x v="12"/>
  </r>
  <r>
    <x v="0"/>
    <d v="2024-05-24T00:00:00"/>
    <n v="183.76"/>
    <x v="2"/>
    <s v="Meudon"/>
    <s v="Michel"/>
    <s v="mai-2024"/>
    <x v="286"/>
    <x v="1"/>
    <x v="12"/>
  </r>
  <r>
    <x v="0"/>
    <d v="2024-05-24T00:00:00"/>
    <n v="327.66000000000003"/>
    <x v="1"/>
    <s v="Meudon"/>
    <s v="Michel"/>
    <s v="mai-2024"/>
    <x v="286"/>
    <x v="1"/>
    <x v="12"/>
  </r>
  <r>
    <x v="0"/>
    <d v="2024-05-24T00:00:00"/>
    <n v="70.260000000000005"/>
    <x v="1"/>
    <s v="Meudon"/>
    <s v="Michel"/>
    <s v="mai-2024"/>
    <x v="286"/>
    <x v="1"/>
    <x v="12"/>
  </r>
  <r>
    <x v="0"/>
    <d v="2024-05-23T00:00:00"/>
    <n v="331.63"/>
    <x v="3"/>
    <s v="Meudon"/>
    <s v="Michel"/>
    <s v="mai-2024"/>
    <x v="287"/>
    <x v="1"/>
    <x v="12"/>
  </r>
  <r>
    <x v="0"/>
    <d v="2024-05-23T00:00:00"/>
    <n v="456.96"/>
    <x v="14"/>
    <s v="Meudon"/>
    <s v="Michel"/>
    <s v="mai-2024"/>
    <x v="287"/>
    <x v="1"/>
    <x v="12"/>
  </r>
  <r>
    <x v="0"/>
    <d v="2024-05-23T00:00:00"/>
    <n v="283.89"/>
    <x v="6"/>
    <s v="Meudon"/>
    <s v="Michel"/>
    <s v="mai-2024"/>
    <x v="287"/>
    <x v="1"/>
    <x v="12"/>
  </r>
  <r>
    <x v="0"/>
    <d v="2024-05-22T00:00:00"/>
    <n v="176.23"/>
    <x v="14"/>
    <s v="Meudon"/>
    <s v="Michel"/>
    <s v="mai-2024"/>
    <x v="288"/>
    <x v="1"/>
    <x v="12"/>
  </r>
  <r>
    <x v="0"/>
    <d v="2024-05-22T00:00:00"/>
    <n v="295.54000000000002"/>
    <x v="1"/>
    <s v="Meudon"/>
    <s v="Michel"/>
    <s v="mai-2024"/>
    <x v="288"/>
    <x v="1"/>
    <x v="12"/>
  </r>
  <r>
    <x v="0"/>
    <d v="2024-05-22T00:00:00"/>
    <n v="193.45"/>
    <x v="1"/>
    <s v="Meudon"/>
    <s v="Michel"/>
    <s v="mai-2024"/>
    <x v="288"/>
    <x v="1"/>
    <x v="12"/>
  </r>
  <r>
    <x v="0"/>
    <d v="2024-05-22T00:00:00"/>
    <n v="36.9"/>
    <x v="1"/>
    <s v="Meudon"/>
    <s v="Michel"/>
    <s v="mai-2024"/>
    <x v="288"/>
    <x v="1"/>
    <x v="12"/>
  </r>
  <r>
    <x v="0"/>
    <d v="2024-05-21T00:00:00"/>
    <n v="237.97"/>
    <x v="3"/>
    <s v="Meudon"/>
    <s v="Michel"/>
    <s v="mai-2024"/>
    <x v="289"/>
    <x v="1"/>
    <x v="12"/>
  </r>
  <r>
    <x v="0"/>
    <d v="2024-05-21T00:00:00"/>
    <n v="210.25"/>
    <x v="14"/>
    <s v="Meudon"/>
    <s v="Michel"/>
    <s v="mai-2024"/>
    <x v="289"/>
    <x v="1"/>
    <x v="12"/>
  </r>
  <r>
    <x v="0"/>
    <d v="2024-05-21T00:00:00"/>
    <n v="46.43"/>
    <x v="14"/>
    <s v="Meudon"/>
    <s v="Michel"/>
    <s v="mai-2024"/>
    <x v="289"/>
    <x v="1"/>
    <x v="12"/>
  </r>
  <r>
    <x v="0"/>
    <d v="2024-05-21T00:00:00"/>
    <n v="10.76"/>
    <x v="14"/>
    <s v="Meudon"/>
    <s v="Michel"/>
    <s v="mai-2024"/>
    <x v="289"/>
    <x v="1"/>
    <x v="12"/>
  </r>
  <r>
    <x v="0"/>
    <d v="2024-05-21T00:00:00"/>
    <n v="203.24"/>
    <x v="6"/>
    <s v="Meudon"/>
    <s v="Michel"/>
    <s v="mai-2024"/>
    <x v="289"/>
    <x v="1"/>
    <x v="12"/>
  </r>
  <r>
    <x v="0"/>
    <d v="2024-05-21T00:00:00"/>
    <n v="103.2"/>
    <x v="1"/>
    <s v="Meudon"/>
    <s v="Michel"/>
    <s v="mai-2024"/>
    <x v="289"/>
    <x v="1"/>
    <x v="12"/>
  </r>
  <r>
    <x v="0"/>
    <d v="2024-05-18T00:00:00"/>
    <n v="856.33"/>
    <x v="3"/>
    <s v="Meudon"/>
    <s v="Michel"/>
    <s v="mai-2024"/>
    <x v="290"/>
    <x v="1"/>
    <x v="12"/>
  </r>
  <r>
    <x v="0"/>
    <d v="2024-05-17T00:00:00"/>
    <n v="113.4"/>
    <x v="12"/>
    <s v="Meudon"/>
    <s v="Michel"/>
    <s v="mai-2024"/>
    <x v="0"/>
    <x v="1"/>
    <x v="12"/>
  </r>
  <r>
    <x v="0"/>
    <d v="2024-05-17T00:00:00"/>
    <n v="123.28"/>
    <x v="8"/>
    <s v="Meudon"/>
    <s v="Michel"/>
    <s v="mai-2024"/>
    <x v="0"/>
    <x v="1"/>
    <x v="12"/>
  </r>
  <r>
    <x v="0"/>
    <d v="2024-05-17T00:00:00"/>
    <n v="14.1"/>
    <x v="5"/>
    <s v="Meudon"/>
    <s v="Michel"/>
    <s v="mai-2024"/>
    <x v="0"/>
    <x v="1"/>
    <x v="12"/>
  </r>
  <r>
    <x v="0"/>
    <d v="2024-05-17T00:00:00"/>
    <n v="290.08"/>
    <x v="2"/>
    <s v="Meudon"/>
    <s v="Michel"/>
    <s v="mai-2024"/>
    <x v="0"/>
    <x v="1"/>
    <x v="12"/>
  </r>
  <r>
    <x v="0"/>
    <d v="2024-05-17T00:00:00"/>
    <n v="196.73"/>
    <x v="2"/>
    <s v="Meudon"/>
    <s v="Michel"/>
    <s v="mai-2024"/>
    <x v="0"/>
    <x v="1"/>
    <x v="12"/>
  </r>
  <r>
    <x v="0"/>
    <d v="2024-05-17T00:00:00"/>
    <n v="602.51"/>
    <x v="1"/>
    <s v="Meudon"/>
    <s v="Michel"/>
    <s v="mai-2024"/>
    <x v="0"/>
    <x v="1"/>
    <x v="12"/>
  </r>
  <r>
    <x v="0"/>
    <d v="2024-05-16T00:00:00"/>
    <n v="275.36"/>
    <x v="3"/>
    <s v="Meudon"/>
    <s v="Michel"/>
    <s v="mai-2024"/>
    <x v="1"/>
    <x v="1"/>
    <x v="12"/>
  </r>
  <r>
    <x v="0"/>
    <d v="2024-05-16T00:00:00"/>
    <n v="1384.09"/>
    <x v="10"/>
    <s v="Meudon"/>
    <s v="Michel"/>
    <s v="mai-2024"/>
    <x v="1"/>
    <x v="1"/>
    <x v="12"/>
  </r>
  <r>
    <x v="0"/>
    <d v="2024-05-16T00:00:00"/>
    <n v="519.82000000000005"/>
    <x v="6"/>
    <s v="Meudon"/>
    <s v="Michel"/>
    <s v="mai-2024"/>
    <x v="1"/>
    <x v="1"/>
    <x v="12"/>
  </r>
  <r>
    <x v="0"/>
    <d v="2024-05-16T00:00:00"/>
    <n v="499.8"/>
    <x v="5"/>
    <s v="Meudon"/>
    <s v="Michel"/>
    <s v="mai-2024"/>
    <x v="1"/>
    <x v="1"/>
    <x v="12"/>
  </r>
  <r>
    <x v="0"/>
    <d v="2024-05-15T00:00:00"/>
    <n v="586.96"/>
    <x v="2"/>
    <s v="Meudon"/>
    <s v="Michel"/>
    <s v="mai-2024"/>
    <x v="2"/>
    <x v="1"/>
    <x v="12"/>
  </r>
  <r>
    <x v="0"/>
    <d v="2024-05-15T00:00:00"/>
    <n v="459.85"/>
    <x v="1"/>
    <s v="Meudon"/>
    <s v="Michel"/>
    <s v="mai-2024"/>
    <x v="2"/>
    <x v="1"/>
    <x v="12"/>
  </r>
  <r>
    <x v="0"/>
    <d v="2024-05-15T00:00:00"/>
    <n v="608.87"/>
    <x v="1"/>
    <s v="Meudon"/>
    <s v="Michel"/>
    <s v="mai-2024"/>
    <x v="2"/>
    <x v="1"/>
    <x v="12"/>
  </r>
  <r>
    <x v="0"/>
    <d v="2024-05-14T00:00:00"/>
    <n v="486.7"/>
    <x v="3"/>
    <s v="Meudon"/>
    <s v="Michel"/>
    <s v="mai-2024"/>
    <x v="3"/>
    <x v="1"/>
    <x v="12"/>
  </r>
  <r>
    <x v="0"/>
    <d v="2024-05-14T00:00:00"/>
    <n v="183.94"/>
    <x v="5"/>
    <s v="Meudon"/>
    <s v="Michel"/>
    <s v="mai-2024"/>
    <x v="3"/>
    <x v="1"/>
    <x v="12"/>
  </r>
  <r>
    <x v="0"/>
    <d v="2024-05-14T00:00:00"/>
    <n v="251.88"/>
    <x v="1"/>
    <s v="Meudon"/>
    <s v="Michel"/>
    <s v="mai-2024"/>
    <x v="3"/>
    <x v="1"/>
    <x v="12"/>
  </r>
  <r>
    <x v="0"/>
    <d v="2024-05-13T00:00:00"/>
    <n v="539.57000000000005"/>
    <x v="4"/>
    <s v="Meudon"/>
    <s v="Michel"/>
    <s v="mai-2024"/>
    <x v="4"/>
    <x v="1"/>
    <x v="12"/>
  </r>
  <r>
    <x v="0"/>
    <d v="2024-05-13T00:00:00"/>
    <n v="296.45"/>
    <x v="2"/>
    <s v="Meudon"/>
    <s v="Michel"/>
    <s v="mai-2024"/>
    <x v="4"/>
    <x v="1"/>
    <x v="12"/>
  </r>
  <r>
    <x v="0"/>
    <d v="2024-05-11T00:00:00"/>
    <n v="501.67"/>
    <x v="3"/>
    <s v="Meudon"/>
    <s v="Michel"/>
    <s v="mai-2024"/>
    <x v="291"/>
    <x v="1"/>
    <x v="12"/>
  </r>
  <r>
    <x v="0"/>
    <d v="2024-05-11T00:00:00"/>
    <n v="312.19"/>
    <x v="14"/>
    <s v="Meudon"/>
    <s v="Michel"/>
    <s v="mai-2024"/>
    <x v="291"/>
    <x v="1"/>
    <x v="12"/>
  </r>
  <r>
    <x v="0"/>
    <d v="2024-05-11T00:00:00"/>
    <n v="551.12"/>
    <x v="6"/>
    <s v="Meudon"/>
    <s v="Michel"/>
    <s v="mai-2024"/>
    <x v="291"/>
    <x v="1"/>
    <x v="12"/>
  </r>
  <r>
    <x v="0"/>
    <d v="2024-05-10T00:00:00"/>
    <n v="110.32"/>
    <x v="14"/>
    <s v="Meudon"/>
    <s v="Michel"/>
    <s v="mai-2024"/>
    <x v="5"/>
    <x v="1"/>
    <x v="12"/>
  </r>
  <r>
    <x v="0"/>
    <d v="2024-05-10T00:00:00"/>
    <n v="320.24"/>
    <x v="1"/>
    <s v="Meudon"/>
    <s v="Michel"/>
    <s v="mai-2024"/>
    <x v="5"/>
    <x v="1"/>
    <x v="12"/>
  </r>
  <r>
    <x v="0"/>
    <d v="2024-05-10T00:00:00"/>
    <n v="11.49"/>
    <x v="1"/>
    <s v="Meudon"/>
    <s v="Michel"/>
    <s v="mai-2024"/>
    <x v="5"/>
    <x v="1"/>
    <x v="12"/>
  </r>
  <r>
    <x v="0"/>
    <d v="2024-05-09T00:00:00"/>
    <n v="382.28"/>
    <x v="3"/>
    <s v="Meudon"/>
    <s v="Michel"/>
    <s v="mai-2024"/>
    <x v="292"/>
    <x v="1"/>
    <x v="12"/>
  </r>
  <r>
    <x v="0"/>
    <d v="2024-05-09T00:00:00"/>
    <n v="599.12"/>
    <x v="14"/>
    <s v="Meudon"/>
    <s v="Michel"/>
    <s v="mai-2024"/>
    <x v="292"/>
    <x v="1"/>
    <x v="12"/>
  </r>
  <r>
    <x v="0"/>
    <d v="2024-05-09T00:00:00"/>
    <n v="205.56"/>
    <x v="6"/>
    <s v="Meudon"/>
    <s v="Michel"/>
    <s v="mai-2024"/>
    <x v="292"/>
    <x v="1"/>
    <x v="12"/>
  </r>
  <r>
    <x v="0"/>
    <d v="2024-05-09T00:00:00"/>
    <n v="534.54999999999995"/>
    <x v="1"/>
    <s v="Meudon"/>
    <s v="Michel"/>
    <s v="mai-2024"/>
    <x v="292"/>
    <x v="1"/>
    <x v="12"/>
  </r>
  <r>
    <x v="0"/>
    <d v="2024-05-07T00:00:00"/>
    <n v="425.22"/>
    <x v="3"/>
    <s v="Meudon"/>
    <s v="Michel"/>
    <s v="mai-2024"/>
    <x v="6"/>
    <x v="1"/>
    <x v="12"/>
  </r>
  <r>
    <x v="0"/>
    <d v="2024-05-07T00:00:00"/>
    <n v="347.12"/>
    <x v="14"/>
    <s v="Meudon"/>
    <s v="Michel"/>
    <s v="mai-2024"/>
    <x v="6"/>
    <x v="1"/>
    <x v="12"/>
  </r>
  <r>
    <x v="0"/>
    <d v="2024-05-07T00:00:00"/>
    <n v="21.52"/>
    <x v="14"/>
    <s v="Meudon"/>
    <s v="Michel"/>
    <s v="mai-2024"/>
    <x v="6"/>
    <x v="1"/>
    <x v="12"/>
  </r>
  <r>
    <x v="0"/>
    <d v="2024-05-07T00:00:00"/>
    <n v="244.98"/>
    <x v="6"/>
    <s v="Meudon"/>
    <s v="Michel"/>
    <s v="mai-2024"/>
    <x v="6"/>
    <x v="1"/>
    <x v="12"/>
  </r>
  <r>
    <x v="0"/>
    <d v="2024-05-07T00:00:00"/>
    <n v="448.78"/>
    <x v="2"/>
    <s v="Meudon"/>
    <s v="Michel"/>
    <s v="mai-2024"/>
    <x v="6"/>
    <x v="1"/>
    <x v="12"/>
  </r>
  <r>
    <x v="0"/>
    <d v="2024-05-06T00:00:00"/>
    <n v="676.23"/>
    <x v="4"/>
    <s v="Meudon"/>
    <s v="Michel"/>
    <s v="mai-2024"/>
    <x v="7"/>
    <x v="1"/>
    <x v="12"/>
  </r>
  <r>
    <x v="0"/>
    <d v="2024-05-04T00:00:00"/>
    <n v="414.84"/>
    <x v="3"/>
    <s v="Meudon"/>
    <s v="Michel"/>
    <s v="mai-2024"/>
    <x v="293"/>
    <x v="1"/>
    <x v="12"/>
  </r>
  <r>
    <x v="0"/>
    <d v="2024-05-04T00:00:00"/>
    <n v="244.02"/>
    <x v="14"/>
    <s v="Meudon"/>
    <s v="Michel"/>
    <s v="mai-2024"/>
    <x v="293"/>
    <x v="1"/>
    <x v="12"/>
  </r>
  <r>
    <x v="0"/>
    <d v="2024-05-04T00:00:00"/>
    <n v="350.1"/>
    <x v="1"/>
    <s v="Meudon"/>
    <s v="Michel"/>
    <s v="mai-2024"/>
    <x v="293"/>
    <x v="1"/>
    <x v="12"/>
  </r>
  <r>
    <x v="0"/>
    <d v="2024-05-03T00:00:00"/>
    <n v="177.48"/>
    <x v="14"/>
    <s v="Meudon"/>
    <s v="Michel"/>
    <s v="mai-2024"/>
    <x v="8"/>
    <x v="1"/>
    <x v="12"/>
  </r>
  <r>
    <x v="0"/>
    <d v="2024-05-03T00:00:00"/>
    <n v="520.83000000000004"/>
    <x v="2"/>
    <s v="Meudon"/>
    <s v="Michel"/>
    <s v="mai-2024"/>
    <x v="8"/>
    <x v="1"/>
    <x v="12"/>
  </r>
  <r>
    <x v="0"/>
    <d v="2024-05-03T00:00:00"/>
    <n v="353.94"/>
    <x v="1"/>
    <s v="Meudon"/>
    <s v="Michel"/>
    <s v="mai-2024"/>
    <x v="8"/>
    <x v="1"/>
    <x v="12"/>
  </r>
  <r>
    <x v="0"/>
    <d v="2024-05-02T00:00:00"/>
    <n v="452.73"/>
    <x v="3"/>
    <s v="Meudon"/>
    <s v="Michel"/>
    <s v="mai-2024"/>
    <x v="9"/>
    <x v="1"/>
    <x v="12"/>
  </r>
  <r>
    <x v="0"/>
    <d v="2024-05-02T00:00:00"/>
    <n v="301.8"/>
    <x v="14"/>
    <s v="Meudon"/>
    <s v="Michel"/>
    <s v="mai-2024"/>
    <x v="9"/>
    <x v="1"/>
    <x v="12"/>
  </r>
  <r>
    <x v="0"/>
    <d v="2024-05-02T00:00:00"/>
    <n v="286.60000000000002"/>
    <x v="6"/>
    <s v="Meudon"/>
    <s v="Michel"/>
    <s v="mai-2024"/>
    <x v="9"/>
    <x v="1"/>
    <x v="12"/>
  </r>
  <r>
    <x v="0"/>
    <d v="2024-05-02T00:00:00"/>
    <n v="522.59"/>
    <x v="1"/>
    <s v="Meudon"/>
    <s v="Michel"/>
    <s v="mai-2024"/>
    <x v="9"/>
    <x v="1"/>
    <x v="12"/>
  </r>
  <r>
    <x v="0"/>
    <d v="2024-04-30T00:00:00"/>
    <n v="323.60000000000002"/>
    <x v="14"/>
    <s v="Meudon"/>
    <s v="Michel"/>
    <s v="avr-2024"/>
    <x v="11"/>
    <x v="1"/>
    <x v="13"/>
  </r>
  <r>
    <x v="0"/>
    <d v="2024-04-30T00:00:00"/>
    <n v="155.96"/>
    <x v="2"/>
    <s v="Meudon"/>
    <s v="Michel"/>
    <s v="avr-2024"/>
    <x v="11"/>
    <x v="1"/>
    <x v="13"/>
  </r>
  <r>
    <x v="0"/>
    <d v="2024-04-30T00:00:00"/>
    <n v="477.35"/>
    <x v="1"/>
    <s v="Meudon"/>
    <s v="Michel"/>
    <s v="avr-2024"/>
    <x v="11"/>
    <x v="1"/>
    <x v="13"/>
  </r>
  <r>
    <x v="0"/>
    <d v="2024-04-27T00:00:00"/>
    <n v="324.16000000000003"/>
    <x v="14"/>
    <s v="Meudon"/>
    <s v="Michel"/>
    <s v="avr-2024"/>
    <x v="294"/>
    <x v="1"/>
    <x v="13"/>
  </r>
  <r>
    <x v="0"/>
    <d v="2024-04-26T00:00:00"/>
    <n v="503.8"/>
    <x v="3"/>
    <s v="Meudon"/>
    <s v="Michel"/>
    <s v="avr-2024"/>
    <x v="13"/>
    <x v="1"/>
    <x v="13"/>
  </r>
  <r>
    <x v="0"/>
    <d v="2024-04-26T00:00:00"/>
    <n v="453.84"/>
    <x v="14"/>
    <s v="Meudon"/>
    <s v="Michel"/>
    <s v="avr-2024"/>
    <x v="13"/>
    <x v="1"/>
    <x v="13"/>
  </r>
  <r>
    <x v="0"/>
    <d v="2024-04-26T00:00:00"/>
    <n v="347.26"/>
    <x v="6"/>
    <s v="Meudon"/>
    <s v="Michel"/>
    <s v="avr-2024"/>
    <x v="13"/>
    <x v="1"/>
    <x v="13"/>
  </r>
  <r>
    <x v="0"/>
    <d v="2024-04-26T00:00:00"/>
    <n v="762.91"/>
    <x v="1"/>
    <s v="Meudon"/>
    <s v="Michel"/>
    <s v="avr-2024"/>
    <x v="13"/>
    <x v="1"/>
    <x v="13"/>
  </r>
  <r>
    <x v="0"/>
    <d v="2024-04-25T00:00:00"/>
    <n v="242.28"/>
    <x v="3"/>
    <s v="Meudon"/>
    <s v="Michel"/>
    <s v="avr-2024"/>
    <x v="14"/>
    <x v="1"/>
    <x v="13"/>
  </r>
  <r>
    <x v="0"/>
    <d v="2024-04-25T00:00:00"/>
    <n v="342.28"/>
    <x v="4"/>
    <s v="Meudon"/>
    <s v="Michel"/>
    <s v="avr-2024"/>
    <x v="14"/>
    <x v="1"/>
    <x v="13"/>
  </r>
  <r>
    <x v="0"/>
    <d v="2024-04-25T00:00:00"/>
    <n v="280.94"/>
    <x v="14"/>
    <s v="Meudon"/>
    <s v="Michel"/>
    <s v="avr-2024"/>
    <x v="14"/>
    <x v="1"/>
    <x v="13"/>
  </r>
  <r>
    <x v="0"/>
    <d v="2024-04-25T00:00:00"/>
    <n v="95.73"/>
    <x v="6"/>
    <s v="Meudon"/>
    <s v="Michel"/>
    <s v="avr-2024"/>
    <x v="14"/>
    <x v="1"/>
    <x v="13"/>
  </r>
  <r>
    <x v="0"/>
    <d v="2024-04-25T00:00:00"/>
    <n v="1081.26"/>
    <x v="2"/>
    <s v="Meudon"/>
    <s v="Michel"/>
    <s v="avr-2024"/>
    <x v="14"/>
    <x v="1"/>
    <x v="13"/>
  </r>
  <r>
    <x v="0"/>
    <d v="2024-04-24T00:00:00"/>
    <n v="804.44"/>
    <x v="3"/>
    <s v="Meudon"/>
    <s v="Michel"/>
    <s v="avr-2024"/>
    <x v="15"/>
    <x v="1"/>
    <x v="13"/>
  </r>
  <r>
    <x v="0"/>
    <d v="2024-04-24T00:00:00"/>
    <n v="441.12"/>
    <x v="14"/>
    <s v="Meudon"/>
    <s v="Michel"/>
    <s v="avr-2024"/>
    <x v="15"/>
    <x v="1"/>
    <x v="13"/>
  </r>
  <r>
    <x v="0"/>
    <d v="2024-04-24T00:00:00"/>
    <n v="110.84"/>
    <x v="6"/>
    <s v="Meudon"/>
    <s v="Michel"/>
    <s v="avr-2024"/>
    <x v="15"/>
    <x v="1"/>
    <x v="13"/>
  </r>
  <r>
    <x v="0"/>
    <d v="2024-04-24T00:00:00"/>
    <n v="537.02"/>
    <x v="1"/>
    <s v="Meudon"/>
    <s v="Michel"/>
    <s v="avr-2024"/>
    <x v="15"/>
    <x v="1"/>
    <x v="13"/>
  </r>
  <r>
    <x v="0"/>
    <d v="2024-04-23T00:00:00"/>
    <n v="585.42999999999995"/>
    <x v="3"/>
    <s v="Meudon"/>
    <s v="Michel"/>
    <s v="avr-2024"/>
    <x v="16"/>
    <x v="1"/>
    <x v="13"/>
  </r>
  <r>
    <x v="0"/>
    <d v="2024-04-23T00:00:00"/>
    <n v="311.07"/>
    <x v="14"/>
    <s v="Meudon"/>
    <s v="Michel"/>
    <s v="avr-2024"/>
    <x v="16"/>
    <x v="1"/>
    <x v="13"/>
  </r>
  <r>
    <x v="0"/>
    <d v="2024-04-23T00:00:00"/>
    <n v="287.39"/>
    <x v="6"/>
    <s v="Meudon"/>
    <s v="Michel"/>
    <s v="avr-2024"/>
    <x v="16"/>
    <x v="1"/>
    <x v="13"/>
  </r>
  <r>
    <x v="0"/>
    <d v="2024-04-23T00:00:00"/>
    <n v="792.55"/>
    <x v="2"/>
    <s v="Meudon"/>
    <s v="Michel"/>
    <s v="avr-2024"/>
    <x v="16"/>
    <x v="1"/>
    <x v="13"/>
  </r>
  <r>
    <x v="0"/>
    <d v="2024-04-23T00:00:00"/>
    <n v="291.51"/>
    <x v="1"/>
    <s v="Meudon"/>
    <s v="Michel"/>
    <s v="avr-2024"/>
    <x v="16"/>
    <x v="1"/>
    <x v="13"/>
  </r>
  <r>
    <x v="0"/>
    <d v="2024-04-20T00:00:00"/>
    <n v="797.01"/>
    <x v="3"/>
    <s v="Meudon"/>
    <s v="Michel"/>
    <s v="avr-2024"/>
    <x v="295"/>
    <x v="1"/>
    <x v="13"/>
  </r>
  <r>
    <x v="0"/>
    <d v="2024-04-20T00:00:00"/>
    <n v="293.77999999999997"/>
    <x v="14"/>
    <s v="Meudon"/>
    <s v="Michel"/>
    <s v="avr-2024"/>
    <x v="295"/>
    <x v="1"/>
    <x v="13"/>
  </r>
  <r>
    <x v="0"/>
    <d v="2024-04-20T00:00:00"/>
    <n v="87.33"/>
    <x v="6"/>
    <s v="Meudon"/>
    <s v="Michel"/>
    <s v="avr-2024"/>
    <x v="295"/>
    <x v="1"/>
    <x v="13"/>
  </r>
  <r>
    <x v="0"/>
    <d v="2024-04-20T00:00:00"/>
    <n v="521.95000000000005"/>
    <x v="1"/>
    <s v="Meudon"/>
    <s v="Michel"/>
    <s v="avr-2024"/>
    <x v="295"/>
    <x v="1"/>
    <x v="13"/>
  </r>
  <r>
    <x v="0"/>
    <d v="2024-04-20T00:00:00"/>
    <n v="85.12"/>
    <x v="1"/>
    <s v="Meudon"/>
    <s v="Michel"/>
    <s v="avr-2024"/>
    <x v="295"/>
    <x v="1"/>
    <x v="13"/>
  </r>
  <r>
    <x v="0"/>
    <d v="2024-04-19T00:00:00"/>
    <n v="463.71"/>
    <x v="14"/>
    <s v="Meudon"/>
    <s v="Michel"/>
    <s v="avr-2024"/>
    <x v="18"/>
    <x v="1"/>
    <x v="13"/>
  </r>
  <r>
    <x v="0"/>
    <d v="2024-04-19T00:00:00"/>
    <n v="547.75"/>
    <x v="1"/>
    <s v="Meudon"/>
    <s v="Michel"/>
    <s v="avr-2024"/>
    <x v="18"/>
    <x v="1"/>
    <x v="13"/>
  </r>
  <r>
    <x v="0"/>
    <d v="2024-04-18T00:00:00"/>
    <n v="342.16"/>
    <x v="3"/>
    <s v="Meudon"/>
    <s v="Michel"/>
    <s v="avr-2024"/>
    <x v="19"/>
    <x v="1"/>
    <x v="13"/>
  </r>
  <r>
    <x v="0"/>
    <d v="2024-04-18T00:00:00"/>
    <n v="351.2"/>
    <x v="4"/>
    <s v="Meudon"/>
    <s v="Michel"/>
    <s v="avr-2024"/>
    <x v="19"/>
    <x v="1"/>
    <x v="13"/>
  </r>
  <r>
    <x v="0"/>
    <d v="2024-04-18T00:00:00"/>
    <n v="439.77"/>
    <x v="14"/>
    <s v="Meudon"/>
    <s v="Michel"/>
    <s v="avr-2024"/>
    <x v="19"/>
    <x v="1"/>
    <x v="13"/>
  </r>
  <r>
    <x v="0"/>
    <d v="2024-04-18T00:00:00"/>
    <n v="356.21"/>
    <x v="2"/>
    <s v="Meudon"/>
    <s v="Michel"/>
    <s v="avr-2024"/>
    <x v="19"/>
    <x v="1"/>
    <x v="13"/>
  </r>
  <r>
    <x v="0"/>
    <d v="2024-04-18T00:00:00"/>
    <n v="258.95"/>
    <x v="0"/>
    <s v="Meudon"/>
    <s v="Michel"/>
    <s v="avr-2024"/>
    <x v="19"/>
    <x v="1"/>
    <x v="13"/>
  </r>
  <r>
    <x v="0"/>
    <d v="2024-04-17T00:00:00"/>
    <n v="399.91"/>
    <x v="3"/>
    <s v="Meudon"/>
    <s v="Michel"/>
    <s v="avr-2024"/>
    <x v="20"/>
    <x v="1"/>
    <x v="13"/>
  </r>
  <r>
    <x v="0"/>
    <d v="2024-04-17T00:00:00"/>
    <n v="337.73"/>
    <x v="14"/>
    <s v="Meudon"/>
    <s v="Michel"/>
    <s v="avr-2024"/>
    <x v="20"/>
    <x v="1"/>
    <x v="13"/>
  </r>
  <r>
    <x v="0"/>
    <d v="2024-04-17T00:00:00"/>
    <n v="85.78"/>
    <x v="6"/>
    <s v="Meudon"/>
    <s v="Michel"/>
    <s v="avr-2024"/>
    <x v="20"/>
    <x v="1"/>
    <x v="13"/>
  </r>
  <r>
    <x v="0"/>
    <d v="2024-04-17T00:00:00"/>
    <n v="1000.35"/>
    <x v="1"/>
    <s v="Meudon"/>
    <s v="Michel"/>
    <s v="avr-2024"/>
    <x v="20"/>
    <x v="1"/>
    <x v="13"/>
  </r>
  <r>
    <x v="0"/>
    <d v="2024-04-17T00:00:00"/>
    <n v="19.8"/>
    <x v="1"/>
    <s v="Meudon"/>
    <s v="Michel"/>
    <s v="avr-2024"/>
    <x v="20"/>
    <x v="1"/>
    <x v="13"/>
  </r>
  <r>
    <x v="0"/>
    <d v="2024-04-17T00:00:00"/>
    <n v="308.45"/>
    <x v="2"/>
    <s v="Meudon"/>
    <s v="Michel"/>
    <s v="avr-2024"/>
    <x v="20"/>
    <x v="1"/>
    <x v="13"/>
  </r>
  <r>
    <x v="0"/>
    <d v="2024-04-16T00:00:00"/>
    <n v="574.07000000000005"/>
    <x v="3"/>
    <s v="Meudon"/>
    <s v="Michel"/>
    <s v="avr-2024"/>
    <x v="21"/>
    <x v="1"/>
    <x v="13"/>
  </r>
  <r>
    <x v="0"/>
    <d v="2024-04-16T00:00:00"/>
    <n v="134.88"/>
    <x v="14"/>
    <s v="Meudon"/>
    <s v="Michel"/>
    <s v="avr-2024"/>
    <x v="21"/>
    <x v="1"/>
    <x v="13"/>
  </r>
  <r>
    <x v="0"/>
    <d v="2024-04-16T00:00:00"/>
    <n v="153.32"/>
    <x v="6"/>
    <s v="Meudon"/>
    <s v="Michel"/>
    <s v="avr-2024"/>
    <x v="21"/>
    <x v="1"/>
    <x v="13"/>
  </r>
  <r>
    <x v="0"/>
    <d v="2024-04-13T00:00:00"/>
    <n v="248.55"/>
    <x v="3"/>
    <s v="Meudon"/>
    <s v="Michel"/>
    <s v="avr-2024"/>
    <x v="296"/>
    <x v="1"/>
    <x v="13"/>
  </r>
  <r>
    <x v="0"/>
    <d v="2024-04-13T00:00:00"/>
    <n v="413.55"/>
    <x v="14"/>
    <s v="Meudon"/>
    <s v="Michel"/>
    <s v="avr-2024"/>
    <x v="296"/>
    <x v="1"/>
    <x v="13"/>
  </r>
  <r>
    <x v="0"/>
    <d v="2024-04-13T00:00:00"/>
    <n v="20.7"/>
    <x v="14"/>
    <s v="Meudon"/>
    <s v="Michel"/>
    <s v="avr-2024"/>
    <x v="296"/>
    <x v="1"/>
    <x v="13"/>
  </r>
  <r>
    <x v="0"/>
    <d v="2024-04-13T00:00:00"/>
    <n v="336.74"/>
    <x v="1"/>
    <s v="Meudon"/>
    <s v="Michel"/>
    <s v="avr-2024"/>
    <x v="296"/>
    <x v="1"/>
    <x v="13"/>
  </r>
  <r>
    <x v="0"/>
    <d v="2024-04-12T00:00:00"/>
    <n v="300.73"/>
    <x v="3"/>
    <s v="Meudon"/>
    <s v="Michel"/>
    <s v="avr-2024"/>
    <x v="24"/>
    <x v="1"/>
    <x v="13"/>
  </r>
  <r>
    <x v="0"/>
    <d v="2024-04-12T00:00:00"/>
    <n v="188.85"/>
    <x v="14"/>
    <s v="Meudon"/>
    <s v="Michel"/>
    <s v="avr-2024"/>
    <x v="24"/>
    <x v="1"/>
    <x v="13"/>
  </r>
  <r>
    <x v="0"/>
    <d v="2024-04-12T00:00:00"/>
    <n v="575.51"/>
    <x v="4"/>
    <s v="Meudon"/>
    <s v="Michel"/>
    <s v="avr-2024"/>
    <x v="24"/>
    <x v="1"/>
    <x v="13"/>
  </r>
  <r>
    <x v="0"/>
    <d v="2024-04-12T00:00:00"/>
    <n v="84"/>
    <x v="6"/>
    <s v="Meudon"/>
    <s v="Michel"/>
    <s v="avr-2024"/>
    <x v="24"/>
    <x v="1"/>
    <x v="13"/>
  </r>
  <r>
    <x v="0"/>
    <d v="2024-04-12T00:00:00"/>
    <n v="621.99"/>
    <x v="1"/>
    <s v="Meudon"/>
    <s v="Michel"/>
    <s v="avr-2024"/>
    <x v="24"/>
    <x v="1"/>
    <x v="13"/>
  </r>
  <r>
    <x v="0"/>
    <d v="2024-04-12T00:00:00"/>
    <n v="645.96"/>
    <x v="2"/>
    <s v="Meudon"/>
    <s v="Michel"/>
    <s v="avr-2024"/>
    <x v="24"/>
    <x v="1"/>
    <x v="13"/>
  </r>
  <r>
    <x v="0"/>
    <d v="2024-04-10T00:00:00"/>
    <n v="802.2"/>
    <x v="3"/>
    <s v="Meudon"/>
    <s v="Michel"/>
    <s v="avr-2024"/>
    <x v="26"/>
    <x v="1"/>
    <x v="13"/>
  </r>
  <r>
    <x v="0"/>
    <d v="2024-04-10T00:00:00"/>
    <n v="363"/>
    <x v="14"/>
    <s v="Meudon"/>
    <s v="Michel"/>
    <s v="avr-2024"/>
    <x v="26"/>
    <x v="1"/>
    <x v="13"/>
  </r>
  <r>
    <x v="0"/>
    <d v="2024-04-10T00:00:00"/>
    <n v="150.26"/>
    <x v="6"/>
    <s v="Meudon"/>
    <s v="Michel"/>
    <s v="avr-2024"/>
    <x v="26"/>
    <x v="1"/>
    <x v="13"/>
  </r>
  <r>
    <x v="0"/>
    <d v="2024-04-10T00:00:00"/>
    <n v="443.33"/>
    <x v="2"/>
    <s v="Meudon"/>
    <s v="Michel"/>
    <s v="avr-2024"/>
    <x v="26"/>
    <x v="1"/>
    <x v="13"/>
  </r>
  <r>
    <x v="0"/>
    <d v="2024-04-10T00:00:00"/>
    <n v="334.49"/>
    <x v="0"/>
    <s v="Meudon"/>
    <s v="Michel"/>
    <s v="avr-2024"/>
    <x v="26"/>
    <x v="1"/>
    <x v="13"/>
  </r>
  <r>
    <x v="0"/>
    <d v="2024-04-09T00:00:00"/>
    <n v="225.17"/>
    <x v="3"/>
    <s v="Meudon"/>
    <s v="Michel"/>
    <s v="avr-2024"/>
    <x v="27"/>
    <x v="1"/>
    <x v="13"/>
  </r>
  <r>
    <x v="0"/>
    <d v="2024-04-09T00:00:00"/>
    <n v="233.28"/>
    <x v="14"/>
    <s v="Meudon"/>
    <s v="Michel"/>
    <s v="avr-2024"/>
    <x v="27"/>
    <x v="1"/>
    <x v="13"/>
  </r>
  <r>
    <x v="0"/>
    <d v="2024-04-08T00:00:00"/>
    <n v="208.29"/>
    <x v="14"/>
    <s v="Meudon"/>
    <s v="Michel"/>
    <s v="avr-2024"/>
    <x v="28"/>
    <x v="1"/>
    <x v="13"/>
  </r>
  <r>
    <x v="0"/>
    <d v="2024-04-08T00:00:00"/>
    <n v="318.85000000000002"/>
    <x v="2"/>
    <s v="Meudon"/>
    <s v="Michel"/>
    <s v="avr-2024"/>
    <x v="28"/>
    <x v="1"/>
    <x v="13"/>
  </r>
  <r>
    <x v="0"/>
    <d v="2024-04-06T00:00:00"/>
    <n v="544.69000000000005"/>
    <x v="3"/>
    <s v="Meudon"/>
    <s v="Michel"/>
    <s v="avr-2024"/>
    <x v="297"/>
    <x v="1"/>
    <x v="13"/>
  </r>
  <r>
    <x v="0"/>
    <d v="2024-04-06T00:00:00"/>
    <n v="263.61"/>
    <x v="14"/>
    <s v="Meudon"/>
    <s v="Michel"/>
    <s v="avr-2024"/>
    <x v="297"/>
    <x v="1"/>
    <x v="13"/>
  </r>
  <r>
    <x v="0"/>
    <d v="2024-04-06T00:00:00"/>
    <n v="12.62"/>
    <x v="14"/>
    <s v="Meudon"/>
    <s v="Michel"/>
    <s v="avr-2024"/>
    <x v="297"/>
    <x v="1"/>
    <x v="13"/>
  </r>
  <r>
    <x v="0"/>
    <d v="2024-04-06T00:00:00"/>
    <n v="295.94"/>
    <x v="6"/>
    <s v="Meudon"/>
    <s v="Michel"/>
    <s v="avr-2024"/>
    <x v="297"/>
    <x v="1"/>
    <x v="13"/>
  </r>
  <r>
    <x v="0"/>
    <d v="2024-04-06T00:00:00"/>
    <n v="806.78"/>
    <x v="1"/>
    <s v="Meudon"/>
    <s v="Michel"/>
    <s v="avr-2024"/>
    <x v="297"/>
    <x v="1"/>
    <x v="13"/>
  </r>
  <r>
    <x v="0"/>
    <d v="2024-04-05T00:00:00"/>
    <n v="69.260000000000005"/>
    <x v="14"/>
    <s v="Meudon"/>
    <s v="Michel"/>
    <s v="avr-2024"/>
    <x v="30"/>
    <x v="1"/>
    <x v="13"/>
  </r>
  <r>
    <x v="0"/>
    <d v="2024-04-05T00:00:00"/>
    <n v="557.88"/>
    <x v="2"/>
    <s v="Meudon"/>
    <s v="Michel"/>
    <s v="avr-2024"/>
    <x v="30"/>
    <x v="1"/>
    <x v="13"/>
  </r>
  <r>
    <x v="0"/>
    <d v="2024-04-04T00:00:00"/>
    <n v="69.12"/>
    <x v="14"/>
    <s v="Meudon"/>
    <s v="Michel"/>
    <s v="avr-2024"/>
    <x v="31"/>
    <x v="1"/>
    <x v="13"/>
  </r>
  <r>
    <x v="0"/>
    <d v="2024-04-04T00:00:00"/>
    <n v="446.91"/>
    <x v="4"/>
    <s v="Meudon"/>
    <s v="Michel"/>
    <s v="avr-2024"/>
    <x v="31"/>
    <x v="1"/>
    <x v="13"/>
  </r>
  <r>
    <x v="0"/>
    <d v="2024-04-04T00:00:00"/>
    <n v="1271.01"/>
    <x v="2"/>
    <s v="Meudon"/>
    <s v="Michel"/>
    <s v="avr-2024"/>
    <x v="31"/>
    <x v="1"/>
    <x v="13"/>
  </r>
  <r>
    <x v="0"/>
    <d v="2024-04-03T00:00:00"/>
    <n v="400.55"/>
    <x v="3"/>
    <s v="Meudon"/>
    <s v="Michel"/>
    <s v="avr-2024"/>
    <x v="32"/>
    <x v="1"/>
    <x v="13"/>
  </r>
  <r>
    <x v="0"/>
    <d v="2024-04-03T00:00:00"/>
    <n v="415.76"/>
    <x v="14"/>
    <s v="Meudon"/>
    <s v="Michel"/>
    <s v="avr-2024"/>
    <x v="32"/>
    <x v="1"/>
    <x v="13"/>
  </r>
  <r>
    <x v="0"/>
    <d v="2024-04-03T00:00:00"/>
    <n v="316.83999999999997"/>
    <x v="6"/>
    <s v="Meudon"/>
    <s v="Michel"/>
    <s v="avr-2024"/>
    <x v="32"/>
    <x v="1"/>
    <x v="13"/>
  </r>
  <r>
    <x v="0"/>
    <d v="2024-04-03T00:00:00"/>
    <n v="302.45"/>
    <x v="0"/>
    <s v="Meudon"/>
    <s v="Michel"/>
    <s v="avr-2024"/>
    <x v="32"/>
    <x v="1"/>
    <x v="13"/>
  </r>
  <r>
    <x v="0"/>
    <d v="2024-04-02T00:00:00"/>
    <n v="367.05"/>
    <x v="3"/>
    <s v="Meudon"/>
    <s v="Michel"/>
    <s v="avr-2024"/>
    <x v="33"/>
    <x v="1"/>
    <x v="13"/>
  </r>
  <r>
    <x v="0"/>
    <d v="2024-04-01T00:00:00"/>
    <n v="268.67"/>
    <x v="14"/>
    <s v="Meudon"/>
    <s v="Michel"/>
    <s v="avr-2024"/>
    <x v="34"/>
    <x v="1"/>
    <x v="13"/>
  </r>
  <r>
    <x v="0"/>
    <d v="2024-04-01T00:00:00"/>
    <n v="249.98"/>
    <x v="1"/>
    <s v="Meudon"/>
    <s v="Michel"/>
    <s v="avr-2024"/>
    <x v="34"/>
    <x v="1"/>
    <x v="13"/>
  </r>
  <r>
    <x v="0"/>
    <d v="2024-03-30T00:00:00"/>
    <n v="804.28"/>
    <x v="3"/>
    <s v="Meudon"/>
    <s v="Michel"/>
    <s v="mars-2024"/>
    <x v="298"/>
    <x v="1"/>
    <x v="14"/>
  </r>
  <r>
    <x v="0"/>
    <d v="2024-03-30T00:00:00"/>
    <n v="433.95"/>
    <x v="14"/>
    <s v="Meudon"/>
    <s v="Michel"/>
    <s v="mars-2024"/>
    <x v="298"/>
    <x v="1"/>
    <x v="14"/>
  </r>
  <r>
    <x v="0"/>
    <d v="2024-03-30T00:00:00"/>
    <n v="216.33"/>
    <x v="6"/>
    <s v="Meudon"/>
    <s v="Michel"/>
    <s v="mars-2024"/>
    <x v="298"/>
    <x v="1"/>
    <x v="14"/>
  </r>
  <r>
    <x v="0"/>
    <d v="2024-03-29T00:00:00"/>
    <n v="36.42"/>
    <x v="14"/>
    <s v="Meudon"/>
    <s v="Michel"/>
    <s v="mars-2024"/>
    <x v="35"/>
    <x v="1"/>
    <x v="14"/>
  </r>
  <r>
    <x v="0"/>
    <d v="2024-03-29T00:00:00"/>
    <n v="365"/>
    <x v="14"/>
    <s v="Meudon"/>
    <s v="Michel"/>
    <s v="mars-2024"/>
    <x v="35"/>
    <x v="1"/>
    <x v="14"/>
  </r>
  <r>
    <x v="0"/>
    <d v="2024-03-29T00:00:00"/>
    <n v="374.61"/>
    <x v="1"/>
    <s v="Meudon"/>
    <s v="Michel"/>
    <s v="mars-2024"/>
    <x v="35"/>
    <x v="1"/>
    <x v="14"/>
  </r>
  <r>
    <x v="0"/>
    <d v="2024-03-29T00:00:00"/>
    <n v="900.99"/>
    <x v="1"/>
    <s v="Meudon"/>
    <s v="Michel"/>
    <s v="mars-2024"/>
    <x v="35"/>
    <x v="1"/>
    <x v="14"/>
  </r>
  <r>
    <x v="0"/>
    <d v="2024-03-28T00:00:00"/>
    <n v="246.48"/>
    <x v="3"/>
    <s v="Meudon"/>
    <s v="Michel"/>
    <s v="mars-2024"/>
    <x v="36"/>
    <x v="1"/>
    <x v="14"/>
  </r>
  <r>
    <x v="0"/>
    <d v="2024-03-28T00:00:00"/>
    <n v="514.77"/>
    <x v="14"/>
    <s v="Meudon"/>
    <s v="Michel"/>
    <s v="mars-2024"/>
    <x v="36"/>
    <x v="1"/>
    <x v="14"/>
  </r>
  <r>
    <x v="0"/>
    <d v="2024-03-28T00:00:00"/>
    <n v="308.98"/>
    <x v="4"/>
    <s v="Meudon"/>
    <s v="Michel"/>
    <s v="mars-2024"/>
    <x v="36"/>
    <x v="1"/>
    <x v="14"/>
  </r>
  <r>
    <x v="0"/>
    <d v="2024-03-28T00:00:00"/>
    <n v="23424.9"/>
    <x v="4"/>
    <s v="Meudon"/>
    <s v="Michel"/>
    <s v="mars-2024"/>
    <x v="36"/>
    <x v="1"/>
    <x v="14"/>
  </r>
  <r>
    <x v="0"/>
    <d v="2024-03-28T00:00:00"/>
    <n v="740.53"/>
    <x v="2"/>
    <s v="Meudon"/>
    <s v="Michel"/>
    <s v="mars-2024"/>
    <x v="36"/>
    <x v="1"/>
    <x v="14"/>
  </r>
  <r>
    <x v="0"/>
    <d v="2024-03-27T00:00:00"/>
    <n v="182.42"/>
    <x v="14"/>
    <s v="Meudon"/>
    <s v="Michel"/>
    <s v="mars-2024"/>
    <x v="37"/>
    <x v="1"/>
    <x v="14"/>
  </r>
  <r>
    <x v="0"/>
    <d v="2024-03-27T00:00:00"/>
    <n v="78.42"/>
    <x v="14"/>
    <s v="Meudon"/>
    <s v="Michel"/>
    <s v="mars-2024"/>
    <x v="37"/>
    <x v="1"/>
    <x v="14"/>
  </r>
  <r>
    <x v="0"/>
    <d v="2024-03-27T00:00:00"/>
    <n v="138.01"/>
    <x v="4"/>
    <s v="Meudon"/>
    <s v="Michel"/>
    <s v="mars-2024"/>
    <x v="37"/>
    <x v="1"/>
    <x v="14"/>
  </r>
  <r>
    <x v="0"/>
    <d v="2024-03-27T00:00:00"/>
    <n v="157.30000000000001"/>
    <x v="4"/>
    <s v="Meudon"/>
    <s v="Michel"/>
    <s v="mars-2024"/>
    <x v="37"/>
    <x v="1"/>
    <x v="14"/>
  </r>
  <r>
    <x v="0"/>
    <d v="2024-03-27T00:00:00"/>
    <n v="554.71"/>
    <x v="1"/>
    <s v="Meudon"/>
    <s v="Michel"/>
    <s v="mars-2024"/>
    <x v="37"/>
    <x v="1"/>
    <x v="14"/>
  </r>
  <r>
    <x v="0"/>
    <d v="2024-03-27T00:00:00"/>
    <n v="504.03"/>
    <x v="3"/>
    <s v="Meudon"/>
    <s v="Michel"/>
    <s v="mars-2024"/>
    <x v="37"/>
    <x v="1"/>
    <x v="14"/>
  </r>
  <r>
    <x v="0"/>
    <d v="2024-03-26T00:00:00"/>
    <n v="186.5"/>
    <x v="4"/>
    <s v="Meudon"/>
    <s v="Michel"/>
    <s v="mars-2024"/>
    <x v="38"/>
    <x v="1"/>
    <x v="14"/>
  </r>
  <r>
    <x v="0"/>
    <d v="2024-03-26T00:00:00"/>
    <n v="488.37"/>
    <x v="6"/>
    <s v="Meudon"/>
    <s v="Michel"/>
    <s v="mars-2024"/>
    <x v="38"/>
    <x v="1"/>
    <x v="14"/>
  </r>
  <r>
    <x v="0"/>
    <d v="2024-03-26T00:00:00"/>
    <n v="404.64"/>
    <x v="2"/>
    <s v="Meudon"/>
    <s v="Michel"/>
    <s v="mars-2024"/>
    <x v="38"/>
    <x v="1"/>
    <x v="14"/>
  </r>
  <r>
    <x v="0"/>
    <d v="2024-03-26T00:00:00"/>
    <n v="111.58"/>
    <x v="14"/>
    <s v="Meudon"/>
    <s v="Michel"/>
    <s v="mars-2024"/>
    <x v="38"/>
    <x v="1"/>
    <x v="14"/>
  </r>
  <r>
    <x v="0"/>
    <d v="2024-03-26T00:00:00"/>
    <n v="21.82"/>
    <x v="14"/>
    <s v="Meudon"/>
    <s v="Michel"/>
    <s v="mars-2024"/>
    <x v="38"/>
    <x v="1"/>
    <x v="14"/>
  </r>
  <r>
    <x v="0"/>
    <d v="2024-03-26T00:00:00"/>
    <n v="212.2"/>
    <x v="3"/>
    <s v="Meudon"/>
    <s v="Michel"/>
    <s v="mars-2024"/>
    <x v="38"/>
    <x v="1"/>
    <x v="14"/>
  </r>
  <r>
    <x v="0"/>
    <d v="2024-03-25T00:00:00"/>
    <n v="895.36"/>
    <x v="3"/>
    <s v="Meudon"/>
    <s v="Michel"/>
    <s v="mars-2024"/>
    <x v="39"/>
    <x v="1"/>
    <x v="14"/>
  </r>
  <r>
    <x v="0"/>
    <d v="2024-03-25T00:00:00"/>
    <n v="487.66"/>
    <x v="1"/>
    <s v="Meudon"/>
    <s v="Michel"/>
    <s v="mars-2024"/>
    <x v="39"/>
    <x v="1"/>
    <x v="14"/>
  </r>
  <r>
    <x v="0"/>
    <d v="2024-03-25T00:00:00"/>
    <n v="383.68"/>
    <x v="0"/>
    <s v="Meudon"/>
    <s v="Michel"/>
    <s v="mars-2024"/>
    <x v="39"/>
    <x v="1"/>
    <x v="14"/>
  </r>
  <r>
    <x v="0"/>
    <d v="2024-03-25T00:00:00"/>
    <n v="294.83"/>
    <x v="14"/>
    <s v="Meudon"/>
    <s v="Michel"/>
    <s v="mars-2024"/>
    <x v="39"/>
    <x v="1"/>
    <x v="14"/>
  </r>
  <r>
    <x v="0"/>
    <d v="2024-03-25T00:00:00"/>
    <n v="38.57"/>
    <x v="14"/>
    <s v="Meudon"/>
    <s v="Michel"/>
    <s v="mars-2024"/>
    <x v="39"/>
    <x v="1"/>
    <x v="14"/>
  </r>
  <r>
    <x v="0"/>
    <d v="2024-03-23T00:00:00"/>
    <n v="130.88"/>
    <x v="6"/>
    <s v="Meudon"/>
    <s v="Michel"/>
    <s v="mars-2024"/>
    <x v="299"/>
    <x v="1"/>
    <x v="14"/>
  </r>
  <r>
    <x v="0"/>
    <d v="2024-03-23T00:00:00"/>
    <n v="482.73"/>
    <x v="1"/>
    <s v="Meudon"/>
    <s v="Michel"/>
    <s v="mars-2024"/>
    <x v="299"/>
    <x v="1"/>
    <x v="14"/>
  </r>
  <r>
    <x v="0"/>
    <d v="2024-03-23T00:00:00"/>
    <n v="36.049999999999997"/>
    <x v="1"/>
    <s v="Meudon"/>
    <s v="Michel"/>
    <s v="mars-2024"/>
    <x v="299"/>
    <x v="1"/>
    <x v="14"/>
  </r>
  <r>
    <x v="0"/>
    <d v="2024-03-23T00:00:00"/>
    <n v="279.25"/>
    <x v="14"/>
    <s v="Meudon"/>
    <s v="Michel"/>
    <s v="mars-2024"/>
    <x v="299"/>
    <x v="1"/>
    <x v="14"/>
  </r>
  <r>
    <x v="0"/>
    <d v="2024-03-23T00:00:00"/>
    <n v="255.92"/>
    <x v="3"/>
    <s v="Meudon"/>
    <s v="Michel"/>
    <s v="mars-2024"/>
    <x v="299"/>
    <x v="1"/>
    <x v="14"/>
  </r>
  <r>
    <x v="0"/>
    <d v="2024-03-22T00:00:00"/>
    <n v="97.92"/>
    <x v="6"/>
    <s v="Meudon"/>
    <s v="Michel"/>
    <s v="mars-2024"/>
    <x v="41"/>
    <x v="1"/>
    <x v="14"/>
  </r>
  <r>
    <x v="0"/>
    <d v="2024-03-22T00:00:00"/>
    <n v="234.94"/>
    <x v="1"/>
    <s v="Meudon"/>
    <s v="Michel"/>
    <s v="mars-2024"/>
    <x v="41"/>
    <x v="1"/>
    <x v="14"/>
  </r>
  <r>
    <x v="0"/>
    <d v="2024-03-22T00:00:00"/>
    <n v="338.75"/>
    <x v="2"/>
    <s v="Meudon"/>
    <s v="Michel"/>
    <s v="mars-2024"/>
    <x v="41"/>
    <x v="1"/>
    <x v="14"/>
  </r>
  <r>
    <x v="0"/>
    <d v="2024-03-22T00:00:00"/>
    <n v="138.32"/>
    <x v="0"/>
    <s v="Meudon"/>
    <s v="Michel"/>
    <s v="mars-2024"/>
    <x v="41"/>
    <x v="1"/>
    <x v="14"/>
  </r>
  <r>
    <x v="0"/>
    <d v="2024-03-22T00:00:00"/>
    <n v="267.72000000000003"/>
    <x v="14"/>
    <s v="Meudon"/>
    <s v="Michel"/>
    <s v="mars-2024"/>
    <x v="41"/>
    <x v="1"/>
    <x v="14"/>
  </r>
  <r>
    <x v="0"/>
    <d v="2024-03-22T00:00:00"/>
    <n v="490.3"/>
    <x v="3"/>
    <s v="Meudon"/>
    <s v="Michel"/>
    <s v="mars-2024"/>
    <x v="41"/>
    <x v="1"/>
    <x v="14"/>
  </r>
  <r>
    <x v="0"/>
    <d v="2024-03-21T00:00:00"/>
    <n v="159.59"/>
    <x v="4"/>
    <s v="Meudon"/>
    <s v="Michel"/>
    <s v="mars-2024"/>
    <x v="42"/>
    <x v="1"/>
    <x v="14"/>
  </r>
  <r>
    <x v="0"/>
    <d v="2024-03-21T00:00:00"/>
    <n v="25.17"/>
    <x v="1"/>
    <s v="Meudon"/>
    <s v="Michel"/>
    <s v="mars-2024"/>
    <x v="42"/>
    <x v="1"/>
    <x v="14"/>
  </r>
  <r>
    <x v="0"/>
    <d v="2024-03-21T00:00:00"/>
    <n v="300.99"/>
    <x v="1"/>
    <s v="Meudon"/>
    <s v="Michel"/>
    <s v="mars-2024"/>
    <x v="42"/>
    <x v="1"/>
    <x v="14"/>
  </r>
  <r>
    <x v="0"/>
    <d v="2024-03-21T00:00:00"/>
    <n v="100.02"/>
    <x v="14"/>
    <s v="Meudon"/>
    <s v="Michel"/>
    <s v="mars-2024"/>
    <x v="42"/>
    <x v="1"/>
    <x v="14"/>
  </r>
  <r>
    <x v="0"/>
    <d v="2024-03-21T00:00:00"/>
    <n v="461.35"/>
    <x v="3"/>
    <s v="Meudon"/>
    <s v="Michel"/>
    <s v="mars-2024"/>
    <x v="42"/>
    <x v="1"/>
    <x v="14"/>
  </r>
  <r>
    <x v="0"/>
    <d v="2024-03-20T00:00:00"/>
    <n v="108.56"/>
    <x v="4"/>
    <s v="Meudon"/>
    <s v="Michel"/>
    <s v="mars-2024"/>
    <x v="43"/>
    <x v="1"/>
    <x v="14"/>
  </r>
  <r>
    <x v="0"/>
    <d v="2024-03-20T00:00:00"/>
    <n v="552.9"/>
    <x v="15"/>
    <s v="Meudon"/>
    <s v="Michel"/>
    <s v="mars-2024"/>
    <x v="43"/>
    <x v="1"/>
    <x v="14"/>
  </r>
  <r>
    <x v="0"/>
    <d v="2024-03-20T00:00:00"/>
    <n v="145.03"/>
    <x v="6"/>
    <s v="Meudon"/>
    <s v="Michel"/>
    <s v="mars-2024"/>
    <x v="43"/>
    <x v="1"/>
    <x v="14"/>
  </r>
  <r>
    <x v="0"/>
    <d v="2024-03-20T00:00:00"/>
    <n v="256.05"/>
    <x v="1"/>
    <s v="Meudon"/>
    <s v="Michel"/>
    <s v="mars-2024"/>
    <x v="43"/>
    <x v="1"/>
    <x v="14"/>
  </r>
  <r>
    <x v="0"/>
    <d v="2024-03-20T00:00:00"/>
    <n v="332.16"/>
    <x v="14"/>
    <s v="Meudon"/>
    <s v="Michel"/>
    <s v="mars-2024"/>
    <x v="43"/>
    <x v="1"/>
    <x v="14"/>
  </r>
  <r>
    <x v="0"/>
    <d v="2024-03-20T00:00:00"/>
    <n v="809.74"/>
    <x v="3"/>
    <s v="Meudon"/>
    <s v="Michel"/>
    <s v="mars-2024"/>
    <x v="43"/>
    <x v="1"/>
    <x v="14"/>
  </r>
  <r>
    <x v="0"/>
    <d v="2024-03-19T00:00:00"/>
    <n v="355.16"/>
    <x v="1"/>
    <s v="Meudon"/>
    <s v="Michel"/>
    <s v="mars-2024"/>
    <x v="44"/>
    <x v="1"/>
    <x v="14"/>
  </r>
  <r>
    <x v="0"/>
    <d v="2024-03-19T00:00:00"/>
    <n v="648.98"/>
    <x v="2"/>
    <s v="Meudon"/>
    <s v="Michel"/>
    <s v="mars-2024"/>
    <x v="44"/>
    <x v="1"/>
    <x v="14"/>
  </r>
  <r>
    <x v="0"/>
    <d v="2024-03-19T00:00:00"/>
    <n v="58.45"/>
    <x v="14"/>
    <s v="Meudon"/>
    <s v="Michel"/>
    <s v="mars-2024"/>
    <x v="44"/>
    <x v="1"/>
    <x v="14"/>
  </r>
  <r>
    <x v="0"/>
    <d v="2024-03-18T00:00:00"/>
    <n v="81.08"/>
    <x v="4"/>
    <s v="Meudon"/>
    <s v="Michel"/>
    <s v="mars-2024"/>
    <x v="45"/>
    <x v="1"/>
    <x v="14"/>
  </r>
  <r>
    <x v="0"/>
    <d v="2024-03-18T00:00:00"/>
    <n v="405.33"/>
    <x v="2"/>
    <s v="Meudon"/>
    <s v="Michel"/>
    <s v="mars-2024"/>
    <x v="45"/>
    <x v="1"/>
    <x v="14"/>
  </r>
  <r>
    <x v="0"/>
    <d v="2024-03-18T00:00:00"/>
    <n v="189.33"/>
    <x v="0"/>
    <s v="Meudon"/>
    <s v="Michel"/>
    <s v="mars-2024"/>
    <x v="45"/>
    <x v="1"/>
    <x v="14"/>
  </r>
  <r>
    <x v="0"/>
    <d v="2024-03-18T00:00:00"/>
    <n v="116.47"/>
    <x v="14"/>
    <s v="Meudon"/>
    <s v="Michel"/>
    <s v="mars-2024"/>
    <x v="45"/>
    <x v="1"/>
    <x v="14"/>
  </r>
  <r>
    <x v="0"/>
    <d v="2024-03-18T00:00:00"/>
    <n v="423.71"/>
    <x v="14"/>
    <s v="Meudon"/>
    <s v="Michel"/>
    <s v="mars-2024"/>
    <x v="45"/>
    <x v="1"/>
    <x v="14"/>
  </r>
  <r>
    <x v="0"/>
    <d v="2024-03-18T00:00:00"/>
    <n v="325.89"/>
    <x v="3"/>
    <s v="Meudon"/>
    <s v="Michel"/>
    <s v="mars-2024"/>
    <x v="45"/>
    <x v="1"/>
    <x v="14"/>
  </r>
  <r>
    <x v="0"/>
    <d v="2024-03-16T00:00:00"/>
    <n v="47.87"/>
    <x v="6"/>
    <s v="Meudon"/>
    <s v="Michel"/>
    <s v="mars-2024"/>
    <x v="300"/>
    <x v="1"/>
    <x v="14"/>
  </r>
  <r>
    <x v="0"/>
    <d v="2024-03-16T00:00:00"/>
    <n v="201.26"/>
    <x v="1"/>
    <s v="Meudon"/>
    <s v="Michel"/>
    <s v="mars-2024"/>
    <x v="300"/>
    <x v="1"/>
    <x v="14"/>
  </r>
  <r>
    <x v="0"/>
    <d v="2024-03-16T00:00:00"/>
    <n v="215.19"/>
    <x v="14"/>
    <s v="Meudon"/>
    <s v="Michel"/>
    <s v="mars-2024"/>
    <x v="300"/>
    <x v="1"/>
    <x v="14"/>
  </r>
  <r>
    <x v="0"/>
    <d v="2024-03-15T00:00:00"/>
    <n v="166.89"/>
    <x v="1"/>
    <s v="Meudon"/>
    <s v="Michel"/>
    <s v="mars-2024"/>
    <x v="47"/>
    <x v="1"/>
    <x v="14"/>
  </r>
  <r>
    <x v="0"/>
    <d v="2024-03-15T00:00:00"/>
    <n v="103.28"/>
    <x v="0"/>
    <s v="Meudon"/>
    <s v="Michel"/>
    <s v="mars-2024"/>
    <x v="47"/>
    <x v="1"/>
    <x v="14"/>
  </r>
  <r>
    <x v="0"/>
    <d v="2024-03-15T00:00:00"/>
    <n v="155.34"/>
    <x v="14"/>
    <s v="Meudon"/>
    <s v="Michel"/>
    <s v="mars-2024"/>
    <x v="47"/>
    <x v="1"/>
    <x v="14"/>
  </r>
  <r>
    <x v="0"/>
    <d v="2024-03-15T00:00:00"/>
    <n v="483.16"/>
    <x v="3"/>
    <s v="Meudon"/>
    <s v="Michel"/>
    <s v="mars-2024"/>
    <x v="47"/>
    <x v="1"/>
    <x v="14"/>
  </r>
  <r>
    <x v="0"/>
    <d v="2024-03-14T00:00:00"/>
    <n v="283.83"/>
    <x v="4"/>
    <s v="Meudon"/>
    <s v="Michel"/>
    <s v="mars-2024"/>
    <x v="48"/>
    <x v="1"/>
    <x v="14"/>
  </r>
  <r>
    <x v="0"/>
    <d v="2024-03-14T00:00:00"/>
    <n v="23.57"/>
    <x v="4"/>
    <s v="Meudon"/>
    <s v="Michel"/>
    <s v="mars-2024"/>
    <x v="48"/>
    <x v="1"/>
    <x v="14"/>
  </r>
  <r>
    <x v="0"/>
    <d v="2024-03-14T00:00:00"/>
    <n v="34.33"/>
    <x v="4"/>
    <s v="Meudon"/>
    <s v="Michel"/>
    <s v="mars-2024"/>
    <x v="48"/>
    <x v="1"/>
    <x v="14"/>
  </r>
  <r>
    <x v="0"/>
    <d v="2024-03-14T00:00:00"/>
    <n v="375.74"/>
    <x v="6"/>
    <s v="Meudon"/>
    <s v="Michel"/>
    <s v="mars-2024"/>
    <x v="48"/>
    <x v="1"/>
    <x v="14"/>
  </r>
  <r>
    <x v="0"/>
    <d v="2024-03-14T00:00:00"/>
    <n v="332.43"/>
    <x v="1"/>
    <s v="Meudon"/>
    <s v="Michel"/>
    <s v="mars-2024"/>
    <x v="48"/>
    <x v="1"/>
    <x v="14"/>
  </r>
  <r>
    <x v="0"/>
    <d v="2024-03-14T00:00:00"/>
    <n v="642.44000000000005"/>
    <x v="13"/>
    <s v="Meudon"/>
    <s v="Michel"/>
    <s v="mars-2024"/>
    <x v="48"/>
    <x v="1"/>
    <x v="14"/>
  </r>
  <r>
    <x v="0"/>
    <d v="2024-03-14T00:00:00"/>
    <n v="271.31"/>
    <x v="14"/>
    <s v="Meudon"/>
    <s v="Michel"/>
    <s v="mars-2024"/>
    <x v="48"/>
    <x v="1"/>
    <x v="14"/>
  </r>
  <r>
    <x v="0"/>
    <d v="2024-03-14T00:00:00"/>
    <n v="176.4"/>
    <x v="3"/>
    <s v="Meudon"/>
    <s v="Michel"/>
    <s v="mars-2024"/>
    <x v="48"/>
    <x v="1"/>
    <x v="14"/>
  </r>
  <r>
    <x v="0"/>
    <d v="2024-03-14T00:00:00"/>
    <n v="144.56"/>
    <x v="3"/>
    <s v="Meudon"/>
    <s v="Michel"/>
    <s v="mars-2024"/>
    <x v="48"/>
    <x v="1"/>
    <x v="14"/>
  </r>
  <r>
    <x v="0"/>
    <d v="2024-03-13T00:00:00"/>
    <n v="70.55"/>
    <x v="6"/>
    <s v="Meudon"/>
    <s v="Michel"/>
    <s v="mars-2024"/>
    <x v="49"/>
    <x v="1"/>
    <x v="14"/>
  </r>
  <r>
    <x v="0"/>
    <d v="2024-03-13T00:00:00"/>
    <n v="459.82"/>
    <x v="1"/>
    <s v="Meudon"/>
    <s v="Michel"/>
    <s v="mars-2024"/>
    <x v="49"/>
    <x v="1"/>
    <x v="14"/>
  </r>
  <r>
    <x v="0"/>
    <d v="2024-03-13T00:00:00"/>
    <n v="373.56"/>
    <x v="14"/>
    <s v="Meudon"/>
    <s v="Michel"/>
    <s v="mars-2024"/>
    <x v="49"/>
    <x v="1"/>
    <x v="14"/>
  </r>
  <r>
    <x v="0"/>
    <d v="2024-03-13T00:00:00"/>
    <n v="582.54"/>
    <x v="3"/>
    <s v="Meudon"/>
    <s v="Michel"/>
    <s v="mars-2024"/>
    <x v="49"/>
    <x v="1"/>
    <x v="14"/>
  </r>
  <r>
    <x v="0"/>
    <d v="2024-03-12T00:00:00"/>
    <n v="239.57"/>
    <x v="4"/>
    <s v="Meudon"/>
    <s v="Michel"/>
    <s v="mars-2024"/>
    <x v="50"/>
    <x v="1"/>
    <x v="14"/>
  </r>
  <r>
    <x v="0"/>
    <d v="2024-03-12T00:00:00"/>
    <n v="31.62"/>
    <x v="14"/>
    <s v="Meudon"/>
    <s v="Michel"/>
    <s v="mars-2024"/>
    <x v="50"/>
    <x v="1"/>
    <x v="14"/>
  </r>
  <r>
    <x v="0"/>
    <d v="2024-03-11T00:00:00"/>
    <n v="396.74"/>
    <x v="1"/>
    <s v="Meudon"/>
    <s v="Michel"/>
    <s v="mars-2024"/>
    <x v="51"/>
    <x v="1"/>
    <x v="14"/>
  </r>
  <r>
    <x v="0"/>
    <d v="2024-03-11T00:00:00"/>
    <n v="629.49"/>
    <x v="2"/>
    <s v="Meudon"/>
    <s v="Michel"/>
    <s v="mars-2024"/>
    <x v="51"/>
    <x v="1"/>
    <x v="14"/>
  </r>
  <r>
    <x v="0"/>
    <d v="2024-03-09T00:00:00"/>
    <n v="241.33"/>
    <x v="6"/>
    <s v="Meudon"/>
    <s v="Michel"/>
    <s v="mars-2024"/>
    <x v="301"/>
    <x v="1"/>
    <x v="14"/>
  </r>
  <r>
    <x v="0"/>
    <d v="2024-03-09T00:00:00"/>
    <n v="445.19"/>
    <x v="14"/>
    <s v="Meudon"/>
    <s v="Michel"/>
    <s v="mars-2024"/>
    <x v="301"/>
    <x v="1"/>
    <x v="14"/>
  </r>
  <r>
    <x v="0"/>
    <d v="2024-03-09T00:00:00"/>
    <n v="1050.92"/>
    <x v="3"/>
    <s v="Meudon"/>
    <s v="Michel"/>
    <s v="mars-2024"/>
    <x v="301"/>
    <x v="1"/>
    <x v="14"/>
  </r>
  <r>
    <x v="0"/>
    <d v="2024-03-08T00:00:00"/>
    <n v="738.95"/>
    <x v="1"/>
    <s v="Meudon"/>
    <s v="Michel"/>
    <s v="mars-2024"/>
    <x v="53"/>
    <x v="1"/>
    <x v="14"/>
  </r>
  <r>
    <x v="0"/>
    <d v="2024-03-08T00:00:00"/>
    <n v="905.76"/>
    <x v="2"/>
    <s v="Meudon"/>
    <s v="Michel"/>
    <s v="mars-2024"/>
    <x v="53"/>
    <x v="1"/>
    <x v="14"/>
  </r>
  <r>
    <x v="0"/>
    <d v="2024-03-08T00:00:00"/>
    <n v="444.68"/>
    <x v="0"/>
    <s v="Meudon"/>
    <s v="Michel"/>
    <s v="mars-2024"/>
    <x v="53"/>
    <x v="1"/>
    <x v="14"/>
  </r>
  <r>
    <x v="0"/>
    <d v="2024-03-08T00:00:00"/>
    <n v="342.49"/>
    <x v="14"/>
    <s v="Meudon"/>
    <s v="Michel"/>
    <s v="mars-2024"/>
    <x v="53"/>
    <x v="1"/>
    <x v="14"/>
  </r>
  <r>
    <x v="0"/>
    <d v="2024-03-08T00:00:00"/>
    <n v="19.75"/>
    <x v="14"/>
    <s v="Meudon"/>
    <s v="Michel"/>
    <s v="mars-2024"/>
    <x v="53"/>
    <x v="1"/>
    <x v="14"/>
  </r>
  <r>
    <x v="0"/>
    <d v="2024-03-07T00:00:00"/>
    <n v="234.78"/>
    <x v="4"/>
    <s v="Meudon"/>
    <s v="Michel"/>
    <s v="mars-2024"/>
    <x v="302"/>
    <x v="1"/>
    <x v="14"/>
  </r>
  <r>
    <x v="0"/>
    <d v="2024-03-07T00:00:00"/>
    <n v="44.11"/>
    <x v="6"/>
    <s v="Meudon"/>
    <s v="Michel"/>
    <s v="mars-2024"/>
    <x v="302"/>
    <x v="1"/>
    <x v="14"/>
  </r>
  <r>
    <x v="0"/>
    <d v="2024-03-07T00:00:00"/>
    <n v="109.62"/>
    <x v="14"/>
    <s v="Meudon"/>
    <s v="Michel"/>
    <s v="mars-2024"/>
    <x v="302"/>
    <x v="1"/>
    <x v="14"/>
  </r>
  <r>
    <x v="0"/>
    <d v="2024-03-07T00:00:00"/>
    <n v="107.05"/>
    <x v="3"/>
    <s v="Meudon"/>
    <s v="Michel"/>
    <s v="mars-2024"/>
    <x v="302"/>
    <x v="1"/>
    <x v="14"/>
  </r>
  <r>
    <x v="0"/>
    <d v="2024-03-06T00:00:00"/>
    <n v="442.9"/>
    <x v="1"/>
    <s v="Meudon"/>
    <s v="Michel"/>
    <s v="mars-2024"/>
    <x v="54"/>
    <x v="1"/>
    <x v="14"/>
  </r>
  <r>
    <x v="0"/>
    <d v="2024-03-06T00:00:00"/>
    <n v="145.65"/>
    <x v="0"/>
    <s v="Meudon"/>
    <s v="Michel"/>
    <s v="mars-2024"/>
    <x v="54"/>
    <x v="1"/>
    <x v="14"/>
  </r>
  <r>
    <x v="0"/>
    <d v="2024-03-06T00:00:00"/>
    <n v="251.23"/>
    <x v="14"/>
    <s v="Meudon"/>
    <s v="Michel"/>
    <s v="mars-2024"/>
    <x v="54"/>
    <x v="1"/>
    <x v="14"/>
  </r>
  <r>
    <x v="0"/>
    <d v="2024-03-06T00:00:00"/>
    <n v="663.82"/>
    <x v="3"/>
    <s v="Meudon"/>
    <s v="Michel"/>
    <s v="mars-2024"/>
    <x v="54"/>
    <x v="1"/>
    <x v="14"/>
  </r>
  <r>
    <x v="0"/>
    <d v="2024-03-05T00:00:00"/>
    <n v="267.31"/>
    <x v="4"/>
    <s v="Meudon"/>
    <s v="Michel"/>
    <s v="mars-2024"/>
    <x v="55"/>
    <x v="1"/>
    <x v="14"/>
  </r>
  <r>
    <x v="0"/>
    <d v="2024-03-05T00:00:00"/>
    <n v="93.2"/>
    <x v="6"/>
    <s v="Meudon"/>
    <s v="Michel"/>
    <s v="mars-2024"/>
    <x v="55"/>
    <x v="1"/>
    <x v="14"/>
  </r>
  <r>
    <x v="0"/>
    <d v="2024-03-05T00:00:00"/>
    <n v="118.4"/>
    <x v="1"/>
    <s v="Meudon"/>
    <s v="Michel"/>
    <s v="mars-2024"/>
    <x v="55"/>
    <x v="1"/>
    <x v="14"/>
  </r>
  <r>
    <x v="0"/>
    <d v="2024-03-05T00:00:00"/>
    <n v="87.62"/>
    <x v="14"/>
    <s v="Meudon"/>
    <s v="Michel"/>
    <s v="mars-2024"/>
    <x v="55"/>
    <x v="1"/>
    <x v="14"/>
  </r>
  <r>
    <x v="0"/>
    <d v="2024-03-04T00:00:00"/>
    <n v="160.82"/>
    <x v="14"/>
    <s v="Meudon"/>
    <s v="Michel"/>
    <s v="mars-2024"/>
    <x v="56"/>
    <x v="1"/>
    <x v="14"/>
  </r>
  <r>
    <x v="0"/>
    <d v="2024-03-04T00:00:00"/>
    <n v="370.48"/>
    <x v="3"/>
    <s v="Meudon"/>
    <s v="Michel"/>
    <s v="mars-2024"/>
    <x v="56"/>
    <x v="1"/>
    <x v="14"/>
  </r>
  <r>
    <x v="0"/>
    <d v="2024-03-02T00:00:00"/>
    <n v="707.46"/>
    <x v="1"/>
    <s v="Meudon"/>
    <s v="Michel"/>
    <s v="mars-2024"/>
    <x v="58"/>
    <x v="1"/>
    <x v="14"/>
  </r>
  <r>
    <x v="0"/>
    <d v="2024-03-02T00:00:00"/>
    <n v="443.22"/>
    <x v="14"/>
    <s v="Meudon"/>
    <s v="Michel"/>
    <s v="mars-2024"/>
    <x v="58"/>
    <x v="1"/>
    <x v="14"/>
  </r>
  <r>
    <x v="0"/>
    <d v="2024-03-02T00:00:00"/>
    <n v="51.67"/>
    <x v="14"/>
    <s v="Meudon"/>
    <s v="Michel"/>
    <s v="mars-2024"/>
    <x v="58"/>
    <x v="1"/>
    <x v="14"/>
  </r>
  <r>
    <x v="0"/>
    <d v="2024-03-02T00:00:00"/>
    <n v="561.02"/>
    <x v="3"/>
    <s v="Meudon"/>
    <s v="Michel"/>
    <s v="mars-2024"/>
    <x v="58"/>
    <x v="1"/>
    <x v="14"/>
  </r>
  <r>
    <x v="0"/>
    <d v="2024-03-01T00:00:00"/>
    <n v="213.1"/>
    <x v="6"/>
    <s v="Meudon"/>
    <s v="Michel"/>
    <s v="mars-2024"/>
    <x v="59"/>
    <x v="1"/>
    <x v="14"/>
  </r>
  <r>
    <x v="0"/>
    <d v="2024-03-01T00:00:00"/>
    <n v="323.18"/>
    <x v="1"/>
    <s v="Meudon"/>
    <s v="Michel"/>
    <s v="mars-2024"/>
    <x v="59"/>
    <x v="1"/>
    <x v="14"/>
  </r>
  <r>
    <x v="0"/>
    <d v="2024-03-01T00:00:00"/>
    <n v="227.12"/>
    <x v="15"/>
    <s v="Meudon"/>
    <s v="Michel"/>
    <s v="mars-2024"/>
    <x v="59"/>
    <x v="1"/>
    <x v="14"/>
  </r>
  <r>
    <x v="0"/>
    <d v="2024-03-01T00:00:00"/>
    <n v="834.72"/>
    <x v="2"/>
    <s v="Meudon"/>
    <s v="Michel"/>
    <s v="mars-2024"/>
    <x v="59"/>
    <x v="1"/>
    <x v="14"/>
  </r>
  <r>
    <x v="0"/>
    <d v="2024-03-01T00:00:00"/>
    <n v="216.04"/>
    <x v="0"/>
    <s v="Meudon"/>
    <s v="Michel"/>
    <s v="mars-2024"/>
    <x v="59"/>
    <x v="1"/>
    <x v="14"/>
  </r>
  <r>
    <x v="0"/>
    <d v="2024-03-01T00:00:00"/>
    <n v="159.85"/>
    <x v="14"/>
    <s v="Meudon"/>
    <s v="Michel"/>
    <s v="mars-2024"/>
    <x v="59"/>
    <x v="1"/>
    <x v="14"/>
  </r>
  <r>
    <x v="0"/>
    <d v="2024-03-01T00:00:00"/>
    <n v="26.4"/>
    <x v="14"/>
    <s v="Meudon"/>
    <s v="Michel"/>
    <s v="mars-2024"/>
    <x v="59"/>
    <x v="1"/>
    <x v="14"/>
  </r>
  <r>
    <x v="0"/>
    <d v="2024-03-01T00:00:00"/>
    <n v="8.85"/>
    <x v="14"/>
    <s v="Meudon"/>
    <s v="Michel"/>
    <s v="mars-2024"/>
    <x v="59"/>
    <x v="1"/>
    <x v="14"/>
  </r>
  <r>
    <x v="0"/>
    <d v="2024-02-29T00:00:00"/>
    <n v="379.94"/>
    <x v="1"/>
    <s v="Meudon"/>
    <s v="Michel"/>
    <s v="févr-2024"/>
    <x v="303"/>
    <x v="1"/>
    <x v="15"/>
  </r>
  <r>
    <x v="0"/>
    <d v="2024-02-29T00:00:00"/>
    <n v="2127.38"/>
    <x v="11"/>
    <s v="Meudon"/>
    <s v="Michel"/>
    <s v="févr-2024"/>
    <x v="303"/>
    <x v="1"/>
    <x v="15"/>
  </r>
  <r>
    <x v="0"/>
    <d v="2024-02-29T00:00:00"/>
    <n v="240.34"/>
    <x v="14"/>
    <s v="Meudon"/>
    <s v="Michel"/>
    <s v="févr-2024"/>
    <x v="303"/>
    <x v="1"/>
    <x v="15"/>
  </r>
  <r>
    <x v="0"/>
    <d v="2024-02-29T00:00:00"/>
    <n v="359.11"/>
    <x v="3"/>
    <s v="Meudon"/>
    <s v="Michel"/>
    <s v="févr-2024"/>
    <x v="303"/>
    <x v="1"/>
    <x v="15"/>
  </r>
  <r>
    <x v="0"/>
    <d v="2024-02-28T00:00:00"/>
    <n v="274.02"/>
    <x v="1"/>
    <s v="Meudon"/>
    <s v="Michel"/>
    <s v="févr-2024"/>
    <x v="60"/>
    <x v="1"/>
    <x v="15"/>
  </r>
  <r>
    <x v="0"/>
    <d v="2024-02-28T00:00:00"/>
    <n v="1441.3"/>
    <x v="17"/>
    <s v="Meudon"/>
    <s v="Michel"/>
    <s v="févr-2024"/>
    <x v="60"/>
    <x v="1"/>
    <x v="15"/>
  </r>
  <r>
    <x v="0"/>
    <d v="2024-02-28T00:00:00"/>
    <n v="178.04"/>
    <x v="0"/>
    <s v="Meudon"/>
    <s v="Michel"/>
    <s v="févr-2024"/>
    <x v="60"/>
    <x v="1"/>
    <x v="15"/>
  </r>
  <r>
    <x v="0"/>
    <d v="2024-02-28T00:00:00"/>
    <n v="226.61"/>
    <x v="14"/>
    <s v="Meudon"/>
    <s v="Michel"/>
    <s v="févr-2024"/>
    <x v="60"/>
    <x v="1"/>
    <x v="15"/>
  </r>
  <r>
    <x v="0"/>
    <d v="2024-02-28T00:00:00"/>
    <n v="812.21"/>
    <x v="3"/>
    <s v="Meudon"/>
    <s v="Michel"/>
    <s v="févr-2024"/>
    <x v="60"/>
    <x v="1"/>
    <x v="15"/>
  </r>
  <r>
    <x v="0"/>
    <d v="2024-02-27T00:00:00"/>
    <n v="162.77000000000001"/>
    <x v="6"/>
    <s v="Meudon"/>
    <s v="Michel"/>
    <s v="févr-2024"/>
    <x v="61"/>
    <x v="1"/>
    <x v="15"/>
  </r>
  <r>
    <x v="0"/>
    <d v="2024-02-27T00:00:00"/>
    <n v="155.88"/>
    <x v="1"/>
    <s v="Meudon"/>
    <s v="Michel"/>
    <s v="févr-2024"/>
    <x v="61"/>
    <x v="1"/>
    <x v="15"/>
  </r>
  <r>
    <x v="0"/>
    <d v="2024-02-27T00:00:00"/>
    <n v="409.16"/>
    <x v="2"/>
    <s v="Meudon"/>
    <s v="Michel"/>
    <s v="févr-2024"/>
    <x v="61"/>
    <x v="1"/>
    <x v="15"/>
  </r>
  <r>
    <x v="0"/>
    <d v="2024-02-27T00:00:00"/>
    <n v="358.14"/>
    <x v="0"/>
    <s v="Meudon"/>
    <s v="Michel"/>
    <s v="févr-2024"/>
    <x v="61"/>
    <x v="1"/>
    <x v="15"/>
  </r>
  <r>
    <x v="0"/>
    <d v="2024-02-27T00:00:00"/>
    <n v="19"/>
    <x v="14"/>
    <s v="Meudon"/>
    <s v="Michel"/>
    <s v="févr-2024"/>
    <x v="61"/>
    <x v="1"/>
    <x v="15"/>
  </r>
  <r>
    <x v="0"/>
    <d v="2024-02-26T00:00:00"/>
    <n v="371.85"/>
    <x v="14"/>
    <s v="Meudon"/>
    <s v="Michel"/>
    <s v="févr-2024"/>
    <x v="62"/>
    <x v="1"/>
    <x v="15"/>
  </r>
  <r>
    <x v="0"/>
    <d v="2024-02-24T00:00:00"/>
    <n v="377.57"/>
    <x v="6"/>
    <s v="Meudon"/>
    <s v="Michel"/>
    <s v="févr-2024"/>
    <x v="64"/>
    <x v="1"/>
    <x v="15"/>
  </r>
  <r>
    <x v="0"/>
    <d v="2024-02-24T00:00:00"/>
    <n v="339.91"/>
    <x v="1"/>
    <s v="Meudon"/>
    <s v="Michel"/>
    <s v="févr-2024"/>
    <x v="64"/>
    <x v="1"/>
    <x v="15"/>
  </r>
  <r>
    <x v="0"/>
    <d v="2024-02-24T00:00:00"/>
    <n v="211.64"/>
    <x v="0"/>
    <s v="Meudon"/>
    <s v="Michel"/>
    <s v="févr-2024"/>
    <x v="64"/>
    <x v="1"/>
    <x v="15"/>
  </r>
  <r>
    <x v="0"/>
    <d v="2024-02-24T00:00:00"/>
    <n v="330.51"/>
    <x v="14"/>
    <s v="Meudon"/>
    <s v="Michel"/>
    <s v="févr-2024"/>
    <x v="64"/>
    <x v="1"/>
    <x v="15"/>
  </r>
  <r>
    <x v="0"/>
    <d v="2024-02-24T00:00:00"/>
    <n v="89.23"/>
    <x v="14"/>
    <s v="Meudon"/>
    <s v="Michel"/>
    <s v="févr-2024"/>
    <x v="64"/>
    <x v="1"/>
    <x v="15"/>
  </r>
  <r>
    <x v="0"/>
    <d v="2024-02-24T00:00:00"/>
    <n v="642.38"/>
    <x v="3"/>
    <s v="Meudon"/>
    <s v="Michel"/>
    <s v="févr-2024"/>
    <x v="64"/>
    <x v="1"/>
    <x v="15"/>
  </r>
  <r>
    <x v="0"/>
    <d v="2024-02-23T00:00:00"/>
    <n v="361.47"/>
    <x v="1"/>
    <s v="Meudon"/>
    <s v="Michel"/>
    <s v="févr-2024"/>
    <x v="304"/>
    <x v="1"/>
    <x v="15"/>
  </r>
  <r>
    <x v="0"/>
    <d v="2024-02-23T00:00:00"/>
    <n v="1223.3800000000001"/>
    <x v="2"/>
    <s v="Meudon"/>
    <s v="Michel"/>
    <s v="févr-2024"/>
    <x v="304"/>
    <x v="1"/>
    <x v="15"/>
  </r>
  <r>
    <x v="0"/>
    <d v="2024-02-23T00:00:00"/>
    <n v="273.92"/>
    <x v="14"/>
    <s v="Meudon"/>
    <s v="Michel"/>
    <s v="févr-2024"/>
    <x v="304"/>
    <x v="1"/>
    <x v="15"/>
  </r>
  <r>
    <x v="0"/>
    <d v="2024-02-23T00:00:00"/>
    <n v="1275.8499999999999"/>
    <x v="3"/>
    <s v="Meudon"/>
    <s v="Michel"/>
    <s v="févr-2024"/>
    <x v="304"/>
    <x v="1"/>
    <x v="15"/>
  </r>
  <r>
    <x v="0"/>
    <d v="2024-02-22T00:00:00"/>
    <n v="176.52"/>
    <x v="4"/>
    <s v="Meudon"/>
    <s v="Michel"/>
    <s v="févr-2024"/>
    <x v="305"/>
    <x v="1"/>
    <x v="15"/>
  </r>
  <r>
    <x v="0"/>
    <d v="2024-02-22T00:00:00"/>
    <n v="157.93"/>
    <x v="0"/>
    <s v="Meudon"/>
    <s v="Michel"/>
    <s v="févr-2024"/>
    <x v="305"/>
    <x v="1"/>
    <x v="15"/>
  </r>
  <r>
    <x v="0"/>
    <d v="2024-02-22T00:00:00"/>
    <n v="194.95"/>
    <x v="14"/>
    <s v="Meudon"/>
    <s v="Michel"/>
    <s v="févr-2024"/>
    <x v="305"/>
    <x v="1"/>
    <x v="15"/>
  </r>
  <r>
    <x v="0"/>
    <d v="2024-02-21T00:00:00"/>
    <n v="296.38"/>
    <x v="1"/>
    <s v="Meudon"/>
    <s v="Michel"/>
    <s v="févr-2024"/>
    <x v="65"/>
    <x v="1"/>
    <x v="15"/>
  </r>
  <r>
    <x v="0"/>
    <d v="2024-02-21T00:00:00"/>
    <n v="809.59"/>
    <x v="2"/>
    <s v="Meudon"/>
    <s v="Michel"/>
    <s v="févr-2024"/>
    <x v="65"/>
    <x v="1"/>
    <x v="15"/>
  </r>
  <r>
    <x v="0"/>
    <d v="2024-02-21T00:00:00"/>
    <n v="145.21"/>
    <x v="0"/>
    <s v="Meudon"/>
    <s v="Michel"/>
    <s v="févr-2024"/>
    <x v="65"/>
    <x v="1"/>
    <x v="15"/>
  </r>
  <r>
    <x v="0"/>
    <d v="2024-02-21T00:00:00"/>
    <n v="158.47"/>
    <x v="14"/>
    <s v="Meudon"/>
    <s v="Michel"/>
    <s v="févr-2024"/>
    <x v="65"/>
    <x v="1"/>
    <x v="15"/>
  </r>
  <r>
    <x v="0"/>
    <d v="2024-02-21T00:00:00"/>
    <n v="20.95"/>
    <x v="14"/>
    <s v="Meudon"/>
    <s v="Michel"/>
    <s v="févr-2024"/>
    <x v="65"/>
    <x v="1"/>
    <x v="15"/>
  </r>
  <r>
    <x v="0"/>
    <d v="2024-02-21T00:00:00"/>
    <n v="125"/>
    <x v="14"/>
    <s v="Meudon"/>
    <s v="Michel"/>
    <s v="févr-2024"/>
    <x v="65"/>
    <x v="1"/>
    <x v="15"/>
  </r>
  <r>
    <x v="0"/>
    <d v="2024-02-21T00:00:00"/>
    <n v="271.27999999999997"/>
    <x v="3"/>
    <s v="Meudon"/>
    <s v="Michel"/>
    <s v="févr-2024"/>
    <x v="65"/>
    <x v="1"/>
    <x v="15"/>
  </r>
  <r>
    <x v="0"/>
    <d v="2024-02-20T00:00:00"/>
    <n v="41.87"/>
    <x v="6"/>
    <s v="Meudon"/>
    <s v="Michel"/>
    <s v="févr-2024"/>
    <x v="66"/>
    <x v="1"/>
    <x v="15"/>
  </r>
  <r>
    <x v="0"/>
    <d v="2024-02-20T00:00:00"/>
    <n v="44.84"/>
    <x v="14"/>
    <s v="Meudon"/>
    <s v="Michel"/>
    <s v="févr-2024"/>
    <x v="66"/>
    <x v="1"/>
    <x v="15"/>
  </r>
  <r>
    <x v="0"/>
    <d v="2024-02-20T00:00:00"/>
    <n v="174.88"/>
    <x v="3"/>
    <s v="Meudon"/>
    <s v="Michel"/>
    <s v="févr-2024"/>
    <x v="66"/>
    <x v="1"/>
    <x v="15"/>
  </r>
  <r>
    <x v="0"/>
    <d v="2024-02-19T00:00:00"/>
    <n v="276"/>
    <x v="4"/>
    <s v="Meudon"/>
    <s v="Michel"/>
    <s v="févr-2024"/>
    <x v="306"/>
    <x v="1"/>
    <x v="15"/>
  </r>
  <r>
    <x v="0"/>
    <d v="2024-02-19T00:00:00"/>
    <n v="195.79"/>
    <x v="14"/>
    <s v="Meudon"/>
    <s v="Michel"/>
    <s v="févr-2024"/>
    <x v="306"/>
    <x v="1"/>
    <x v="15"/>
  </r>
  <r>
    <x v="0"/>
    <d v="2024-02-19T00:00:00"/>
    <n v="8.64"/>
    <x v="14"/>
    <s v="Meudon"/>
    <s v="Michel"/>
    <s v="févr-2024"/>
    <x v="306"/>
    <x v="1"/>
    <x v="15"/>
  </r>
  <r>
    <x v="0"/>
    <d v="2024-02-19T00:00:00"/>
    <n v="53.81"/>
    <x v="14"/>
    <s v="Meudon"/>
    <s v="Michel"/>
    <s v="févr-2024"/>
    <x v="306"/>
    <x v="1"/>
    <x v="15"/>
  </r>
  <r>
    <x v="0"/>
    <d v="2024-02-17T00:00:00"/>
    <n v="118.49"/>
    <x v="6"/>
    <s v="Meudon"/>
    <s v="Michel"/>
    <s v="févr-2024"/>
    <x v="68"/>
    <x v="1"/>
    <x v="15"/>
  </r>
  <r>
    <x v="0"/>
    <d v="2024-02-17T00:00:00"/>
    <n v="244.52"/>
    <x v="1"/>
    <s v="Meudon"/>
    <s v="Michel"/>
    <s v="févr-2024"/>
    <x v="68"/>
    <x v="1"/>
    <x v="15"/>
  </r>
  <r>
    <x v="0"/>
    <d v="2024-02-17T00:00:00"/>
    <n v="198.04"/>
    <x v="14"/>
    <s v="Meudon"/>
    <s v="Michel"/>
    <s v="févr-2024"/>
    <x v="68"/>
    <x v="1"/>
    <x v="15"/>
  </r>
  <r>
    <x v="0"/>
    <d v="2024-02-16T00:00:00"/>
    <n v="132.72"/>
    <x v="6"/>
    <s v="Meudon"/>
    <s v="Michel"/>
    <s v="févr-2024"/>
    <x v="307"/>
    <x v="1"/>
    <x v="15"/>
  </r>
  <r>
    <x v="0"/>
    <d v="2024-02-16T00:00:00"/>
    <n v="154.1"/>
    <x v="1"/>
    <s v="Meudon"/>
    <s v="Michel"/>
    <s v="févr-2024"/>
    <x v="307"/>
    <x v="1"/>
    <x v="15"/>
  </r>
  <r>
    <x v="0"/>
    <d v="2024-02-16T00:00:00"/>
    <n v="196"/>
    <x v="2"/>
    <s v="Meudon"/>
    <s v="Michel"/>
    <s v="févr-2024"/>
    <x v="307"/>
    <x v="1"/>
    <x v="15"/>
  </r>
  <r>
    <x v="0"/>
    <d v="2024-02-16T00:00:00"/>
    <n v="337.95"/>
    <x v="0"/>
    <s v="Meudon"/>
    <s v="Michel"/>
    <s v="févr-2024"/>
    <x v="307"/>
    <x v="1"/>
    <x v="15"/>
  </r>
  <r>
    <x v="0"/>
    <d v="2024-02-16T00:00:00"/>
    <n v="375.91"/>
    <x v="14"/>
    <s v="Meudon"/>
    <s v="Michel"/>
    <s v="févr-2024"/>
    <x v="307"/>
    <x v="1"/>
    <x v="15"/>
  </r>
  <r>
    <x v="0"/>
    <d v="2024-02-16T00:00:00"/>
    <n v="286.77999999999997"/>
    <x v="3"/>
    <s v="Meudon"/>
    <s v="Michel"/>
    <s v="févr-2024"/>
    <x v="307"/>
    <x v="1"/>
    <x v="15"/>
  </r>
  <r>
    <x v="0"/>
    <d v="2024-02-16T00:00:00"/>
    <n v="473.39"/>
    <x v="3"/>
    <s v="Meudon"/>
    <s v="Michel"/>
    <s v="févr-2024"/>
    <x v="307"/>
    <x v="1"/>
    <x v="15"/>
  </r>
  <r>
    <x v="0"/>
    <d v="2024-02-14T00:00:00"/>
    <n v="415.22"/>
    <x v="6"/>
    <s v="Meudon"/>
    <s v="Michel"/>
    <s v="févr-2024"/>
    <x v="70"/>
    <x v="1"/>
    <x v="15"/>
  </r>
  <r>
    <x v="0"/>
    <d v="2024-02-14T00:00:00"/>
    <n v="435.92"/>
    <x v="1"/>
    <s v="Meudon"/>
    <s v="Michel"/>
    <s v="févr-2024"/>
    <x v="70"/>
    <x v="1"/>
    <x v="15"/>
  </r>
  <r>
    <x v="0"/>
    <d v="2024-02-14T00:00:00"/>
    <n v="848.8"/>
    <x v="2"/>
    <s v="Meudon"/>
    <s v="Michel"/>
    <s v="févr-2024"/>
    <x v="70"/>
    <x v="1"/>
    <x v="15"/>
  </r>
  <r>
    <x v="0"/>
    <d v="2024-02-14T00:00:00"/>
    <n v="131.37"/>
    <x v="0"/>
    <s v="Meudon"/>
    <s v="Michel"/>
    <s v="févr-2024"/>
    <x v="70"/>
    <x v="1"/>
    <x v="15"/>
  </r>
  <r>
    <x v="0"/>
    <d v="2024-02-14T00:00:00"/>
    <n v="258.12"/>
    <x v="14"/>
    <s v="Meudon"/>
    <s v="Michel"/>
    <s v="févr-2024"/>
    <x v="70"/>
    <x v="1"/>
    <x v="15"/>
  </r>
  <r>
    <x v="0"/>
    <d v="2024-02-14T00:00:00"/>
    <n v="11.95"/>
    <x v="14"/>
    <s v="Meudon"/>
    <s v="Michel"/>
    <s v="févr-2024"/>
    <x v="70"/>
    <x v="1"/>
    <x v="15"/>
  </r>
  <r>
    <x v="0"/>
    <d v="2024-02-13T00:00:00"/>
    <n v="313.27999999999997"/>
    <x v="1"/>
    <s v="Meudon"/>
    <s v="Michel"/>
    <s v="févr-2024"/>
    <x v="71"/>
    <x v="1"/>
    <x v="15"/>
  </r>
  <r>
    <x v="0"/>
    <d v="2024-02-13T00:00:00"/>
    <n v="435.92"/>
    <x v="1"/>
    <s v="Meudon"/>
    <s v="Michel"/>
    <s v="févr-2024"/>
    <x v="71"/>
    <x v="1"/>
    <x v="15"/>
  </r>
  <r>
    <x v="0"/>
    <d v="2024-02-13T00:00:00"/>
    <n v="618.82000000000005"/>
    <x v="14"/>
    <s v="Meudon"/>
    <s v="Michel"/>
    <s v="févr-2024"/>
    <x v="71"/>
    <x v="1"/>
    <x v="15"/>
  </r>
  <r>
    <x v="0"/>
    <d v="2024-02-13T00:00:00"/>
    <n v="23.91"/>
    <x v="14"/>
    <s v="Meudon"/>
    <s v="Michel"/>
    <s v="févr-2024"/>
    <x v="71"/>
    <x v="1"/>
    <x v="15"/>
  </r>
  <r>
    <x v="0"/>
    <d v="2024-02-13T00:00:00"/>
    <n v="393.86"/>
    <x v="3"/>
    <s v="Meudon"/>
    <s v="Michel"/>
    <s v="févr-2024"/>
    <x v="71"/>
    <x v="1"/>
    <x v="15"/>
  </r>
  <r>
    <x v="0"/>
    <d v="2024-02-13T00:00:00"/>
    <n v="841.45"/>
    <x v="3"/>
    <s v="Meudon"/>
    <s v="Michel"/>
    <s v="févr-2024"/>
    <x v="71"/>
    <x v="1"/>
    <x v="15"/>
  </r>
  <r>
    <x v="0"/>
    <d v="2024-02-12T00:00:00"/>
    <n v="320.35000000000002"/>
    <x v="1"/>
    <s v="Meudon"/>
    <s v="Michel"/>
    <s v="févr-2024"/>
    <x v="72"/>
    <x v="1"/>
    <x v="15"/>
  </r>
  <r>
    <x v="0"/>
    <d v="2024-02-12T00:00:00"/>
    <n v="19.95"/>
    <x v="14"/>
    <s v="Meudon"/>
    <s v="Michel"/>
    <s v="févr-2024"/>
    <x v="72"/>
    <x v="1"/>
    <x v="15"/>
  </r>
  <r>
    <x v="0"/>
    <d v="2024-02-12T00:00:00"/>
    <n v="222.46"/>
    <x v="14"/>
    <s v="Meudon"/>
    <s v="Michel"/>
    <s v="févr-2024"/>
    <x v="72"/>
    <x v="1"/>
    <x v="15"/>
  </r>
  <r>
    <x v="0"/>
    <d v="2024-02-12T00:00:00"/>
    <n v="145.19999999999999"/>
    <x v="8"/>
    <s v="Meudon"/>
    <s v="Michel"/>
    <s v="févr-2024"/>
    <x v="72"/>
    <x v="1"/>
    <x v="15"/>
  </r>
  <r>
    <x v="0"/>
    <d v="2024-02-10T00:00:00"/>
    <n v="246.1"/>
    <x v="1"/>
    <s v="Meudon"/>
    <s v="Michel"/>
    <s v="févr-2024"/>
    <x v="74"/>
    <x v="1"/>
    <x v="15"/>
  </r>
  <r>
    <x v="0"/>
    <d v="2024-02-10T00:00:00"/>
    <n v="150.06"/>
    <x v="6"/>
    <s v="Meudon"/>
    <s v="Michel"/>
    <s v="févr-2024"/>
    <x v="74"/>
    <x v="1"/>
    <x v="15"/>
  </r>
  <r>
    <x v="0"/>
    <d v="2024-02-10T00:00:00"/>
    <n v="22.69"/>
    <x v="14"/>
    <s v="Meudon"/>
    <s v="Michel"/>
    <s v="févr-2024"/>
    <x v="74"/>
    <x v="1"/>
    <x v="15"/>
  </r>
  <r>
    <x v="0"/>
    <d v="2024-02-10T00:00:00"/>
    <n v="406.73"/>
    <x v="14"/>
    <s v="Meudon"/>
    <s v="Michel"/>
    <s v="févr-2024"/>
    <x v="74"/>
    <x v="1"/>
    <x v="15"/>
  </r>
  <r>
    <x v="0"/>
    <d v="2024-02-10T00:00:00"/>
    <n v="557.91999999999996"/>
    <x v="3"/>
    <s v="Meudon"/>
    <s v="Michel"/>
    <s v="févr-2024"/>
    <x v="74"/>
    <x v="1"/>
    <x v="15"/>
  </r>
  <r>
    <x v="0"/>
    <d v="2024-02-09T00:00:00"/>
    <n v="182.7"/>
    <x v="1"/>
    <s v="Meudon"/>
    <s v="Michel"/>
    <s v="févr-2024"/>
    <x v="75"/>
    <x v="1"/>
    <x v="15"/>
  </r>
  <r>
    <x v="0"/>
    <d v="2024-02-09T00:00:00"/>
    <n v="505.21"/>
    <x v="1"/>
    <s v="Meudon"/>
    <s v="Michel"/>
    <s v="févr-2024"/>
    <x v="75"/>
    <x v="1"/>
    <x v="15"/>
  </r>
  <r>
    <x v="0"/>
    <d v="2024-02-09T00:00:00"/>
    <n v="918.29"/>
    <x v="2"/>
    <s v="Meudon"/>
    <s v="Michel"/>
    <s v="févr-2024"/>
    <x v="75"/>
    <x v="1"/>
    <x v="15"/>
  </r>
  <r>
    <x v="0"/>
    <d v="2024-02-09T00:00:00"/>
    <n v="270.18"/>
    <x v="0"/>
    <s v="Meudon"/>
    <s v="Michel"/>
    <s v="févr-2024"/>
    <x v="75"/>
    <x v="1"/>
    <x v="15"/>
  </r>
  <r>
    <x v="0"/>
    <d v="2024-02-09T00:00:00"/>
    <n v="178.23"/>
    <x v="14"/>
    <s v="Meudon"/>
    <s v="Michel"/>
    <s v="févr-2024"/>
    <x v="75"/>
    <x v="1"/>
    <x v="15"/>
  </r>
  <r>
    <x v="0"/>
    <d v="2024-02-09T00:00:00"/>
    <n v="93.06"/>
    <x v="14"/>
    <s v="Meudon"/>
    <s v="Michel"/>
    <s v="févr-2024"/>
    <x v="75"/>
    <x v="1"/>
    <x v="15"/>
  </r>
  <r>
    <x v="0"/>
    <d v="2024-02-08T00:00:00"/>
    <n v="16.8"/>
    <x v="1"/>
    <s v="Meudon"/>
    <s v="Michel"/>
    <s v="févr-2024"/>
    <x v="76"/>
    <x v="1"/>
    <x v="15"/>
  </r>
  <r>
    <x v="0"/>
    <d v="2024-02-08T00:00:00"/>
    <n v="331.56"/>
    <x v="6"/>
    <s v="Meudon"/>
    <s v="Michel"/>
    <s v="févr-2024"/>
    <x v="76"/>
    <x v="1"/>
    <x v="15"/>
  </r>
  <r>
    <x v="0"/>
    <d v="2024-02-08T00:00:00"/>
    <n v="294.13"/>
    <x v="0"/>
    <s v="Meudon"/>
    <s v="Michel"/>
    <s v="févr-2024"/>
    <x v="76"/>
    <x v="1"/>
    <x v="15"/>
  </r>
  <r>
    <x v="0"/>
    <d v="2024-02-08T00:00:00"/>
    <n v="903.61"/>
    <x v="14"/>
    <s v="Meudon"/>
    <s v="Michel"/>
    <s v="févr-2024"/>
    <x v="76"/>
    <x v="1"/>
    <x v="15"/>
  </r>
  <r>
    <x v="0"/>
    <d v="2024-02-08T00:00:00"/>
    <n v="1017.92"/>
    <x v="14"/>
    <s v="Meudon"/>
    <s v="Michel"/>
    <s v="févr-2024"/>
    <x v="76"/>
    <x v="1"/>
    <x v="15"/>
  </r>
  <r>
    <x v="0"/>
    <d v="2024-02-08T00:00:00"/>
    <n v="1025.8900000000001"/>
    <x v="3"/>
    <s v="Meudon"/>
    <s v="Michel"/>
    <s v="févr-2024"/>
    <x v="76"/>
    <x v="1"/>
    <x v="15"/>
  </r>
  <r>
    <x v="0"/>
    <d v="2024-02-08T00:00:00"/>
    <n v="661.88"/>
    <x v="4"/>
    <s v="Meudon"/>
    <s v="Michel"/>
    <s v="févr-2024"/>
    <x v="76"/>
    <x v="1"/>
    <x v="15"/>
  </r>
  <r>
    <x v="0"/>
    <d v="2024-02-07T00:00:00"/>
    <n v="670.8"/>
    <x v="1"/>
    <s v="Meudon"/>
    <s v="Michel"/>
    <s v="févr-2024"/>
    <x v="77"/>
    <x v="1"/>
    <x v="15"/>
  </r>
  <r>
    <x v="0"/>
    <d v="2024-02-07T00:00:00"/>
    <n v="97.2"/>
    <x v="6"/>
    <s v="Meudon"/>
    <s v="Michel"/>
    <s v="févr-2024"/>
    <x v="77"/>
    <x v="1"/>
    <x v="15"/>
  </r>
  <r>
    <x v="0"/>
    <d v="2024-02-07T00:00:00"/>
    <n v="556.54999999999995"/>
    <x v="18"/>
    <s v="Meudon"/>
    <s v="Michel"/>
    <s v="févr-2024"/>
    <x v="77"/>
    <x v="1"/>
    <x v="15"/>
  </r>
  <r>
    <x v="0"/>
    <d v="2024-02-07T00:00:00"/>
    <n v="417.72"/>
    <x v="14"/>
    <s v="Meudon"/>
    <s v="Michel"/>
    <s v="févr-2024"/>
    <x v="77"/>
    <x v="1"/>
    <x v="15"/>
  </r>
  <r>
    <x v="0"/>
    <d v="2024-02-07T00:00:00"/>
    <n v="317.27999999999997"/>
    <x v="0"/>
    <s v="Meudon"/>
    <s v="Michel"/>
    <s v="févr-2024"/>
    <x v="77"/>
    <x v="1"/>
    <x v="15"/>
  </r>
  <r>
    <x v="0"/>
    <d v="2024-02-07T00:00:00"/>
    <n v="1129.6300000000001"/>
    <x v="3"/>
    <s v="Meudon"/>
    <s v="Michel"/>
    <s v="févr-2024"/>
    <x v="77"/>
    <x v="1"/>
    <x v="15"/>
  </r>
  <r>
    <x v="0"/>
    <d v="2024-02-07T00:00:00"/>
    <n v="475.55"/>
    <x v="1"/>
    <s v="Meudon"/>
    <s v="Michel"/>
    <s v="févr-2024"/>
    <x v="77"/>
    <x v="1"/>
    <x v="15"/>
  </r>
  <r>
    <x v="0"/>
    <d v="2024-02-06T00:00:00"/>
    <n v="188"/>
    <x v="14"/>
    <s v="Meudon"/>
    <s v="Michel"/>
    <s v="févr-2024"/>
    <x v="78"/>
    <x v="1"/>
    <x v="15"/>
  </r>
  <r>
    <x v="0"/>
    <d v="2024-02-05T00:00:00"/>
    <n v="11.42"/>
    <x v="14"/>
    <s v="Meudon"/>
    <s v="Michel"/>
    <s v="févr-2024"/>
    <x v="79"/>
    <x v="1"/>
    <x v="15"/>
  </r>
  <r>
    <x v="0"/>
    <d v="2024-02-05T00:00:00"/>
    <n v="326.18"/>
    <x v="2"/>
    <s v="Meudon"/>
    <s v="Michel"/>
    <s v="févr-2024"/>
    <x v="79"/>
    <x v="1"/>
    <x v="15"/>
  </r>
  <r>
    <x v="0"/>
    <d v="2024-02-05T00:00:00"/>
    <n v="340.43"/>
    <x v="1"/>
    <s v="Meudon"/>
    <s v="Michel"/>
    <s v="févr-2024"/>
    <x v="79"/>
    <x v="1"/>
    <x v="15"/>
  </r>
  <r>
    <x v="0"/>
    <d v="2024-02-03T00:00:00"/>
    <n v="134.88"/>
    <x v="6"/>
    <s v="Meudon"/>
    <s v="Michel"/>
    <s v="févr-2024"/>
    <x v="81"/>
    <x v="1"/>
    <x v="15"/>
  </r>
  <r>
    <x v="0"/>
    <d v="2024-02-03T00:00:00"/>
    <n v="358.19"/>
    <x v="14"/>
    <s v="Meudon"/>
    <s v="Michel"/>
    <s v="févr-2024"/>
    <x v="81"/>
    <x v="1"/>
    <x v="15"/>
  </r>
  <r>
    <x v="0"/>
    <d v="2024-02-03T00:00:00"/>
    <n v="176.42"/>
    <x v="0"/>
    <s v="Meudon"/>
    <s v="Michel"/>
    <s v="févr-2024"/>
    <x v="81"/>
    <x v="1"/>
    <x v="15"/>
  </r>
  <r>
    <x v="0"/>
    <d v="2024-02-03T00:00:00"/>
    <n v="167.22"/>
    <x v="0"/>
    <s v="Meudon"/>
    <s v="Michel"/>
    <s v="févr-2024"/>
    <x v="81"/>
    <x v="1"/>
    <x v="15"/>
  </r>
  <r>
    <x v="0"/>
    <d v="2024-02-03T00:00:00"/>
    <n v="337.93"/>
    <x v="3"/>
    <s v="Meudon"/>
    <s v="Michel"/>
    <s v="févr-2024"/>
    <x v="81"/>
    <x v="1"/>
    <x v="15"/>
  </r>
  <r>
    <x v="0"/>
    <d v="2024-02-03T00:00:00"/>
    <n v="649.98"/>
    <x v="1"/>
    <s v="Meudon"/>
    <s v="Michel"/>
    <s v="févr-2024"/>
    <x v="81"/>
    <x v="1"/>
    <x v="15"/>
  </r>
  <r>
    <x v="0"/>
    <d v="2024-02-02T00:00:00"/>
    <n v="117.2"/>
    <x v="6"/>
    <s v="Meudon"/>
    <s v="Michel"/>
    <s v="févr-2024"/>
    <x v="82"/>
    <x v="1"/>
    <x v="15"/>
  </r>
  <r>
    <x v="0"/>
    <d v="2024-02-02T00:00:00"/>
    <n v="351.37"/>
    <x v="14"/>
    <s v="Meudon"/>
    <s v="Michel"/>
    <s v="févr-2024"/>
    <x v="82"/>
    <x v="1"/>
    <x v="15"/>
  </r>
  <r>
    <x v="0"/>
    <d v="2024-02-02T00:00:00"/>
    <n v="45.9"/>
    <x v="14"/>
    <s v="Meudon"/>
    <s v="Michel"/>
    <s v="févr-2024"/>
    <x v="82"/>
    <x v="1"/>
    <x v="15"/>
  </r>
  <r>
    <x v="0"/>
    <d v="2024-02-02T00:00:00"/>
    <n v="272.48"/>
    <x v="0"/>
    <s v="Meudon"/>
    <s v="Michel"/>
    <s v="févr-2024"/>
    <x v="82"/>
    <x v="1"/>
    <x v="15"/>
  </r>
  <r>
    <x v="0"/>
    <d v="2024-02-02T00:00:00"/>
    <n v="277.54000000000002"/>
    <x v="3"/>
    <s v="Meudon"/>
    <s v="Michel"/>
    <s v="févr-2024"/>
    <x v="82"/>
    <x v="1"/>
    <x v="15"/>
  </r>
  <r>
    <x v="0"/>
    <d v="2024-02-02T00:00:00"/>
    <n v="597.23"/>
    <x v="4"/>
    <s v="Meudon"/>
    <s v="Michel"/>
    <s v="févr-2024"/>
    <x v="82"/>
    <x v="1"/>
    <x v="15"/>
  </r>
  <r>
    <x v="0"/>
    <d v="2024-02-01T00:00:00"/>
    <n v="558.24"/>
    <x v="1"/>
    <s v="Meudon"/>
    <s v="Michel"/>
    <s v="févr-2024"/>
    <x v="83"/>
    <x v="1"/>
    <x v="15"/>
  </r>
  <r>
    <x v="0"/>
    <d v="2024-02-01T00:00:00"/>
    <n v="18"/>
    <x v="14"/>
    <s v="Meudon"/>
    <s v="Michel"/>
    <s v="févr-2024"/>
    <x v="83"/>
    <x v="1"/>
    <x v="15"/>
  </r>
  <r>
    <x v="0"/>
    <d v="2024-02-01T00:00:00"/>
    <n v="748.46"/>
    <x v="14"/>
    <s v="Meudon"/>
    <s v="Michel"/>
    <s v="févr-2024"/>
    <x v="83"/>
    <x v="1"/>
    <x v="15"/>
  </r>
  <r>
    <x v="0"/>
    <d v="2024-02-01T00:00:00"/>
    <n v="598.63"/>
    <x v="2"/>
    <s v="Meudon"/>
    <s v="Michel"/>
    <s v="févr-2024"/>
    <x v="83"/>
    <x v="1"/>
    <x v="15"/>
  </r>
  <r>
    <x v="0"/>
    <d v="2024-02-01T00:00:00"/>
    <n v="988.61"/>
    <x v="3"/>
    <s v="Meudon"/>
    <s v="Michel"/>
    <s v="févr-2024"/>
    <x v="83"/>
    <x v="1"/>
    <x v="15"/>
  </r>
  <r>
    <x v="1"/>
    <d v="2025-05-19T00:00:00"/>
    <n v="6363"/>
    <x v="19"/>
    <s v="Meudon"/>
    <s v="Michel"/>
    <s v="mai-2025"/>
    <x v="308"/>
    <x v="0"/>
    <x v="0"/>
  </r>
  <r>
    <x v="1"/>
    <d v="2025-05-18T00:00:00"/>
    <n v="3186.74"/>
    <x v="19"/>
    <s v="Meudon"/>
    <s v="Michel"/>
    <s v="mai-2025"/>
    <x v="290"/>
    <x v="0"/>
    <x v="0"/>
  </r>
  <r>
    <x v="1"/>
    <d v="2025-05-17T00:00:00"/>
    <n v="4210"/>
    <x v="19"/>
    <s v="Meudon"/>
    <s v="Michel"/>
    <s v="mai-2025"/>
    <x v="0"/>
    <x v="0"/>
    <x v="0"/>
  </r>
  <r>
    <x v="1"/>
    <d v="2025-05-16T00:00:00"/>
    <n v="4872.54"/>
    <x v="19"/>
    <s v="Meudon"/>
    <s v="Michel"/>
    <s v="mai-2025"/>
    <x v="1"/>
    <x v="0"/>
    <x v="0"/>
  </r>
  <r>
    <x v="1"/>
    <d v="2025-05-15T00:00:00"/>
    <n v="8954.2099999999991"/>
    <x v="19"/>
    <s v="Meudon"/>
    <s v="Michel"/>
    <s v="mai-2025"/>
    <x v="2"/>
    <x v="0"/>
    <x v="0"/>
  </r>
  <r>
    <x v="1"/>
    <d v="2025-05-14T00:00:00"/>
    <n v="5625.88"/>
    <x v="19"/>
    <s v="Meudon"/>
    <s v="Michel"/>
    <s v="mai-2025"/>
    <x v="3"/>
    <x v="0"/>
    <x v="0"/>
  </r>
  <r>
    <x v="1"/>
    <d v="2025-05-13T00:00:00"/>
    <n v="3588.7"/>
    <x v="19"/>
    <s v="Meudon"/>
    <s v="Michel"/>
    <s v="mai-2025"/>
    <x v="4"/>
    <x v="0"/>
    <x v="0"/>
  </r>
  <r>
    <x v="1"/>
    <d v="2025-05-12T00:00:00"/>
    <n v="2823.87"/>
    <x v="19"/>
    <s v="Meudon"/>
    <s v="Michel"/>
    <s v="mai-2025"/>
    <x v="309"/>
    <x v="0"/>
    <x v="0"/>
  </r>
  <r>
    <x v="1"/>
    <d v="2025-05-11T00:00:00"/>
    <n v="2071.73"/>
    <x v="19"/>
    <s v="Meudon"/>
    <s v="Michel"/>
    <s v="mai-2025"/>
    <x v="291"/>
    <x v="0"/>
    <x v="0"/>
  </r>
  <r>
    <x v="1"/>
    <d v="2025-05-10T00:00:00"/>
    <n v="680.87"/>
    <x v="19"/>
    <s v="Meudon"/>
    <s v="Michel"/>
    <s v="mai-2025"/>
    <x v="5"/>
    <x v="0"/>
    <x v="0"/>
  </r>
  <r>
    <x v="1"/>
    <d v="2025-05-09T00:00:00"/>
    <n v="765.41"/>
    <x v="19"/>
    <s v="Meudon"/>
    <s v="Michel"/>
    <s v="mai-2025"/>
    <x v="292"/>
    <x v="0"/>
    <x v="0"/>
  </r>
  <r>
    <x v="1"/>
    <d v="2025-05-08T00:00:00"/>
    <n v="966.29"/>
    <x v="19"/>
    <s v="Meudon"/>
    <s v="Michel"/>
    <s v="mai-2025"/>
    <x v="310"/>
    <x v="0"/>
    <x v="0"/>
  </r>
  <r>
    <x v="1"/>
    <d v="2025-05-07T00:00:00"/>
    <n v="1161.75"/>
    <x v="19"/>
    <s v="Meudon"/>
    <s v="Michel"/>
    <s v="mai-2025"/>
    <x v="6"/>
    <x v="0"/>
    <x v="0"/>
  </r>
  <r>
    <x v="1"/>
    <d v="2025-05-06T00:00:00"/>
    <n v="1541.66"/>
    <x v="19"/>
    <s v="Meudon"/>
    <s v="Michel"/>
    <s v="mai-2025"/>
    <x v="7"/>
    <x v="0"/>
    <x v="0"/>
  </r>
  <r>
    <x v="1"/>
    <d v="2025-05-05T00:00:00"/>
    <n v="2523.37"/>
    <x v="19"/>
    <s v="Meudon"/>
    <s v="Michel"/>
    <s v="mai-2025"/>
    <x v="311"/>
    <x v="0"/>
    <x v="0"/>
  </r>
  <r>
    <x v="1"/>
    <d v="2025-05-04T00:00:00"/>
    <n v="1793.63"/>
    <x v="19"/>
    <s v="Meudon"/>
    <s v="Michel"/>
    <s v="mai-2025"/>
    <x v="293"/>
    <x v="0"/>
    <x v="0"/>
  </r>
  <r>
    <x v="1"/>
    <d v="2025-05-03T00:00:00"/>
    <n v="2304.54"/>
    <x v="19"/>
    <s v="Meudon"/>
    <s v="Michel"/>
    <s v="mai-2025"/>
    <x v="8"/>
    <x v="0"/>
    <x v="0"/>
  </r>
  <r>
    <x v="1"/>
    <d v="2025-05-02T00:00:00"/>
    <n v="2256"/>
    <x v="19"/>
    <s v="Meudon"/>
    <s v="Michel"/>
    <s v="mai-2025"/>
    <x v="9"/>
    <x v="0"/>
    <x v="0"/>
  </r>
  <r>
    <x v="1"/>
    <d v="2025-05-01T00:00:00"/>
    <n v="2996.63"/>
    <x v="19"/>
    <s v="Meudon"/>
    <s v="Michel"/>
    <s v="mai-2025"/>
    <x v="10"/>
    <x v="0"/>
    <x v="0"/>
  </r>
  <r>
    <x v="1"/>
    <d v="2025-04-30T00:00:00"/>
    <n v="3216.45"/>
    <x v="19"/>
    <s v="Meudon"/>
    <s v="Michel"/>
    <s v="avr-2025"/>
    <x v="11"/>
    <x v="0"/>
    <x v="1"/>
  </r>
  <r>
    <x v="1"/>
    <d v="2025-04-29T00:00:00"/>
    <n v="2504.4"/>
    <x v="19"/>
    <s v="Meudon"/>
    <s v="Michel"/>
    <s v="avr-2025"/>
    <x v="312"/>
    <x v="0"/>
    <x v="1"/>
  </r>
  <r>
    <x v="1"/>
    <d v="2025-04-28T00:00:00"/>
    <n v="5370.3"/>
    <x v="19"/>
    <s v="Meudon"/>
    <s v="Michel"/>
    <s v="avr-2025"/>
    <x v="12"/>
    <x v="0"/>
    <x v="1"/>
  </r>
  <r>
    <x v="1"/>
    <d v="2025-04-27T00:00:00"/>
    <n v="910.81"/>
    <x v="19"/>
    <s v="Meudon"/>
    <s v="Michel"/>
    <s v="avr-2025"/>
    <x v="294"/>
    <x v="0"/>
    <x v="1"/>
  </r>
  <r>
    <x v="1"/>
    <d v="2025-04-26T00:00:00"/>
    <n v="539.99"/>
    <x v="19"/>
    <s v="Meudon"/>
    <s v="Michel"/>
    <s v="avr-2025"/>
    <x v="13"/>
    <x v="0"/>
    <x v="1"/>
  </r>
  <r>
    <x v="1"/>
    <d v="2025-04-25T00:00:00"/>
    <n v="898.15"/>
    <x v="19"/>
    <s v="Meudon"/>
    <s v="Michel"/>
    <s v="avr-2025"/>
    <x v="14"/>
    <x v="0"/>
    <x v="1"/>
  </r>
  <r>
    <x v="1"/>
    <d v="2025-04-24T00:00:00"/>
    <n v="4214.9399999999996"/>
    <x v="19"/>
    <s v="Meudon"/>
    <s v="Michel"/>
    <s v="avr-2025"/>
    <x v="15"/>
    <x v="0"/>
    <x v="1"/>
  </r>
  <r>
    <x v="1"/>
    <d v="2025-04-23T00:00:00"/>
    <n v="6722.34"/>
    <x v="19"/>
    <s v="Meudon"/>
    <s v="Michel"/>
    <s v="avr-2025"/>
    <x v="16"/>
    <x v="0"/>
    <x v="1"/>
  </r>
  <r>
    <x v="1"/>
    <d v="2025-04-22T00:00:00"/>
    <n v="3538.6"/>
    <x v="19"/>
    <s v="Meudon"/>
    <s v="Michel"/>
    <s v="avr-2025"/>
    <x v="17"/>
    <x v="0"/>
    <x v="1"/>
  </r>
  <r>
    <x v="1"/>
    <d v="2025-04-21T00:00:00"/>
    <n v="399.09"/>
    <x v="19"/>
    <s v="Meudon"/>
    <s v="Michel"/>
    <s v="avr-2025"/>
    <x v="313"/>
    <x v="0"/>
    <x v="1"/>
  </r>
  <r>
    <x v="1"/>
    <d v="2025-04-20T00:00:00"/>
    <n v="3045.37"/>
    <x v="19"/>
    <s v="Meudon"/>
    <s v="Michel"/>
    <s v="avr-2025"/>
    <x v="295"/>
    <x v="0"/>
    <x v="1"/>
  </r>
  <r>
    <x v="1"/>
    <d v="2025-04-19T00:00:00"/>
    <n v="1036.33"/>
    <x v="19"/>
    <s v="Meudon"/>
    <s v="Michel"/>
    <s v="avr-2025"/>
    <x v="18"/>
    <x v="0"/>
    <x v="1"/>
  </r>
  <r>
    <x v="1"/>
    <d v="2025-04-18T00:00:00"/>
    <n v="4594.5200000000004"/>
    <x v="19"/>
    <s v="Meudon"/>
    <s v="Michel"/>
    <s v="avr-2025"/>
    <x v="19"/>
    <x v="0"/>
    <x v="1"/>
  </r>
  <r>
    <x v="1"/>
    <d v="2025-04-17T00:00:00"/>
    <n v="9931.7000000000007"/>
    <x v="19"/>
    <s v="Meudon"/>
    <s v="Michel"/>
    <s v="avr-2025"/>
    <x v="20"/>
    <x v="0"/>
    <x v="1"/>
  </r>
  <r>
    <x v="1"/>
    <d v="2025-04-16T00:00:00"/>
    <n v="8154.11"/>
    <x v="19"/>
    <s v="Meudon"/>
    <s v="Michel"/>
    <s v="avr-2025"/>
    <x v="21"/>
    <x v="0"/>
    <x v="1"/>
  </r>
  <r>
    <x v="1"/>
    <d v="2025-04-15T00:00:00"/>
    <n v="10794.25"/>
    <x v="19"/>
    <s v="Meudon"/>
    <s v="Michel"/>
    <s v="avr-2025"/>
    <x v="22"/>
    <x v="0"/>
    <x v="1"/>
  </r>
  <r>
    <x v="1"/>
    <d v="2025-04-14T00:00:00"/>
    <n v="9364.48"/>
    <x v="19"/>
    <s v="Meudon"/>
    <s v="Michel"/>
    <s v="avr-2025"/>
    <x v="23"/>
    <x v="0"/>
    <x v="1"/>
  </r>
  <r>
    <x v="1"/>
    <d v="2025-04-13T00:00:00"/>
    <n v="1939.06"/>
    <x v="19"/>
    <s v="Meudon"/>
    <s v="Michel"/>
    <s v="avr-2025"/>
    <x v="296"/>
    <x v="0"/>
    <x v="1"/>
  </r>
  <r>
    <x v="1"/>
    <d v="2025-04-12T00:00:00"/>
    <n v="1060.8800000000001"/>
    <x v="19"/>
    <s v="Meudon"/>
    <s v="Michel"/>
    <s v="avr-2025"/>
    <x v="24"/>
    <x v="0"/>
    <x v="1"/>
  </r>
  <r>
    <x v="1"/>
    <d v="2025-04-11T00:00:00"/>
    <n v="2937.06"/>
    <x v="19"/>
    <s v="Meudon"/>
    <s v="Michel"/>
    <s v="avr-2025"/>
    <x v="25"/>
    <x v="0"/>
    <x v="1"/>
  </r>
  <r>
    <x v="1"/>
    <d v="2025-04-10T00:00:00"/>
    <n v="5925.22"/>
    <x v="19"/>
    <s v="Meudon"/>
    <s v="Michel"/>
    <s v="avr-2025"/>
    <x v="26"/>
    <x v="0"/>
    <x v="1"/>
  </r>
  <r>
    <x v="1"/>
    <d v="2025-04-09T00:00:00"/>
    <n v="4768.82"/>
    <x v="19"/>
    <s v="Meudon"/>
    <s v="Michel"/>
    <s v="avr-2025"/>
    <x v="27"/>
    <x v="0"/>
    <x v="1"/>
  </r>
  <r>
    <x v="1"/>
    <d v="2025-04-08T00:00:00"/>
    <n v="7469.56"/>
    <x v="19"/>
    <s v="Meudon"/>
    <s v="Michel"/>
    <s v="avr-2025"/>
    <x v="28"/>
    <x v="0"/>
    <x v="1"/>
  </r>
  <r>
    <x v="1"/>
    <d v="2025-04-07T00:00:00"/>
    <n v="5172.1400000000003"/>
    <x v="19"/>
    <s v="Meudon"/>
    <s v="Michel"/>
    <s v="avr-2025"/>
    <x v="29"/>
    <x v="0"/>
    <x v="1"/>
  </r>
  <r>
    <x v="1"/>
    <d v="2025-04-06T00:00:00"/>
    <n v="2333.5100000000002"/>
    <x v="19"/>
    <s v="Meudon"/>
    <s v="Michel"/>
    <s v="avr-2025"/>
    <x v="297"/>
    <x v="0"/>
    <x v="1"/>
  </r>
  <r>
    <x v="1"/>
    <d v="2025-04-05T00:00:00"/>
    <n v="687.27"/>
    <x v="19"/>
    <s v="Meudon"/>
    <s v="Michel"/>
    <s v="avr-2025"/>
    <x v="30"/>
    <x v="0"/>
    <x v="1"/>
  </r>
  <r>
    <x v="1"/>
    <d v="2025-04-04T00:00:00"/>
    <n v="3919.09"/>
    <x v="19"/>
    <s v="Meudon"/>
    <s v="Michel"/>
    <s v="avr-2025"/>
    <x v="31"/>
    <x v="0"/>
    <x v="1"/>
  </r>
  <r>
    <x v="1"/>
    <d v="2025-04-03T00:00:00"/>
    <n v="9405.18"/>
    <x v="19"/>
    <s v="Meudon"/>
    <s v="Michel"/>
    <s v="avr-2025"/>
    <x v="32"/>
    <x v="0"/>
    <x v="1"/>
  </r>
  <r>
    <x v="1"/>
    <d v="2025-04-02T00:00:00"/>
    <n v="12811.52"/>
    <x v="19"/>
    <s v="Meudon"/>
    <s v="Michel"/>
    <s v="avr-2025"/>
    <x v="33"/>
    <x v="0"/>
    <x v="1"/>
  </r>
  <r>
    <x v="1"/>
    <d v="2025-04-01T00:00:00"/>
    <n v="14592.99"/>
    <x v="19"/>
    <s v="Meudon"/>
    <s v="Michel"/>
    <s v="avr-2025"/>
    <x v="34"/>
    <x v="0"/>
    <x v="1"/>
  </r>
  <r>
    <x v="1"/>
    <d v="2025-03-31T00:00:00"/>
    <n v="8636.27"/>
    <x v="19"/>
    <s v="Meudon"/>
    <s v="Michel"/>
    <s v="mars-2025"/>
    <x v="314"/>
    <x v="0"/>
    <x v="2"/>
  </r>
  <r>
    <x v="1"/>
    <d v="2025-03-30T00:00:00"/>
    <n v="2254.33"/>
    <x v="19"/>
    <s v="Meudon"/>
    <s v="Michel"/>
    <s v="mars-2025"/>
    <x v="298"/>
    <x v="0"/>
    <x v="2"/>
  </r>
  <r>
    <x v="1"/>
    <d v="2025-03-29T00:00:00"/>
    <n v="595.46"/>
    <x v="19"/>
    <s v="Meudon"/>
    <s v="Michel"/>
    <s v="mars-2025"/>
    <x v="35"/>
    <x v="0"/>
    <x v="2"/>
  </r>
  <r>
    <x v="1"/>
    <d v="2025-03-28T00:00:00"/>
    <n v="4348.8599999999997"/>
    <x v="19"/>
    <s v="Meudon"/>
    <s v="Michel"/>
    <s v="mars-2025"/>
    <x v="36"/>
    <x v="0"/>
    <x v="2"/>
  </r>
  <r>
    <x v="1"/>
    <d v="2025-03-27T00:00:00"/>
    <n v="6233.36"/>
    <x v="19"/>
    <s v="Meudon"/>
    <s v="Michel"/>
    <s v="mars-2025"/>
    <x v="37"/>
    <x v="0"/>
    <x v="2"/>
  </r>
  <r>
    <x v="1"/>
    <d v="2025-03-26T00:00:00"/>
    <n v="7136.91"/>
    <x v="19"/>
    <s v="Meudon"/>
    <s v="Michel"/>
    <s v="mars-2025"/>
    <x v="38"/>
    <x v="0"/>
    <x v="2"/>
  </r>
  <r>
    <x v="1"/>
    <d v="2025-03-25T00:00:00"/>
    <n v="12177.19"/>
    <x v="19"/>
    <s v="Meudon"/>
    <s v="Michel"/>
    <s v="mars-2025"/>
    <x v="39"/>
    <x v="0"/>
    <x v="2"/>
  </r>
  <r>
    <x v="1"/>
    <d v="2025-03-24T00:00:00"/>
    <n v="9747.26"/>
    <x v="19"/>
    <s v="Meudon"/>
    <s v="Michel"/>
    <s v="mars-2025"/>
    <x v="40"/>
    <x v="0"/>
    <x v="2"/>
  </r>
  <r>
    <x v="1"/>
    <d v="2025-03-23T00:00:00"/>
    <n v="2273.54"/>
    <x v="19"/>
    <s v="Meudon"/>
    <s v="Michel"/>
    <s v="mars-2025"/>
    <x v="299"/>
    <x v="0"/>
    <x v="2"/>
  </r>
  <r>
    <x v="1"/>
    <d v="2025-03-22T00:00:00"/>
    <n v="562.71"/>
    <x v="19"/>
    <s v="Meudon"/>
    <s v="Michel"/>
    <s v="mars-2025"/>
    <x v="41"/>
    <x v="0"/>
    <x v="2"/>
  </r>
  <r>
    <x v="1"/>
    <d v="2025-03-21T00:00:00"/>
    <n v="3544.75"/>
    <x v="19"/>
    <s v="Meudon"/>
    <s v="Michel"/>
    <s v="mars-2025"/>
    <x v="42"/>
    <x v="0"/>
    <x v="2"/>
  </r>
  <r>
    <x v="1"/>
    <d v="2025-03-20T00:00:00"/>
    <n v="8891.5499999999993"/>
    <x v="19"/>
    <s v="Meudon"/>
    <s v="Michel"/>
    <s v="mars-2025"/>
    <x v="43"/>
    <x v="0"/>
    <x v="2"/>
  </r>
  <r>
    <x v="1"/>
    <d v="2025-03-19T00:00:00"/>
    <n v="7633.25"/>
    <x v="19"/>
    <s v="Meudon"/>
    <s v="Michel"/>
    <s v="mars-2025"/>
    <x v="44"/>
    <x v="0"/>
    <x v="2"/>
  </r>
  <r>
    <x v="1"/>
    <d v="2025-03-18T00:00:00"/>
    <n v="10899.51"/>
    <x v="19"/>
    <s v="Meudon"/>
    <s v="Michel"/>
    <s v="mars-2025"/>
    <x v="45"/>
    <x v="0"/>
    <x v="2"/>
  </r>
  <r>
    <x v="1"/>
    <d v="2025-03-17T00:00:00"/>
    <n v="5901.35"/>
    <x v="19"/>
    <s v="Meudon"/>
    <s v="Michel"/>
    <s v="mars-2025"/>
    <x v="46"/>
    <x v="0"/>
    <x v="2"/>
  </r>
  <r>
    <x v="1"/>
    <d v="2025-03-16T00:00:00"/>
    <n v="1978.6"/>
    <x v="19"/>
    <s v="Meudon"/>
    <s v="Michel"/>
    <s v="mars-2025"/>
    <x v="300"/>
    <x v="0"/>
    <x v="2"/>
  </r>
  <r>
    <x v="1"/>
    <d v="2025-03-15T00:00:00"/>
    <n v="388.17"/>
    <x v="19"/>
    <s v="Meudon"/>
    <s v="Michel"/>
    <s v="mars-2025"/>
    <x v="47"/>
    <x v="0"/>
    <x v="2"/>
  </r>
  <r>
    <x v="1"/>
    <d v="2025-03-14T00:00:00"/>
    <n v="2586.34"/>
    <x v="19"/>
    <s v="Meudon"/>
    <s v="Michel"/>
    <s v="mars-2025"/>
    <x v="48"/>
    <x v="0"/>
    <x v="2"/>
  </r>
  <r>
    <x v="1"/>
    <d v="2025-03-13T00:00:00"/>
    <n v="6448.99"/>
    <x v="19"/>
    <s v="Meudon"/>
    <s v="Michel"/>
    <s v="mars-2025"/>
    <x v="49"/>
    <x v="0"/>
    <x v="2"/>
  </r>
  <r>
    <x v="1"/>
    <d v="2025-03-12T00:00:00"/>
    <n v="11263.48"/>
    <x v="19"/>
    <s v="Meudon"/>
    <s v="Michel"/>
    <s v="mars-2025"/>
    <x v="50"/>
    <x v="0"/>
    <x v="2"/>
  </r>
  <r>
    <x v="1"/>
    <d v="2025-03-11T00:00:00"/>
    <n v="10078.65"/>
    <x v="19"/>
    <s v="Meudon"/>
    <s v="Michel"/>
    <s v="mars-2025"/>
    <x v="51"/>
    <x v="0"/>
    <x v="2"/>
  </r>
  <r>
    <x v="1"/>
    <d v="2025-03-10T00:00:00"/>
    <n v="3985.06"/>
    <x v="19"/>
    <s v="Meudon"/>
    <s v="Michel"/>
    <s v="mars-2025"/>
    <x v="52"/>
    <x v="0"/>
    <x v="2"/>
  </r>
  <r>
    <x v="1"/>
    <d v="2025-03-09T00:00:00"/>
    <n v="1309.5899999999999"/>
    <x v="19"/>
    <s v="Meudon"/>
    <s v="Michel"/>
    <s v="mars-2025"/>
    <x v="301"/>
    <x v="0"/>
    <x v="2"/>
  </r>
  <r>
    <x v="1"/>
    <d v="2025-03-08T00:00:00"/>
    <n v="267.23"/>
    <x v="19"/>
    <s v="Meudon"/>
    <s v="Michel"/>
    <s v="mars-2025"/>
    <x v="53"/>
    <x v="0"/>
    <x v="2"/>
  </r>
  <r>
    <x v="1"/>
    <d v="2025-03-07T00:00:00"/>
    <n v="5691.9"/>
    <x v="19"/>
    <s v="Meudon"/>
    <s v="Michel"/>
    <s v="mars-2025"/>
    <x v="302"/>
    <x v="0"/>
    <x v="2"/>
  </r>
  <r>
    <x v="1"/>
    <d v="2025-03-06T00:00:00"/>
    <n v="1318.18"/>
    <x v="19"/>
    <s v="Meudon"/>
    <s v="Michel"/>
    <s v="mars-2025"/>
    <x v="54"/>
    <x v="0"/>
    <x v="2"/>
  </r>
  <r>
    <x v="1"/>
    <d v="2025-03-05T00:00:00"/>
    <n v="2791.4"/>
    <x v="19"/>
    <s v="Meudon"/>
    <s v="Michel"/>
    <s v="mars-2025"/>
    <x v="55"/>
    <x v="0"/>
    <x v="2"/>
  </r>
  <r>
    <x v="1"/>
    <d v="2025-03-04T00:00:00"/>
    <n v="1486.62"/>
    <x v="19"/>
    <s v="Meudon"/>
    <s v="Michel"/>
    <s v="mars-2025"/>
    <x v="56"/>
    <x v="0"/>
    <x v="2"/>
  </r>
  <r>
    <x v="1"/>
    <d v="2025-03-03T00:00:00"/>
    <n v="1932.86"/>
    <x v="19"/>
    <s v="Meudon"/>
    <s v="Michel"/>
    <s v="mars-2025"/>
    <x v="57"/>
    <x v="0"/>
    <x v="2"/>
  </r>
  <r>
    <x v="1"/>
    <d v="2025-03-02T00:00:00"/>
    <n v="2207.27"/>
    <x v="19"/>
    <s v="Meudon"/>
    <s v="Michel"/>
    <s v="mars-2025"/>
    <x v="58"/>
    <x v="0"/>
    <x v="2"/>
  </r>
  <r>
    <x v="1"/>
    <d v="2025-03-01T00:00:00"/>
    <n v="4438.92"/>
    <x v="19"/>
    <s v="Meudon"/>
    <s v="Michel"/>
    <s v="mars-2025"/>
    <x v="59"/>
    <x v="0"/>
    <x v="2"/>
  </r>
  <r>
    <x v="1"/>
    <d v="2025-02-28T00:00:00"/>
    <n v="2821.7"/>
    <x v="19"/>
    <s v="Meudon"/>
    <s v="Michel"/>
    <s v="févr-2025"/>
    <x v="60"/>
    <x v="0"/>
    <x v="3"/>
  </r>
  <r>
    <x v="1"/>
    <d v="2025-02-27T00:00:00"/>
    <n v="5060.6899999999996"/>
    <x v="19"/>
    <s v="Meudon"/>
    <s v="Michel"/>
    <s v="févr-2025"/>
    <x v="61"/>
    <x v="0"/>
    <x v="3"/>
  </r>
  <r>
    <x v="1"/>
    <d v="2025-02-26T00:00:00"/>
    <n v="3975.66"/>
    <x v="19"/>
    <s v="Meudon"/>
    <s v="Michel"/>
    <s v="févr-2025"/>
    <x v="62"/>
    <x v="0"/>
    <x v="3"/>
  </r>
  <r>
    <x v="1"/>
    <d v="2025-02-25T00:00:00"/>
    <n v="4276.6000000000004"/>
    <x v="19"/>
    <s v="Meudon"/>
    <s v="Michel"/>
    <s v="févr-2025"/>
    <x v="63"/>
    <x v="0"/>
    <x v="3"/>
  </r>
  <r>
    <x v="1"/>
    <d v="2025-02-24T00:00:00"/>
    <n v="4646.12"/>
    <x v="19"/>
    <s v="Meudon"/>
    <s v="Michel"/>
    <s v="févr-2025"/>
    <x v="64"/>
    <x v="0"/>
    <x v="3"/>
  </r>
  <r>
    <x v="1"/>
    <d v="2025-02-23T00:00:00"/>
    <n v="1872.29"/>
    <x v="19"/>
    <s v="Meudon"/>
    <s v="Michel"/>
    <s v="févr-2025"/>
    <x v="304"/>
    <x v="0"/>
    <x v="3"/>
  </r>
  <r>
    <x v="1"/>
    <d v="2025-02-22T00:00:00"/>
    <n v="523.61"/>
    <x v="19"/>
    <s v="Meudon"/>
    <s v="Michel"/>
    <s v="févr-2025"/>
    <x v="305"/>
    <x v="0"/>
    <x v="3"/>
  </r>
  <r>
    <x v="1"/>
    <d v="2025-02-21T00:00:00"/>
    <n v="958.88"/>
    <x v="19"/>
    <s v="Meudon"/>
    <s v="Michel"/>
    <s v="févr-2025"/>
    <x v="65"/>
    <x v="0"/>
    <x v="3"/>
  </r>
  <r>
    <x v="1"/>
    <d v="2025-02-20T00:00:00"/>
    <n v="1297.02"/>
    <x v="19"/>
    <s v="Meudon"/>
    <s v="Michel"/>
    <s v="févr-2025"/>
    <x v="66"/>
    <x v="0"/>
    <x v="3"/>
  </r>
  <r>
    <x v="1"/>
    <d v="2025-02-19T00:00:00"/>
    <n v="1451.58"/>
    <x v="19"/>
    <s v="Meudon"/>
    <s v="Michel"/>
    <s v="févr-2025"/>
    <x v="306"/>
    <x v="0"/>
    <x v="3"/>
  </r>
  <r>
    <x v="1"/>
    <d v="2025-02-18T00:00:00"/>
    <n v="2368.06"/>
    <x v="19"/>
    <s v="Meudon"/>
    <s v="Michel"/>
    <s v="févr-2025"/>
    <x v="67"/>
    <x v="0"/>
    <x v="3"/>
  </r>
  <r>
    <x v="1"/>
    <d v="2025-02-17T00:00:00"/>
    <n v="955.12"/>
    <x v="19"/>
    <s v="Meudon"/>
    <s v="Michel"/>
    <s v="févr-2025"/>
    <x v="68"/>
    <x v="0"/>
    <x v="3"/>
  </r>
  <r>
    <x v="1"/>
    <d v="2025-02-16T00:00:00"/>
    <n v="975.37"/>
    <x v="19"/>
    <s v="Meudon"/>
    <s v="Michel"/>
    <s v="févr-2025"/>
    <x v="307"/>
    <x v="0"/>
    <x v="3"/>
  </r>
  <r>
    <x v="1"/>
    <d v="2025-02-15T00:00:00"/>
    <n v="6624.16"/>
    <x v="19"/>
    <s v="Meudon"/>
    <s v="Michel"/>
    <s v="févr-2025"/>
    <x v="69"/>
    <x v="0"/>
    <x v="3"/>
  </r>
  <r>
    <x v="1"/>
    <d v="2025-02-14T00:00:00"/>
    <n v="7544.23"/>
    <x v="19"/>
    <s v="Meudon"/>
    <s v="Michel"/>
    <s v="févr-2025"/>
    <x v="70"/>
    <x v="0"/>
    <x v="3"/>
  </r>
  <r>
    <x v="1"/>
    <d v="2025-02-13T00:00:00"/>
    <n v="5531.59"/>
    <x v="19"/>
    <s v="Meudon"/>
    <s v="Michel"/>
    <s v="févr-2025"/>
    <x v="71"/>
    <x v="0"/>
    <x v="3"/>
  </r>
  <r>
    <x v="1"/>
    <d v="2025-02-12T00:00:00"/>
    <n v="5678.6"/>
    <x v="19"/>
    <s v="Meudon"/>
    <s v="Michel"/>
    <s v="févr-2025"/>
    <x v="72"/>
    <x v="0"/>
    <x v="3"/>
  </r>
  <r>
    <x v="1"/>
    <d v="2025-02-11T00:00:00"/>
    <n v="6724.44"/>
    <x v="19"/>
    <s v="Meudon"/>
    <s v="Michel"/>
    <s v="févr-2025"/>
    <x v="73"/>
    <x v="0"/>
    <x v="3"/>
  </r>
  <r>
    <x v="1"/>
    <d v="2025-02-10T00:00:00"/>
    <n v="2924.96"/>
    <x v="19"/>
    <s v="Meudon"/>
    <s v="Michel"/>
    <s v="févr-2025"/>
    <x v="74"/>
    <x v="0"/>
    <x v="3"/>
  </r>
  <r>
    <x v="1"/>
    <d v="2025-02-09T00:00:00"/>
    <n v="3372.16"/>
    <x v="19"/>
    <s v="Meudon"/>
    <s v="Michel"/>
    <s v="févr-2025"/>
    <x v="75"/>
    <x v="0"/>
    <x v="3"/>
  </r>
  <r>
    <x v="1"/>
    <d v="2025-02-08T00:00:00"/>
    <n v="2692.69"/>
    <x v="19"/>
    <s v="Meudon"/>
    <s v="Michel"/>
    <s v="févr-2025"/>
    <x v="76"/>
    <x v="0"/>
    <x v="3"/>
  </r>
  <r>
    <x v="1"/>
    <d v="2025-02-07T00:00:00"/>
    <n v="3357.88"/>
    <x v="19"/>
    <s v="Meudon"/>
    <s v="Michel"/>
    <s v="févr-2025"/>
    <x v="77"/>
    <x v="0"/>
    <x v="3"/>
  </r>
  <r>
    <x v="1"/>
    <d v="2025-02-06T00:00:00"/>
    <n v="7107.02"/>
    <x v="19"/>
    <s v="Meudon"/>
    <s v="Michel"/>
    <s v="févr-2025"/>
    <x v="78"/>
    <x v="0"/>
    <x v="3"/>
  </r>
  <r>
    <x v="1"/>
    <d v="2025-02-05T00:00:00"/>
    <n v="6909.72"/>
    <x v="19"/>
    <s v="Meudon"/>
    <s v="Michel"/>
    <s v="févr-2025"/>
    <x v="79"/>
    <x v="0"/>
    <x v="3"/>
  </r>
  <r>
    <x v="1"/>
    <d v="2025-02-04T00:00:00"/>
    <n v="5975.14"/>
    <x v="19"/>
    <s v="Meudon"/>
    <s v="Michel"/>
    <s v="févr-2025"/>
    <x v="80"/>
    <x v="0"/>
    <x v="3"/>
  </r>
  <r>
    <x v="1"/>
    <d v="2025-02-03T00:00:00"/>
    <n v="2272.5500000000002"/>
    <x v="19"/>
    <s v="Meudon"/>
    <s v="Michel"/>
    <s v="févr-2025"/>
    <x v="81"/>
    <x v="0"/>
    <x v="3"/>
  </r>
  <r>
    <x v="1"/>
    <d v="2025-02-02T00:00:00"/>
    <n v="1261.6400000000001"/>
    <x v="19"/>
    <s v="Meudon"/>
    <s v="Michel"/>
    <s v="févr-2025"/>
    <x v="82"/>
    <x v="0"/>
    <x v="3"/>
  </r>
  <r>
    <x v="1"/>
    <d v="2025-02-01T00:00:00"/>
    <n v="577.24"/>
    <x v="19"/>
    <s v="Meudon"/>
    <s v="Michel"/>
    <s v="févr-2025"/>
    <x v="83"/>
    <x v="0"/>
    <x v="3"/>
  </r>
  <r>
    <x v="1"/>
    <d v="2025-01-31T00:00:00"/>
    <n v="6969.07"/>
    <x v="19"/>
    <s v="Meudon"/>
    <s v="Michel"/>
    <s v="janv-2025"/>
    <x v="315"/>
    <x v="0"/>
    <x v="4"/>
  </r>
  <r>
    <x v="1"/>
    <d v="2025-01-30T00:00:00"/>
    <n v="4106.6899999999996"/>
    <x v="19"/>
    <s v="Meudon"/>
    <s v="Michel"/>
    <s v="janv-2025"/>
    <x v="84"/>
    <x v="0"/>
    <x v="4"/>
  </r>
  <r>
    <x v="1"/>
    <d v="2025-01-29T00:00:00"/>
    <n v="8103.29"/>
    <x v="19"/>
    <s v="Meudon"/>
    <s v="Michel"/>
    <s v="janv-2025"/>
    <x v="85"/>
    <x v="0"/>
    <x v="4"/>
  </r>
  <r>
    <x v="1"/>
    <d v="2025-01-28T00:00:00"/>
    <n v="4345.3900000000003"/>
    <x v="19"/>
    <s v="Meudon"/>
    <s v="Michel"/>
    <s v="janv-2025"/>
    <x v="86"/>
    <x v="0"/>
    <x v="4"/>
  </r>
  <r>
    <x v="1"/>
    <d v="2025-01-27T00:00:00"/>
    <n v="2840.67"/>
    <x v="19"/>
    <s v="Meudon"/>
    <s v="Michel"/>
    <s v="janv-2025"/>
    <x v="316"/>
    <x v="0"/>
    <x v="4"/>
  </r>
  <r>
    <x v="1"/>
    <d v="2025-01-26T00:00:00"/>
    <n v="1124.52"/>
    <x v="19"/>
    <s v="Meudon"/>
    <s v="Michel"/>
    <s v="janv-2025"/>
    <x v="317"/>
    <x v="0"/>
    <x v="4"/>
  </r>
  <r>
    <x v="1"/>
    <d v="2025-01-25T00:00:00"/>
    <n v="516.38"/>
    <x v="19"/>
    <s v="Meudon"/>
    <s v="Michel"/>
    <s v="janv-2025"/>
    <x v="87"/>
    <x v="0"/>
    <x v="4"/>
  </r>
  <r>
    <x v="1"/>
    <d v="2025-01-24T00:00:00"/>
    <n v="4962.67"/>
    <x v="19"/>
    <s v="Meudon"/>
    <s v="Michel"/>
    <s v="janv-2025"/>
    <x v="88"/>
    <x v="0"/>
    <x v="4"/>
  </r>
  <r>
    <x v="1"/>
    <d v="2025-01-23T00:00:00"/>
    <n v="11307.76"/>
    <x v="19"/>
    <s v="Meudon"/>
    <s v="Michel"/>
    <s v="janv-2025"/>
    <x v="89"/>
    <x v="0"/>
    <x v="4"/>
  </r>
  <r>
    <x v="1"/>
    <d v="2025-01-22T00:00:00"/>
    <n v="9034.17"/>
    <x v="19"/>
    <s v="Meudon"/>
    <s v="Michel"/>
    <s v="janv-2025"/>
    <x v="90"/>
    <x v="0"/>
    <x v="4"/>
  </r>
  <r>
    <x v="1"/>
    <d v="2025-01-21T00:00:00"/>
    <n v="11990.51"/>
    <x v="19"/>
    <s v="Meudon"/>
    <s v="Michel"/>
    <s v="janv-2025"/>
    <x v="91"/>
    <x v="0"/>
    <x v="4"/>
  </r>
  <r>
    <x v="1"/>
    <d v="2025-01-20T00:00:00"/>
    <n v="8860.5300000000007"/>
    <x v="19"/>
    <s v="Meudon"/>
    <s v="Michel"/>
    <s v="janv-2025"/>
    <x v="318"/>
    <x v="0"/>
    <x v="4"/>
  </r>
  <r>
    <x v="1"/>
    <d v="2025-01-19T00:00:00"/>
    <n v="2090.6799999999998"/>
    <x v="19"/>
    <s v="Meudon"/>
    <s v="Michel"/>
    <s v="janv-2025"/>
    <x v="92"/>
    <x v="0"/>
    <x v="4"/>
  </r>
  <r>
    <x v="1"/>
    <d v="2025-01-18T00:00:00"/>
    <n v="489.07"/>
    <x v="19"/>
    <s v="Meudon"/>
    <s v="Michel"/>
    <s v="janv-2025"/>
    <x v="93"/>
    <x v="0"/>
    <x v="4"/>
  </r>
  <r>
    <x v="1"/>
    <d v="2025-01-17T00:00:00"/>
    <n v="3928.33"/>
    <x v="19"/>
    <s v="Meudon"/>
    <s v="Michel"/>
    <s v="janv-2025"/>
    <x v="94"/>
    <x v="0"/>
    <x v="4"/>
  </r>
  <r>
    <x v="1"/>
    <d v="2025-01-16T00:00:00"/>
    <n v="5850.26"/>
    <x v="19"/>
    <s v="Meudon"/>
    <s v="Michel"/>
    <s v="janv-2025"/>
    <x v="95"/>
    <x v="0"/>
    <x v="4"/>
  </r>
  <r>
    <x v="1"/>
    <d v="2025-01-15T00:00:00"/>
    <n v="4657.9399999999996"/>
    <x v="19"/>
    <s v="Meudon"/>
    <s v="Michel"/>
    <s v="janv-2025"/>
    <x v="96"/>
    <x v="0"/>
    <x v="4"/>
  </r>
  <r>
    <x v="1"/>
    <d v="2025-01-14T00:00:00"/>
    <n v="7633.9"/>
    <x v="19"/>
    <s v="Meudon"/>
    <s v="Michel"/>
    <s v="janv-2025"/>
    <x v="97"/>
    <x v="0"/>
    <x v="4"/>
  </r>
  <r>
    <x v="1"/>
    <d v="2025-01-13T00:00:00"/>
    <n v="4693.6400000000003"/>
    <x v="19"/>
    <s v="Meudon"/>
    <s v="Michel"/>
    <s v="janv-2025"/>
    <x v="319"/>
    <x v="0"/>
    <x v="4"/>
  </r>
  <r>
    <x v="1"/>
    <d v="2025-01-12T00:00:00"/>
    <n v="1468.75"/>
    <x v="19"/>
    <s v="Meudon"/>
    <s v="Michel"/>
    <s v="janv-2025"/>
    <x v="320"/>
    <x v="0"/>
    <x v="4"/>
  </r>
  <r>
    <x v="1"/>
    <d v="2025-01-11T00:00:00"/>
    <n v="4592.71"/>
    <x v="19"/>
    <s v="Meudon"/>
    <s v="Michel"/>
    <s v="janv-2025"/>
    <x v="98"/>
    <x v="0"/>
    <x v="4"/>
  </r>
  <r>
    <x v="1"/>
    <d v="2025-01-10T00:00:00"/>
    <n v="4399.26"/>
    <x v="19"/>
    <s v="Meudon"/>
    <s v="Michel"/>
    <s v="janv-2025"/>
    <x v="99"/>
    <x v="0"/>
    <x v="4"/>
  </r>
  <r>
    <x v="1"/>
    <d v="2025-01-09T00:00:00"/>
    <n v="15113.15"/>
    <x v="19"/>
    <s v="Meudon"/>
    <s v="Michel"/>
    <s v="janv-2025"/>
    <x v="100"/>
    <x v="0"/>
    <x v="4"/>
  </r>
  <r>
    <x v="1"/>
    <d v="2025-01-08T00:00:00"/>
    <n v="7172.82"/>
    <x v="19"/>
    <s v="Meudon"/>
    <s v="Michel"/>
    <s v="janv-2025"/>
    <x v="101"/>
    <x v="0"/>
    <x v="4"/>
  </r>
  <r>
    <x v="1"/>
    <d v="2025-01-07T00:00:00"/>
    <n v="12259.8"/>
    <x v="19"/>
    <s v="Meudon"/>
    <s v="Michel"/>
    <s v="janv-2025"/>
    <x v="102"/>
    <x v="0"/>
    <x v="4"/>
  </r>
  <r>
    <x v="1"/>
    <d v="2025-01-06T00:00:00"/>
    <n v="9416.9500000000007"/>
    <x v="19"/>
    <s v="Meudon"/>
    <s v="Michel"/>
    <s v="janv-2025"/>
    <x v="103"/>
    <x v="0"/>
    <x v="4"/>
  </r>
  <r>
    <x v="1"/>
    <d v="2025-01-05T00:00:00"/>
    <n v="191.78"/>
    <x v="19"/>
    <s v="Meudon"/>
    <s v="Michel"/>
    <s v="janv-2025"/>
    <x v="321"/>
    <x v="0"/>
    <x v="4"/>
  </r>
  <r>
    <x v="1"/>
    <d v="2025-01-04T00:00:00"/>
    <n v="574.55999999999995"/>
    <x v="19"/>
    <s v="Meudon"/>
    <s v="Michel"/>
    <s v="janv-2025"/>
    <x v="104"/>
    <x v="0"/>
    <x v="4"/>
  </r>
  <r>
    <x v="1"/>
    <d v="2025-01-03T00:00:00"/>
    <n v="395.45"/>
    <x v="19"/>
    <s v="Meudon"/>
    <s v="Michel"/>
    <s v="janv-2025"/>
    <x v="105"/>
    <x v="0"/>
    <x v="4"/>
  </r>
  <r>
    <x v="1"/>
    <d v="2025-01-02T00:00:00"/>
    <n v="399.99"/>
    <x v="19"/>
    <s v="Meudon"/>
    <s v="Michel"/>
    <s v="janv-2025"/>
    <x v="106"/>
    <x v="0"/>
    <x v="4"/>
  </r>
  <r>
    <x v="1"/>
    <d v="2025-01-01T00:00:00"/>
    <n v="688.13"/>
    <x v="19"/>
    <s v="Meudon"/>
    <s v="Michel"/>
    <s v="janv-2025"/>
    <x v="107"/>
    <x v="0"/>
    <x v="4"/>
  </r>
  <r>
    <x v="1"/>
    <d v="2024-12-31T00:00:00"/>
    <n v="1061.4000000000001"/>
    <x v="19"/>
    <s v="Meudon"/>
    <s v="Michel"/>
    <s v="déc-2024"/>
    <x v="108"/>
    <x v="1"/>
    <x v="5"/>
  </r>
  <r>
    <x v="1"/>
    <d v="2024-12-30T00:00:00"/>
    <n v="799.13"/>
    <x v="19"/>
    <s v="Meudon"/>
    <s v="Michel"/>
    <s v="déc-2024"/>
    <x v="322"/>
    <x v="1"/>
    <x v="5"/>
  </r>
  <r>
    <x v="1"/>
    <d v="2024-12-29T00:00:00"/>
    <n v="910.96"/>
    <x v="19"/>
    <s v="Meudon"/>
    <s v="Michel"/>
    <s v="déc-2024"/>
    <x v="323"/>
    <x v="1"/>
    <x v="5"/>
  </r>
  <r>
    <x v="1"/>
    <d v="2024-12-28T00:00:00"/>
    <n v="1024.57"/>
    <x v="19"/>
    <s v="Meudon"/>
    <s v="Michel"/>
    <s v="déc-2024"/>
    <x v="109"/>
    <x v="1"/>
    <x v="5"/>
  </r>
  <r>
    <x v="1"/>
    <d v="2024-12-27T00:00:00"/>
    <n v="550.9"/>
    <x v="19"/>
    <s v="Meudon"/>
    <s v="Michel"/>
    <s v="déc-2024"/>
    <x v="324"/>
    <x v="1"/>
    <x v="5"/>
  </r>
  <r>
    <x v="1"/>
    <d v="2024-12-26T00:00:00"/>
    <n v="319.99"/>
    <x v="19"/>
    <s v="Meudon"/>
    <s v="Michel"/>
    <s v="déc-2024"/>
    <x v="325"/>
    <x v="1"/>
    <x v="5"/>
  </r>
  <r>
    <x v="1"/>
    <d v="2024-12-25T00:00:00"/>
    <n v="362.26"/>
    <x v="19"/>
    <s v="Meudon"/>
    <s v="Michel"/>
    <s v="déc-2024"/>
    <x v="326"/>
    <x v="1"/>
    <x v="5"/>
  </r>
  <r>
    <x v="1"/>
    <d v="2024-12-24T00:00:00"/>
    <n v="229.09"/>
    <x v="19"/>
    <s v="Meudon"/>
    <s v="Michel"/>
    <s v="déc-2024"/>
    <x v="110"/>
    <x v="1"/>
    <x v="5"/>
  </r>
  <r>
    <x v="1"/>
    <d v="2024-12-23T00:00:00"/>
    <n v="360.91"/>
    <x v="19"/>
    <s v="Meudon"/>
    <s v="Michel"/>
    <s v="déc-2024"/>
    <x v="327"/>
    <x v="1"/>
    <x v="5"/>
  </r>
  <r>
    <x v="1"/>
    <d v="2024-12-22T00:00:00"/>
    <n v="423.64"/>
    <x v="19"/>
    <s v="Meudon"/>
    <s v="Michel"/>
    <s v="déc-2024"/>
    <x v="328"/>
    <x v="1"/>
    <x v="5"/>
  </r>
  <r>
    <x v="1"/>
    <d v="2024-12-21T00:00:00"/>
    <n v="505.46"/>
    <x v="19"/>
    <s v="Meudon"/>
    <s v="Michel"/>
    <s v="déc-2024"/>
    <x v="111"/>
    <x v="1"/>
    <x v="5"/>
  </r>
  <r>
    <x v="1"/>
    <d v="2024-12-20T00:00:00"/>
    <n v="696.36"/>
    <x v="19"/>
    <s v="Meudon"/>
    <s v="Michel"/>
    <s v="déc-2024"/>
    <x v="112"/>
    <x v="1"/>
    <x v="5"/>
  </r>
  <r>
    <x v="1"/>
    <d v="2024-12-19T00:00:00"/>
    <n v="3311.99"/>
    <x v="19"/>
    <s v="Meudon"/>
    <s v="Michel"/>
    <s v="déc-2024"/>
    <x v="113"/>
    <x v="1"/>
    <x v="5"/>
  </r>
  <r>
    <x v="1"/>
    <d v="2024-12-18T00:00:00"/>
    <n v="5169.78"/>
    <x v="19"/>
    <s v="Meudon"/>
    <s v="Michel"/>
    <s v="déc-2024"/>
    <x v="114"/>
    <x v="1"/>
    <x v="5"/>
  </r>
  <r>
    <x v="1"/>
    <d v="2024-12-17T00:00:00"/>
    <n v="8343.32"/>
    <x v="19"/>
    <s v="Meudon"/>
    <s v="Michel"/>
    <s v="déc-2024"/>
    <x v="115"/>
    <x v="1"/>
    <x v="5"/>
  </r>
  <r>
    <x v="1"/>
    <d v="2024-12-16T00:00:00"/>
    <n v="5679.74"/>
    <x v="19"/>
    <s v="Meudon"/>
    <s v="Michel"/>
    <s v="déc-2024"/>
    <x v="116"/>
    <x v="1"/>
    <x v="5"/>
  </r>
  <r>
    <x v="1"/>
    <d v="2024-12-15T00:00:00"/>
    <n v="702.72"/>
    <x v="19"/>
    <s v="Meudon"/>
    <s v="Michel"/>
    <s v="déc-2024"/>
    <x v="117"/>
    <x v="1"/>
    <x v="5"/>
  </r>
  <r>
    <x v="1"/>
    <d v="2024-12-14T00:00:00"/>
    <n v="707.3"/>
    <x v="19"/>
    <s v="Meudon"/>
    <s v="Michel"/>
    <s v="déc-2024"/>
    <x v="118"/>
    <x v="1"/>
    <x v="5"/>
  </r>
  <r>
    <x v="1"/>
    <d v="2024-12-13T00:00:00"/>
    <n v="1949.99"/>
    <x v="19"/>
    <s v="Meudon"/>
    <s v="Michel"/>
    <s v="déc-2024"/>
    <x v="119"/>
    <x v="1"/>
    <x v="5"/>
  </r>
  <r>
    <x v="1"/>
    <d v="2024-12-12T00:00:00"/>
    <n v="13649.51"/>
    <x v="19"/>
    <s v="Meudon"/>
    <s v="Michel"/>
    <s v="déc-2024"/>
    <x v="120"/>
    <x v="1"/>
    <x v="5"/>
  </r>
  <r>
    <x v="1"/>
    <d v="2024-12-11T00:00:00"/>
    <n v="6535.73"/>
    <x v="19"/>
    <s v="Meudon"/>
    <s v="Michel"/>
    <s v="déc-2024"/>
    <x v="121"/>
    <x v="1"/>
    <x v="5"/>
  </r>
  <r>
    <x v="1"/>
    <d v="2024-12-10T00:00:00"/>
    <n v="9270.5300000000007"/>
    <x v="19"/>
    <s v="Meudon"/>
    <s v="Michel"/>
    <s v="déc-2024"/>
    <x v="122"/>
    <x v="1"/>
    <x v="5"/>
  </r>
  <r>
    <x v="1"/>
    <d v="2024-12-09T00:00:00"/>
    <n v="5232.54"/>
    <x v="19"/>
    <s v="Meudon"/>
    <s v="Michel"/>
    <s v="déc-2024"/>
    <x v="329"/>
    <x v="1"/>
    <x v="5"/>
  </r>
  <r>
    <x v="1"/>
    <d v="2024-12-08T00:00:00"/>
    <n v="2937.24"/>
    <x v="19"/>
    <s v="Meudon"/>
    <s v="Michel"/>
    <s v="déc-2024"/>
    <x v="330"/>
    <x v="1"/>
    <x v="5"/>
  </r>
  <r>
    <x v="1"/>
    <d v="2024-12-07T00:00:00"/>
    <n v="1060.94"/>
    <x v="19"/>
    <s v="Meudon"/>
    <s v="Michel"/>
    <s v="déc-2024"/>
    <x v="123"/>
    <x v="1"/>
    <x v="5"/>
  </r>
  <r>
    <x v="1"/>
    <d v="2024-12-06T00:00:00"/>
    <n v="1226.3900000000001"/>
    <x v="19"/>
    <s v="Meudon"/>
    <s v="Michel"/>
    <s v="déc-2024"/>
    <x v="124"/>
    <x v="1"/>
    <x v="5"/>
  </r>
  <r>
    <x v="1"/>
    <d v="2024-12-05T00:00:00"/>
    <n v="3556.26"/>
    <x v="19"/>
    <s v="Meudon"/>
    <s v="Michel"/>
    <s v="déc-2024"/>
    <x v="125"/>
    <x v="1"/>
    <x v="5"/>
  </r>
  <r>
    <x v="1"/>
    <d v="2024-12-04T00:00:00"/>
    <n v="6339.77"/>
    <x v="19"/>
    <s v="Meudon"/>
    <s v="Michel"/>
    <s v="déc-2024"/>
    <x v="126"/>
    <x v="1"/>
    <x v="5"/>
  </r>
  <r>
    <x v="1"/>
    <d v="2024-12-03T00:00:00"/>
    <n v="7276.8"/>
    <x v="19"/>
    <s v="Meudon"/>
    <s v="Michel"/>
    <s v="déc-2024"/>
    <x v="127"/>
    <x v="1"/>
    <x v="5"/>
  </r>
  <r>
    <x v="1"/>
    <d v="2024-12-02T00:00:00"/>
    <n v="5920.55"/>
    <x v="19"/>
    <s v="Meudon"/>
    <s v="Michel"/>
    <s v="déc-2024"/>
    <x v="128"/>
    <x v="1"/>
    <x v="5"/>
  </r>
  <r>
    <x v="1"/>
    <d v="2024-12-01T00:00:00"/>
    <n v="8967.67"/>
    <x v="19"/>
    <s v="Meudon"/>
    <s v="Michel"/>
    <s v="déc-2024"/>
    <x v="331"/>
    <x v="1"/>
    <x v="5"/>
  </r>
  <r>
    <x v="1"/>
    <d v="2024-11-30T00:00:00"/>
    <n v="693.64"/>
    <x v="19"/>
    <s v="Meudon"/>
    <s v="Michel"/>
    <s v="nov-2024"/>
    <x v="129"/>
    <x v="1"/>
    <x v="6"/>
  </r>
  <r>
    <x v="1"/>
    <d v="2024-11-29T00:00:00"/>
    <n v="1654.35"/>
    <x v="19"/>
    <s v="Meudon"/>
    <s v="Michel"/>
    <s v="nov-2024"/>
    <x v="130"/>
    <x v="1"/>
    <x v="6"/>
  </r>
  <r>
    <x v="1"/>
    <d v="2024-11-28T00:00:00"/>
    <n v="9518.49"/>
    <x v="19"/>
    <s v="Meudon"/>
    <s v="Michel"/>
    <s v="nov-2024"/>
    <x v="131"/>
    <x v="1"/>
    <x v="6"/>
  </r>
  <r>
    <x v="1"/>
    <d v="2024-11-27T00:00:00"/>
    <n v="4583.54"/>
    <x v="19"/>
    <s v="Meudon"/>
    <s v="Michel"/>
    <s v="nov-2024"/>
    <x v="132"/>
    <x v="1"/>
    <x v="6"/>
  </r>
  <r>
    <x v="1"/>
    <d v="2024-11-26T00:00:00"/>
    <n v="14675.87"/>
    <x v="19"/>
    <s v="Meudon"/>
    <s v="Michel"/>
    <s v="nov-2024"/>
    <x v="133"/>
    <x v="1"/>
    <x v="6"/>
  </r>
  <r>
    <x v="1"/>
    <d v="2024-11-25T00:00:00"/>
    <n v="5898.4"/>
    <x v="19"/>
    <s v="Meudon"/>
    <s v="Michel"/>
    <s v="nov-2024"/>
    <x v="134"/>
    <x v="1"/>
    <x v="6"/>
  </r>
  <r>
    <x v="1"/>
    <d v="2024-11-24T00:00:00"/>
    <n v="4568.5600000000004"/>
    <x v="19"/>
    <s v="Meudon"/>
    <s v="Michel"/>
    <s v="nov-2024"/>
    <x v="332"/>
    <x v="1"/>
    <x v="6"/>
  </r>
  <r>
    <x v="1"/>
    <d v="2024-11-23T00:00:00"/>
    <n v="454.1"/>
    <x v="19"/>
    <s v="Meudon"/>
    <s v="Michel"/>
    <s v="nov-2024"/>
    <x v="135"/>
    <x v="1"/>
    <x v="6"/>
  </r>
  <r>
    <x v="1"/>
    <d v="2024-11-22T00:00:00"/>
    <n v="4093.63"/>
    <x v="19"/>
    <s v="Meudon"/>
    <s v="Michel"/>
    <s v="nov-2024"/>
    <x v="136"/>
    <x v="1"/>
    <x v="6"/>
  </r>
  <r>
    <x v="1"/>
    <d v="2024-11-21T00:00:00"/>
    <n v="7985.2"/>
    <x v="19"/>
    <s v="Meudon"/>
    <s v="Michel"/>
    <s v="nov-2024"/>
    <x v="137"/>
    <x v="1"/>
    <x v="6"/>
  </r>
  <r>
    <x v="1"/>
    <d v="2024-11-20T00:00:00"/>
    <n v="8505.81"/>
    <x v="19"/>
    <s v="Meudon"/>
    <s v="Michel"/>
    <s v="nov-2024"/>
    <x v="138"/>
    <x v="1"/>
    <x v="6"/>
  </r>
  <r>
    <x v="1"/>
    <d v="2024-11-19T00:00:00"/>
    <n v="7481.45"/>
    <x v="19"/>
    <s v="Meudon"/>
    <s v="Michel"/>
    <s v="nov-2024"/>
    <x v="139"/>
    <x v="1"/>
    <x v="6"/>
  </r>
  <r>
    <x v="1"/>
    <d v="2024-11-18T00:00:00"/>
    <n v="4862.13"/>
    <x v="19"/>
    <s v="Meudon"/>
    <s v="Michel"/>
    <s v="nov-2024"/>
    <x v="140"/>
    <x v="1"/>
    <x v="6"/>
  </r>
  <r>
    <x v="1"/>
    <d v="2024-11-17T00:00:00"/>
    <n v="1996.68"/>
    <x v="19"/>
    <s v="Meudon"/>
    <s v="Michel"/>
    <s v="nov-2024"/>
    <x v="333"/>
    <x v="1"/>
    <x v="6"/>
  </r>
  <r>
    <x v="1"/>
    <d v="2024-11-16T00:00:00"/>
    <n v="1732.24"/>
    <x v="19"/>
    <s v="Meudon"/>
    <s v="Michel"/>
    <s v="nov-2024"/>
    <x v="141"/>
    <x v="1"/>
    <x v="6"/>
  </r>
  <r>
    <x v="1"/>
    <d v="2024-11-15T00:00:00"/>
    <n v="2477.81"/>
    <x v="19"/>
    <s v="Meudon"/>
    <s v="Michel"/>
    <s v="nov-2024"/>
    <x v="142"/>
    <x v="1"/>
    <x v="6"/>
  </r>
  <r>
    <x v="1"/>
    <d v="2024-11-14T00:00:00"/>
    <n v="4683.03"/>
    <x v="19"/>
    <s v="Meudon"/>
    <s v="Michel"/>
    <s v="nov-2024"/>
    <x v="143"/>
    <x v="1"/>
    <x v="6"/>
  </r>
  <r>
    <x v="1"/>
    <d v="2024-11-13T00:00:00"/>
    <n v="4968.8100000000004"/>
    <x v="19"/>
    <s v="Meudon"/>
    <s v="Michel"/>
    <s v="nov-2024"/>
    <x v="144"/>
    <x v="1"/>
    <x v="6"/>
  </r>
  <r>
    <x v="1"/>
    <d v="2024-11-12T00:00:00"/>
    <n v="2768.7"/>
    <x v="19"/>
    <s v="Meudon"/>
    <s v="Michel"/>
    <s v="nov-2024"/>
    <x v="145"/>
    <x v="1"/>
    <x v="6"/>
  </r>
  <r>
    <x v="1"/>
    <d v="2024-11-11T00:00:00"/>
    <n v="755.24"/>
    <x v="19"/>
    <s v="Meudon"/>
    <s v="Michel"/>
    <s v="nov-2024"/>
    <x v="334"/>
    <x v="1"/>
    <x v="6"/>
  </r>
  <r>
    <x v="1"/>
    <d v="2024-11-10T00:00:00"/>
    <n v="1374.27"/>
    <x v="19"/>
    <s v="Meudon"/>
    <s v="Michel"/>
    <s v="nov-2024"/>
    <x v="335"/>
    <x v="1"/>
    <x v="6"/>
  </r>
  <r>
    <x v="1"/>
    <d v="2024-11-09T00:00:00"/>
    <n v="560.25"/>
    <x v="19"/>
    <s v="Meudon"/>
    <s v="Michel"/>
    <s v="nov-2024"/>
    <x v="146"/>
    <x v="1"/>
    <x v="6"/>
  </r>
  <r>
    <x v="1"/>
    <d v="2024-11-08T00:00:00"/>
    <n v="3820.93"/>
    <x v="19"/>
    <s v="Meudon"/>
    <s v="Michel"/>
    <s v="nov-2024"/>
    <x v="147"/>
    <x v="1"/>
    <x v="6"/>
  </r>
  <r>
    <x v="1"/>
    <d v="2024-11-07T00:00:00"/>
    <n v="8352.74"/>
    <x v="19"/>
    <s v="Meudon"/>
    <s v="Michel"/>
    <s v="nov-2024"/>
    <x v="148"/>
    <x v="1"/>
    <x v="6"/>
  </r>
  <r>
    <x v="1"/>
    <d v="2024-11-06T00:00:00"/>
    <n v="8789.06"/>
    <x v="19"/>
    <s v="Meudon"/>
    <s v="Michel"/>
    <s v="nov-2024"/>
    <x v="149"/>
    <x v="1"/>
    <x v="6"/>
  </r>
  <r>
    <x v="1"/>
    <d v="2024-11-05T00:00:00"/>
    <n v="6301.49"/>
    <x v="19"/>
    <s v="Meudon"/>
    <s v="Michel"/>
    <s v="nov-2024"/>
    <x v="150"/>
    <x v="1"/>
    <x v="6"/>
  </r>
  <r>
    <x v="1"/>
    <d v="2024-11-04T00:00:00"/>
    <n v="9100.4500000000007"/>
    <x v="19"/>
    <s v="Meudon"/>
    <s v="Michel"/>
    <s v="nov-2024"/>
    <x v="151"/>
    <x v="1"/>
    <x v="6"/>
  </r>
  <r>
    <x v="1"/>
    <d v="2024-11-03T00:00:00"/>
    <n v="2190.1"/>
    <x v="19"/>
    <s v="Meudon"/>
    <s v="Michel"/>
    <s v="nov-2024"/>
    <x v="336"/>
    <x v="1"/>
    <x v="6"/>
  </r>
  <r>
    <x v="1"/>
    <d v="2024-11-02T00:00:00"/>
    <n v="647.73"/>
    <x v="19"/>
    <s v="Meudon"/>
    <s v="Michel"/>
    <s v="nov-2024"/>
    <x v="152"/>
    <x v="1"/>
    <x v="6"/>
  </r>
  <r>
    <x v="1"/>
    <d v="2024-11-01T00:00:00"/>
    <n v="710.44"/>
    <x v="19"/>
    <s v="Meudon"/>
    <s v="Michel"/>
    <s v="nov-2024"/>
    <x v="153"/>
    <x v="1"/>
    <x v="6"/>
  </r>
  <r>
    <x v="1"/>
    <d v="2024-10-31T00:00:00"/>
    <n v="907.05"/>
    <x v="19"/>
    <s v="Meudon"/>
    <s v="Michel"/>
    <s v="oct-2024"/>
    <x v="154"/>
    <x v="1"/>
    <x v="7"/>
  </r>
  <r>
    <x v="1"/>
    <d v="2024-10-30T00:00:00"/>
    <n v="1490.85"/>
    <x v="19"/>
    <s v="Meudon"/>
    <s v="Michel"/>
    <s v="oct-2024"/>
    <x v="337"/>
    <x v="1"/>
    <x v="7"/>
  </r>
  <r>
    <x v="1"/>
    <d v="2024-10-29T00:00:00"/>
    <n v="1811.36"/>
    <x v="19"/>
    <s v="Meudon"/>
    <s v="Michel"/>
    <s v="oct-2024"/>
    <x v="155"/>
    <x v="1"/>
    <x v="7"/>
  </r>
  <r>
    <x v="1"/>
    <d v="2024-10-28T00:00:00"/>
    <n v="2654.18"/>
    <x v="19"/>
    <s v="Meudon"/>
    <s v="Michel"/>
    <s v="oct-2024"/>
    <x v="156"/>
    <x v="1"/>
    <x v="7"/>
  </r>
  <r>
    <x v="1"/>
    <d v="2024-10-27T00:00:00"/>
    <n v="2418.35"/>
    <x v="19"/>
    <s v="Meudon"/>
    <s v="Michel"/>
    <s v="oct-2024"/>
    <x v="157"/>
    <x v="1"/>
    <x v="7"/>
  </r>
  <r>
    <x v="1"/>
    <d v="2024-10-26T00:00:00"/>
    <n v="1562.72"/>
    <x v="19"/>
    <s v="Meudon"/>
    <s v="Michel"/>
    <s v="oct-2024"/>
    <x v="338"/>
    <x v="1"/>
    <x v="7"/>
  </r>
  <r>
    <x v="1"/>
    <d v="2024-10-25T00:00:00"/>
    <n v="951.76"/>
    <x v="19"/>
    <s v="Meudon"/>
    <s v="Michel"/>
    <s v="oct-2024"/>
    <x v="158"/>
    <x v="1"/>
    <x v="7"/>
  </r>
  <r>
    <x v="1"/>
    <d v="2024-10-24T00:00:00"/>
    <n v="1958.01"/>
    <x v="19"/>
    <s v="Meudon"/>
    <s v="Michel"/>
    <s v="oct-2024"/>
    <x v="159"/>
    <x v="1"/>
    <x v="7"/>
  </r>
  <r>
    <x v="1"/>
    <d v="2024-10-23T00:00:00"/>
    <n v="3297.06"/>
    <x v="19"/>
    <s v="Meudon"/>
    <s v="Michel"/>
    <s v="oct-2024"/>
    <x v="160"/>
    <x v="1"/>
    <x v="7"/>
  </r>
  <r>
    <x v="1"/>
    <d v="2024-10-22T00:00:00"/>
    <n v="2805.81"/>
    <x v="19"/>
    <s v="Meudon"/>
    <s v="Michel"/>
    <s v="oct-2024"/>
    <x v="161"/>
    <x v="1"/>
    <x v="7"/>
  </r>
  <r>
    <x v="1"/>
    <d v="2024-10-21T00:00:00"/>
    <n v="2664.27"/>
    <x v="19"/>
    <s v="Meudon"/>
    <s v="Michel"/>
    <s v="oct-2024"/>
    <x v="339"/>
    <x v="1"/>
    <x v="7"/>
  </r>
  <r>
    <x v="1"/>
    <d v="2024-10-20T00:00:00"/>
    <n v="4796.09"/>
    <x v="19"/>
    <s v="Meudon"/>
    <s v="Michel"/>
    <s v="oct-2024"/>
    <x v="340"/>
    <x v="1"/>
    <x v="7"/>
  </r>
  <r>
    <x v="1"/>
    <d v="2024-10-19T00:00:00"/>
    <n v="1215.45"/>
    <x v="19"/>
    <s v="Meudon"/>
    <s v="Michel"/>
    <s v="oct-2024"/>
    <x v="162"/>
    <x v="1"/>
    <x v="7"/>
  </r>
  <r>
    <x v="1"/>
    <d v="2024-10-18T00:00:00"/>
    <n v="4113.97"/>
    <x v="19"/>
    <s v="Meudon"/>
    <s v="Michel"/>
    <s v="oct-2024"/>
    <x v="163"/>
    <x v="1"/>
    <x v="7"/>
  </r>
  <r>
    <x v="1"/>
    <d v="2024-10-17T00:00:00"/>
    <n v="4813.17"/>
    <x v="19"/>
    <s v="Meudon"/>
    <s v="Michel"/>
    <s v="oct-2024"/>
    <x v="164"/>
    <x v="1"/>
    <x v="7"/>
  </r>
  <r>
    <x v="1"/>
    <d v="2024-10-16T00:00:00"/>
    <n v="5614.21"/>
    <x v="19"/>
    <s v="Meudon"/>
    <s v="Michel"/>
    <s v="oct-2024"/>
    <x v="165"/>
    <x v="1"/>
    <x v="7"/>
  </r>
  <r>
    <x v="1"/>
    <d v="2024-10-15T00:00:00"/>
    <n v="6716.88"/>
    <x v="19"/>
    <s v="Meudon"/>
    <s v="Michel"/>
    <s v="oct-2024"/>
    <x v="166"/>
    <x v="1"/>
    <x v="7"/>
  </r>
  <r>
    <x v="1"/>
    <d v="2024-10-14T00:00:00"/>
    <n v="3393.38"/>
    <x v="19"/>
    <s v="Meudon"/>
    <s v="Michel"/>
    <s v="oct-2024"/>
    <x v="167"/>
    <x v="1"/>
    <x v="7"/>
  </r>
  <r>
    <x v="1"/>
    <d v="2024-10-13T00:00:00"/>
    <n v="2363.0700000000002"/>
    <x v="19"/>
    <s v="Meudon"/>
    <s v="Michel"/>
    <s v="oct-2024"/>
    <x v="168"/>
    <x v="1"/>
    <x v="7"/>
  </r>
  <r>
    <x v="1"/>
    <d v="2024-10-12T00:00:00"/>
    <n v="1549.95"/>
    <x v="19"/>
    <s v="Meudon"/>
    <s v="Michel"/>
    <s v="oct-2024"/>
    <x v="169"/>
    <x v="1"/>
    <x v="7"/>
  </r>
  <r>
    <x v="1"/>
    <d v="2024-10-11T00:00:00"/>
    <n v="3121.47"/>
    <x v="19"/>
    <s v="Meudon"/>
    <s v="Michel"/>
    <s v="oct-2024"/>
    <x v="170"/>
    <x v="1"/>
    <x v="7"/>
  </r>
  <r>
    <x v="1"/>
    <d v="2024-10-10T00:00:00"/>
    <n v="4432.16"/>
    <x v="19"/>
    <s v="Meudon"/>
    <s v="Michel"/>
    <s v="oct-2024"/>
    <x v="171"/>
    <x v="1"/>
    <x v="7"/>
  </r>
  <r>
    <x v="1"/>
    <d v="2024-10-09T00:00:00"/>
    <n v="5245.77"/>
    <x v="19"/>
    <s v="Meudon"/>
    <s v="Michel"/>
    <s v="oct-2024"/>
    <x v="172"/>
    <x v="1"/>
    <x v="7"/>
  </r>
  <r>
    <x v="1"/>
    <d v="2024-10-08T00:00:00"/>
    <n v="11963.34"/>
    <x v="19"/>
    <s v="Meudon"/>
    <s v="Michel"/>
    <s v="oct-2024"/>
    <x v="173"/>
    <x v="1"/>
    <x v="7"/>
  </r>
  <r>
    <x v="1"/>
    <d v="2024-10-07T00:00:00"/>
    <n v="4080.66"/>
    <x v="19"/>
    <s v="Meudon"/>
    <s v="Michel"/>
    <s v="oct-2024"/>
    <x v="174"/>
    <x v="1"/>
    <x v="7"/>
  </r>
  <r>
    <x v="1"/>
    <d v="2024-10-06T00:00:00"/>
    <n v="1783.48"/>
    <x v="19"/>
    <s v="Meudon"/>
    <s v="Michel"/>
    <s v="oct-2024"/>
    <x v="175"/>
    <x v="1"/>
    <x v="7"/>
  </r>
  <r>
    <x v="1"/>
    <d v="2024-10-05T00:00:00"/>
    <n v="4309.09"/>
    <x v="19"/>
    <s v="Meudon"/>
    <s v="Michel"/>
    <s v="oct-2024"/>
    <x v="176"/>
    <x v="1"/>
    <x v="7"/>
  </r>
  <r>
    <x v="1"/>
    <d v="2024-10-04T00:00:00"/>
    <n v="2821.09"/>
    <x v="19"/>
    <s v="Meudon"/>
    <s v="Michel"/>
    <s v="oct-2024"/>
    <x v="177"/>
    <x v="1"/>
    <x v="7"/>
  </r>
  <r>
    <x v="1"/>
    <d v="2024-10-03T00:00:00"/>
    <n v="6009.8"/>
    <x v="19"/>
    <s v="Meudon"/>
    <s v="Michel"/>
    <s v="oct-2024"/>
    <x v="178"/>
    <x v="1"/>
    <x v="7"/>
  </r>
  <r>
    <x v="1"/>
    <d v="2024-10-02T00:00:00"/>
    <n v="5942.08"/>
    <x v="19"/>
    <s v="Meudon"/>
    <s v="Michel"/>
    <s v="oct-2024"/>
    <x v="179"/>
    <x v="1"/>
    <x v="7"/>
  </r>
  <r>
    <x v="1"/>
    <d v="2024-10-01T00:00:00"/>
    <n v="7372.57"/>
    <x v="19"/>
    <s v="Meudon"/>
    <s v="Michel"/>
    <s v="oct-2024"/>
    <x v="180"/>
    <x v="1"/>
    <x v="7"/>
  </r>
  <r>
    <x v="1"/>
    <d v="2024-09-30T00:00:00"/>
    <n v="3086.55"/>
    <x v="19"/>
    <s v="Meudon"/>
    <s v="Michel"/>
    <s v="sept-2024"/>
    <x v="181"/>
    <x v="1"/>
    <x v="8"/>
  </r>
  <r>
    <x v="1"/>
    <d v="2024-09-29T00:00:00"/>
    <n v="2678.72"/>
    <x v="19"/>
    <s v="Meudon"/>
    <s v="Michel"/>
    <s v="sept-2024"/>
    <x v="341"/>
    <x v="1"/>
    <x v="8"/>
  </r>
  <r>
    <x v="1"/>
    <d v="2024-09-28T00:00:00"/>
    <n v="1428.16"/>
    <x v="19"/>
    <s v="Meudon"/>
    <s v="Michel"/>
    <s v="sept-2024"/>
    <x v="182"/>
    <x v="1"/>
    <x v="8"/>
  </r>
  <r>
    <x v="1"/>
    <d v="2024-09-27T00:00:00"/>
    <n v="6001.94"/>
    <x v="19"/>
    <s v="Meudon"/>
    <s v="Michel"/>
    <s v="sept-2024"/>
    <x v="183"/>
    <x v="1"/>
    <x v="8"/>
  </r>
  <r>
    <x v="1"/>
    <d v="2024-09-26T00:00:00"/>
    <n v="7151.16"/>
    <x v="19"/>
    <s v="Meudon"/>
    <s v="Michel"/>
    <s v="sept-2024"/>
    <x v="342"/>
    <x v="1"/>
    <x v="8"/>
  </r>
  <r>
    <x v="1"/>
    <d v="2024-09-25T00:00:00"/>
    <n v="7069.73"/>
    <x v="19"/>
    <s v="Meudon"/>
    <s v="Michel"/>
    <s v="sept-2024"/>
    <x v="184"/>
    <x v="1"/>
    <x v="8"/>
  </r>
  <r>
    <x v="1"/>
    <d v="2024-09-24T00:00:00"/>
    <n v="8200.4"/>
    <x v="19"/>
    <s v="Meudon"/>
    <s v="Michel"/>
    <s v="sept-2024"/>
    <x v="185"/>
    <x v="1"/>
    <x v="8"/>
  </r>
  <r>
    <x v="1"/>
    <d v="2024-09-23T00:00:00"/>
    <n v="6258.82"/>
    <x v="19"/>
    <s v="Meudon"/>
    <s v="Michel"/>
    <s v="sept-2024"/>
    <x v="343"/>
    <x v="1"/>
    <x v="8"/>
  </r>
  <r>
    <x v="1"/>
    <d v="2024-09-22T00:00:00"/>
    <n v="3295.17"/>
    <x v="19"/>
    <s v="Meudon"/>
    <s v="Michel"/>
    <s v="sept-2024"/>
    <x v="344"/>
    <x v="1"/>
    <x v="8"/>
  </r>
  <r>
    <x v="1"/>
    <d v="2024-09-21T00:00:00"/>
    <n v="786.31"/>
    <x v="19"/>
    <s v="Meudon"/>
    <s v="Michel"/>
    <s v="sept-2024"/>
    <x v="186"/>
    <x v="1"/>
    <x v="8"/>
  </r>
  <r>
    <x v="1"/>
    <d v="2024-09-20T00:00:00"/>
    <n v="6653.81"/>
    <x v="19"/>
    <s v="Meudon"/>
    <s v="Michel"/>
    <s v="sept-2024"/>
    <x v="187"/>
    <x v="1"/>
    <x v="8"/>
  </r>
  <r>
    <x v="1"/>
    <d v="2024-09-19T00:00:00"/>
    <n v="13876.86"/>
    <x v="19"/>
    <s v="Meudon"/>
    <s v="Michel"/>
    <s v="sept-2024"/>
    <x v="188"/>
    <x v="1"/>
    <x v="8"/>
  </r>
  <r>
    <x v="1"/>
    <d v="2024-09-18T00:00:00"/>
    <n v="11972.35"/>
    <x v="19"/>
    <s v="Meudon"/>
    <s v="Michel"/>
    <s v="sept-2024"/>
    <x v="189"/>
    <x v="1"/>
    <x v="8"/>
  </r>
  <r>
    <x v="1"/>
    <d v="2024-09-17T00:00:00"/>
    <n v="13556.89"/>
    <x v="19"/>
    <s v="Meudon"/>
    <s v="Michel"/>
    <s v="sept-2024"/>
    <x v="190"/>
    <x v="1"/>
    <x v="8"/>
  </r>
  <r>
    <x v="1"/>
    <d v="2024-09-16T00:00:00"/>
    <n v="8408.7900000000009"/>
    <x v="19"/>
    <s v="Meudon"/>
    <s v="Michel"/>
    <s v="sept-2024"/>
    <x v="191"/>
    <x v="1"/>
    <x v="8"/>
  </r>
  <r>
    <x v="1"/>
    <d v="2024-09-15T00:00:00"/>
    <n v="2655.29"/>
    <x v="19"/>
    <s v="Meudon"/>
    <s v="Michel"/>
    <s v="sept-2024"/>
    <x v="345"/>
    <x v="1"/>
    <x v="8"/>
  </r>
  <r>
    <x v="1"/>
    <d v="2024-09-14T00:00:00"/>
    <n v="4607.42"/>
    <x v="19"/>
    <s v="Meudon"/>
    <s v="Michel"/>
    <s v="sept-2024"/>
    <x v="192"/>
    <x v="1"/>
    <x v="8"/>
  </r>
  <r>
    <x v="1"/>
    <d v="2024-09-13T00:00:00"/>
    <n v="5112.3"/>
    <x v="19"/>
    <s v="Meudon"/>
    <s v="Michel"/>
    <s v="sept-2024"/>
    <x v="193"/>
    <x v="1"/>
    <x v="8"/>
  </r>
  <r>
    <x v="1"/>
    <d v="2024-09-12T00:00:00"/>
    <n v="9121.4599999999991"/>
    <x v="19"/>
    <s v="Meudon"/>
    <s v="Michel"/>
    <s v="sept-2024"/>
    <x v="194"/>
    <x v="1"/>
    <x v="8"/>
  </r>
  <r>
    <x v="1"/>
    <d v="2024-09-11T00:00:00"/>
    <n v="6705.67"/>
    <x v="19"/>
    <s v="Meudon"/>
    <s v="Michel"/>
    <s v="sept-2024"/>
    <x v="195"/>
    <x v="1"/>
    <x v="8"/>
  </r>
  <r>
    <x v="1"/>
    <d v="2024-09-10T00:00:00"/>
    <n v="9281.92"/>
    <x v="19"/>
    <s v="Meudon"/>
    <s v="Michel"/>
    <s v="sept-2024"/>
    <x v="196"/>
    <x v="1"/>
    <x v="8"/>
  </r>
  <r>
    <x v="1"/>
    <d v="2024-09-09T00:00:00"/>
    <n v="4527.2"/>
    <x v="19"/>
    <s v="Meudon"/>
    <s v="Michel"/>
    <s v="sept-2024"/>
    <x v="197"/>
    <x v="1"/>
    <x v="8"/>
  </r>
  <r>
    <x v="1"/>
    <d v="2024-09-08T00:00:00"/>
    <n v="1573.29"/>
    <x v="19"/>
    <s v="Meudon"/>
    <s v="Michel"/>
    <s v="sept-2024"/>
    <x v="346"/>
    <x v="1"/>
    <x v="8"/>
  </r>
  <r>
    <x v="1"/>
    <d v="2024-09-07T00:00:00"/>
    <n v="709.06"/>
    <x v="19"/>
    <s v="Meudon"/>
    <s v="Michel"/>
    <s v="sept-2024"/>
    <x v="198"/>
    <x v="1"/>
    <x v="8"/>
  </r>
  <r>
    <x v="1"/>
    <d v="2024-09-06T00:00:00"/>
    <n v="470.88"/>
    <x v="19"/>
    <s v="Meudon"/>
    <s v="Michel"/>
    <s v="sept-2024"/>
    <x v="199"/>
    <x v="1"/>
    <x v="8"/>
  </r>
  <r>
    <x v="1"/>
    <d v="2024-09-05T00:00:00"/>
    <n v="2397.21"/>
    <x v="19"/>
    <s v="Meudon"/>
    <s v="Michel"/>
    <s v="sept-2024"/>
    <x v="200"/>
    <x v="1"/>
    <x v="8"/>
  </r>
  <r>
    <x v="1"/>
    <d v="2024-09-04T00:00:00"/>
    <n v="2291.6"/>
    <x v="19"/>
    <s v="Meudon"/>
    <s v="Michel"/>
    <s v="sept-2024"/>
    <x v="201"/>
    <x v="1"/>
    <x v="8"/>
  </r>
  <r>
    <x v="1"/>
    <d v="2024-09-03T00:00:00"/>
    <n v="2228.88"/>
    <x v="19"/>
    <s v="Meudon"/>
    <s v="Michel"/>
    <s v="sept-2024"/>
    <x v="202"/>
    <x v="1"/>
    <x v="8"/>
  </r>
  <r>
    <x v="1"/>
    <d v="2024-09-02T00:00:00"/>
    <n v="894.92"/>
    <x v="19"/>
    <s v="Meudon"/>
    <s v="Michel"/>
    <s v="sept-2024"/>
    <x v="203"/>
    <x v="1"/>
    <x v="8"/>
  </r>
  <r>
    <x v="1"/>
    <d v="2024-09-01T00:00:00"/>
    <n v="1016.22"/>
    <x v="19"/>
    <s v="Meudon"/>
    <s v="Michel"/>
    <s v="sept-2024"/>
    <x v="347"/>
    <x v="1"/>
    <x v="8"/>
  </r>
  <r>
    <x v="1"/>
    <d v="2024-08-31T00:00:00"/>
    <n v="1296.3800000000001"/>
    <x v="19"/>
    <s v="Meudon"/>
    <s v="Michel"/>
    <s v="août-2024"/>
    <x v="204"/>
    <x v="1"/>
    <x v="9"/>
  </r>
  <r>
    <x v="1"/>
    <d v="2024-08-30T00:00:00"/>
    <n v="4196.55"/>
    <x v="19"/>
    <s v="Meudon"/>
    <s v="Michel"/>
    <s v="août-2024"/>
    <x v="205"/>
    <x v="1"/>
    <x v="9"/>
  </r>
  <r>
    <x v="1"/>
    <d v="2024-08-29T00:00:00"/>
    <n v="5599.86"/>
    <x v="19"/>
    <s v="Meudon"/>
    <s v="Michel"/>
    <s v="août-2024"/>
    <x v="206"/>
    <x v="1"/>
    <x v="9"/>
  </r>
  <r>
    <x v="1"/>
    <d v="2024-08-28T00:00:00"/>
    <n v="4787.1000000000004"/>
    <x v="19"/>
    <s v="Meudon"/>
    <s v="Michel"/>
    <s v="août-2024"/>
    <x v="207"/>
    <x v="1"/>
    <x v="9"/>
  </r>
  <r>
    <x v="1"/>
    <d v="2024-08-27T00:00:00"/>
    <n v="4733.95"/>
    <x v="19"/>
    <s v="Meudon"/>
    <s v="Michel"/>
    <s v="août-2024"/>
    <x v="208"/>
    <x v="1"/>
    <x v="9"/>
  </r>
  <r>
    <x v="1"/>
    <d v="2024-08-26T00:00:00"/>
    <n v="4775.53"/>
    <x v="19"/>
    <s v="Meudon"/>
    <s v="Michel"/>
    <s v="août-2024"/>
    <x v="348"/>
    <x v="1"/>
    <x v="9"/>
  </r>
  <r>
    <x v="1"/>
    <d v="2024-08-25T00:00:00"/>
    <n v="496.82"/>
    <x v="19"/>
    <s v="Meudon"/>
    <s v="Michel"/>
    <s v="août-2024"/>
    <x v="349"/>
    <x v="1"/>
    <x v="9"/>
  </r>
  <r>
    <x v="1"/>
    <d v="2024-08-24T00:00:00"/>
    <n v="345.47"/>
    <x v="19"/>
    <s v="Meudon"/>
    <s v="Michel"/>
    <s v="août-2024"/>
    <x v="209"/>
    <x v="1"/>
    <x v="9"/>
  </r>
  <r>
    <x v="1"/>
    <d v="2024-08-23T00:00:00"/>
    <n v="329.98"/>
    <x v="19"/>
    <s v="Meudon"/>
    <s v="Michel"/>
    <s v="août-2024"/>
    <x v="210"/>
    <x v="1"/>
    <x v="9"/>
  </r>
  <r>
    <x v="1"/>
    <d v="2024-08-22T00:00:00"/>
    <n v="299.98"/>
    <x v="19"/>
    <s v="Meudon"/>
    <s v="Michel"/>
    <s v="août-2024"/>
    <x v="211"/>
    <x v="1"/>
    <x v="9"/>
  </r>
  <r>
    <x v="1"/>
    <d v="2024-08-21T00:00:00"/>
    <n v="1322.65"/>
    <x v="19"/>
    <s v="Meudon"/>
    <s v="Michel"/>
    <s v="août-2024"/>
    <x v="350"/>
    <x v="1"/>
    <x v="9"/>
  </r>
  <r>
    <x v="1"/>
    <d v="2024-08-20T00:00:00"/>
    <n v="619.96"/>
    <x v="19"/>
    <s v="Meudon"/>
    <s v="Michel"/>
    <s v="août-2024"/>
    <x v="212"/>
    <x v="1"/>
    <x v="9"/>
  </r>
  <r>
    <x v="1"/>
    <d v="2024-08-19T00:00:00"/>
    <n v="469.09"/>
    <x v="19"/>
    <s v="Meudon"/>
    <s v="Michel"/>
    <s v="août-2024"/>
    <x v="351"/>
    <x v="1"/>
    <x v="9"/>
  </r>
  <r>
    <x v="1"/>
    <d v="2024-08-18T00:00:00"/>
    <n v="109.09"/>
    <x v="19"/>
    <s v="Meudon"/>
    <s v="Michel"/>
    <s v="août-2024"/>
    <x v="352"/>
    <x v="1"/>
    <x v="9"/>
  </r>
  <r>
    <x v="1"/>
    <d v="2024-08-17T00:00:00"/>
    <n v="560.01"/>
    <x v="19"/>
    <s v="Meudon"/>
    <s v="Michel"/>
    <s v="août-2024"/>
    <x v="213"/>
    <x v="1"/>
    <x v="9"/>
  </r>
  <r>
    <x v="1"/>
    <d v="2024-08-16T00:00:00"/>
    <n v="379.99"/>
    <x v="19"/>
    <s v="Meudon"/>
    <s v="Michel"/>
    <s v="août-2024"/>
    <x v="214"/>
    <x v="1"/>
    <x v="9"/>
  </r>
  <r>
    <x v="1"/>
    <d v="2024-08-15T00:00:00"/>
    <n v="130"/>
    <x v="19"/>
    <s v="Meudon"/>
    <s v="Michel"/>
    <s v="août-2024"/>
    <x v="353"/>
    <x v="1"/>
    <x v="9"/>
  </r>
  <r>
    <x v="1"/>
    <d v="2024-08-14T00:00:00"/>
    <n v="758.19"/>
    <x v="19"/>
    <s v="Meudon"/>
    <s v="Michel"/>
    <s v="août-2024"/>
    <x v="215"/>
    <x v="1"/>
    <x v="9"/>
  </r>
  <r>
    <x v="1"/>
    <d v="2024-08-13T00:00:00"/>
    <n v="4500.7"/>
    <x v="19"/>
    <s v="Meudon"/>
    <s v="Michel"/>
    <s v="août-2024"/>
    <x v="216"/>
    <x v="1"/>
    <x v="9"/>
  </r>
  <r>
    <x v="1"/>
    <d v="2024-08-12T00:00:00"/>
    <n v="1186.1400000000001"/>
    <x v="19"/>
    <s v="Meudon"/>
    <s v="Michel"/>
    <s v="août-2024"/>
    <x v="217"/>
    <x v="1"/>
    <x v="9"/>
  </r>
  <r>
    <x v="1"/>
    <d v="2024-08-11T00:00:00"/>
    <n v="26.36"/>
    <x v="19"/>
    <s v="Meudon"/>
    <s v="Michel"/>
    <s v="août-2024"/>
    <x v="218"/>
    <x v="1"/>
    <x v="9"/>
  </r>
  <r>
    <x v="1"/>
    <d v="2024-08-10T00:00:00"/>
    <n v="4266.37"/>
    <x v="19"/>
    <s v="Meudon"/>
    <s v="Michel"/>
    <s v="août-2024"/>
    <x v="219"/>
    <x v="1"/>
    <x v="9"/>
  </r>
  <r>
    <x v="1"/>
    <d v="2024-08-09T00:00:00"/>
    <n v="3580.91"/>
    <x v="19"/>
    <s v="Meudon"/>
    <s v="Michel"/>
    <s v="août-2024"/>
    <x v="220"/>
    <x v="1"/>
    <x v="9"/>
  </r>
  <r>
    <x v="1"/>
    <d v="2024-08-08T00:00:00"/>
    <n v="3949.09"/>
    <x v="19"/>
    <s v="Meudon"/>
    <s v="Michel"/>
    <s v="août-2024"/>
    <x v="221"/>
    <x v="1"/>
    <x v="9"/>
  </r>
  <r>
    <x v="1"/>
    <d v="2024-08-07T00:00:00"/>
    <n v="4063.63"/>
    <x v="19"/>
    <s v="Meudon"/>
    <s v="Michel"/>
    <s v="août-2024"/>
    <x v="222"/>
    <x v="1"/>
    <x v="9"/>
  </r>
  <r>
    <x v="1"/>
    <d v="2024-08-06T00:00:00"/>
    <n v="19278.18"/>
    <x v="19"/>
    <s v="Meudon"/>
    <s v="Michel"/>
    <s v="août-2024"/>
    <x v="223"/>
    <x v="1"/>
    <x v="9"/>
  </r>
  <r>
    <x v="1"/>
    <d v="2024-08-03T00:00:00"/>
    <n v="4090.22"/>
    <x v="19"/>
    <s v="Meudon"/>
    <s v="Michel"/>
    <s v="août-2024"/>
    <x v="225"/>
    <x v="1"/>
    <x v="9"/>
  </r>
  <r>
    <x v="1"/>
    <d v="2024-08-02T00:00:00"/>
    <n v="8556.59"/>
    <x v="19"/>
    <s v="Meudon"/>
    <s v="Michel"/>
    <s v="août-2024"/>
    <x v="226"/>
    <x v="1"/>
    <x v="9"/>
  </r>
  <r>
    <x v="1"/>
    <d v="2024-08-01T00:00:00"/>
    <n v="6537.28"/>
    <x v="19"/>
    <s v="Meudon"/>
    <s v="Michel"/>
    <s v="août-2024"/>
    <x v="227"/>
    <x v="1"/>
    <x v="9"/>
  </r>
  <r>
    <x v="1"/>
    <d v="2024-07-31T00:00:00"/>
    <n v="9608.18"/>
    <x v="19"/>
    <s v="Meudon"/>
    <s v="Michel"/>
    <s v="juil-2024"/>
    <x v="228"/>
    <x v="1"/>
    <x v="10"/>
  </r>
  <r>
    <x v="1"/>
    <d v="2024-07-30T00:00:00"/>
    <n v="9409.5400000000009"/>
    <x v="19"/>
    <s v="Meudon"/>
    <s v="Michel"/>
    <s v="juil-2024"/>
    <x v="229"/>
    <x v="1"/>
    <x v="10"/>
  </r>
  <r>
    <x v="1"/>
    <d v="2024-07-29T00:00:00"/>
    <n v="10360"/>
    <x v="19"/>
    <s v="Meudon"/>
    <s v="Michel"/>
    <s v="juil-2024"/>
    <x v="230"/>
    <x v="1"/>
    <x v="10"/>
  </r>
  <r>
    <x v="1"/>
    <d v="2024-07-28T00:00:00"/>
    <n v="11834.54"/>
    <x v="19"/>
    <s v="Meudon"/>
    <s v="Michel"/>
    <s v="juil-2024"/>
    <x v="354"/>
    <x v="1"/>
    <x v="10"/>
  </r>
  <r>
    <x v="1"/>
    <d v="2024-07-27T00:00:00"/>
    <n v="14089.09"/>
    <x v="19"/>
    <s v="Meudon"/>
    <s v="Michel"/>
    <s v="juil-2024"/>
    <x v="231"/>
    <x v="1"/>
    <x v="10"/>
  </r>
  <r>
    <x v="1"/>
    <d v="2024-07-26T00:00:00"/>
    <n v="3951.81"/>
    <x v="19"/>
    <s v="Meudon"/>
    <s v="Michel"/>
    <s v="juil-2024"/>
    <x v="232"/>
    <x v="1"/>
    <x v="10"/>
  </r>
  <r>
    <x v="1"/>
    <d v="2024-07-25T00:00:00"/>
    <n v="8107.73"/>
    <x v="19"/>
    <s v="Meudon"/>
    <s v="Michel"/>
    <s v="juil-2024"/>
    <x v="233"/>
    <x v="1"/>
    <x v="10"/>
  </r>
  <r>
    <x v="1"/>
    <d v="2024-07-24T00:00:00"/>
    <n v="6938.18"/>
    <x v="19"/>
    <s v="Meudon"/>
    <s v="Michel"/>
    <s v="juil-2024"/>
    <x v="234"/>
    <x v="1"/>
    <x v="10"/>
  </r>
  <r>
    <x v="1"/>
    <d v="2024-07-23T00:00:00"/>
    <n v="4975.4399999999996"/>
    <x v="19"/>
    <s v="Meudon"/>
    <s v="Michel"/>
    <s v="juil-2024"/>
    <x v="235"/>
    <x v="1"/>
    <x v="10"/>
  </r>
  <r>
    <x v="1"/>
    <d v="2024-07-22T00:00:00"/>
    <n v="2301.36"/>
    <x v="19"/>
    <s v="Meudon"/>
    <s v="Michel"/>
    <s v="juil-2024"/>
    <x v="236"/>
    <x v="1"/>
    <x v="10"/>
  </r>
  <r>
    <x v="1"/>
    <d v="2024-07-21T00:00:00"/>
    <n v="1035.45"/>
    <x v="19"/>
    <s v="Meudon"/>
    <s v="Michel"/>
    <s v="juil-2024"/>
    <x v="355"/>
    <x v="1"/>
    <x v="10"/>
  </r>
  <r>
    <x v="1"/>
    <d v="2024-07-20T00:00:00"/>
    <n v="1415.9"/>
    <x v="19"/>
    <s v="Meudon"/>
    <s v="Michel"/>
    <s v="juil-2024"/>
    <x v="237"/>
    <x v="1"/>
    <x v="10"/>
  </r>
  <r>
    <x v="1"/>
    <d v="2024-07-19T00:00:00"/>
    <n v="769.39"/>
    <x v="19"/>
    <s v="Meudon"/>
    <s v="Michel"/>
    <s v="juil-2024"/>
    <x v="238"/>
    <x v="1"/>
    <x v="10"/>
  </r>
  <r>
    <x v="1"/>
    <d v="2024-07-18T00:00:00"/>
    <n v="1565.54"/>
    <x v="19"/>
    <s v="Meudon"/>
    <s v="Michel"/>
    <s v="juil-2024"/>
    <x v="239"/>
    <x v="1"/>
    <x v="10"/>
  </r>
  <r>
    <x v="1"/>
    <d v="2024-07-17T00:00:00"/>
    <n v="888.98"/>
    <x v="19"/>
    <s v="Meudon"/>
    <s v="Michel"/>
    <s v="juil-2024"/>
    <x v="240"/>
    <x v="1"/>
    <x v="10"/>
  </r>
  <r>
    <x v="1"/>
    <d v="2024-07-16T00:00:00"/>
    <n v="1886.22"/>
    <x v="19"/>
    <s v="Meudon"/>
    <s v="Michel"/>
    <s v="juil-2024"/>
    <x v="241"/>
    <x v="1"/>
    <x v="10"/>
  </r>
  <r>
    <x v="1"/>
    <d v="2024-07-15T00:00:00"/>
    <n v="862.21"/>
    <x v="19"/>
    <s v="Meudon"/>
    <s v="Michel"/>
    <s v="juil-2024"/>
    <x v="242"/>
    <x v="1"/>
    <x v="10"/>
  </r>
  <r>
    <x v="1"/>
    <d v="2024-07-14T00:00:00"/>
    <n v="1354.44"/>
    <x v="19"/>
    <s v="Meudon"/>
    <s v="Michel"/>
    <s v="juil-2024"/>
    <x v="356"/>
    <x v="1"/>
    <x v="10"/>
  </r>
  <r>
    <x v="1"/>
    <d v="2024-07-13T00:00:00"/>
    <n v="492.08"/>
    <x v="19"/>
    <s v="Meudon"/>
    <s v="Michel"/>
    <s v="juil-2024"/>
    <x v="357"/>
    <x v="1"/>
    <x v="10"/>
  </r>
  <r>
    <x v="1"/>
    <d v="2024-07-12T00:00:00"/>
    <n v="5037.7"/>
    <x v="19"/>
    <s v="Meudon"/>
    <s v="Michel"/>
    <s v="juil-2024"/>
    <x v="243"/>
    <x v="1"/>
    <x v="10"/>
  </r>
  <r>
    <x v="1"/>
    <d v="2024-07-11T00:00:00"/>
    <n v="2423.15"/>
    <x v="19"/>
    <s v="Meudon"/>
    <s v="Michel"/>
    <s v="juil-2024"/>
    <x v="244"/>
    <x v="1"/>
    <x v="10"/>
  </r>
  <r>
    <x v="1"/>
    <d v="2024-07-10T00:00:00"/>
    <n v="3013.51"/>
    <x v="19"/>
    <s v="Meudon"/>
    <s v="Michel"/>
    <s v="juil-2024"/>
    <x v="245"/>
    <x v="1"/>
    <x v="10"/>
  </r>
  <r>
    <x v="1"/>
    <d v="2024-07-09T00:00:00"/>
    <n v="4401.26"/>
    <x v="19"/>
    <s v="Meudon"/>
    <s v="Michel"/>
    <s v="juil-2024"/>
    <x v="246"/>
    <x v="1"/>
    <x v="10"/>
  </r>
  <r>
    <x v="1"/>
    <d v="2024-07-08T00:00:00"/>
    <n v="2785.84"/>
    <x v="19"/>
    <s v="Meudon"/>
    <s v="Michel"/>
    <s v="juil-2024"/>
    <x v="247"/>
    <x v="1"/>
    <x v="10"/>
  </r>
  <r>
    <x v="1"/>
    <d v="2024-07-07T00:00:00"/>
    <n v="1753.24"/>
    <x v="19"/>
    <s v="Meudon"/>
    <s v="Michel"/>
    <s v="juil-2024"/>
    <x v="358"/>
    <x v="1"/>
    <x v="10"/>
  </r>
  <r>
    <x v="1"/>
    <d v="2024-07-06T00:00:00"/>
    <n v="2182.33"/>
    <x v="19"/>
    <s v="Meudon"/>
    <s v="Michel"/>
    <s v="juil-2024"/>
    <x v="359"/>
    <x v="1"/>
    <x v="10"/>
  </r>
  <r>
    <x v="1"/>
    <d v="2024-07-05T00:00:00"/>
    <n v="1603.1"/>
    <x v="19"/>
    <s v="Meudon"/>
    <s v="Michel"/>
    <s v="juil-2024"/>
    <x v="248"/>
    <x v="1"/>
    <x v="10"/>
  </r>
  <r>
    <x v="1"/>
    <d v="2024-07-04T00:00:00"/>
    <n v="2380.69"/>
    <x v="19"/>
    <s v="Meudon"/>
    <s v="Michel"/>
    <s v="juil-2024"/>
    <x v="249"/>
    <x v="1"/>
    <x v="10"/>
  </r>
  <r>
    <x v="1"/>
    <d v="2024-07-03T00:00:00"/>
    <n v="8452.34"/>
    <x v="19"/>
    <s v="Meudon"/>
    <s v="Michel"/>
    <s v="juil-2024"/>
    <x v="250"/>
    <x v="1"/>
    <x v="10"/>
  </r>
  <r>
    <x v="1"/>
    <d v="2024-07-02T00:00:00"/>
    <n v="3769.35"/>
    <x v="19"/>
    <s v="Meudon"/>
    <s v="Michel"/>
    <s v="juil-2024"/>
    <x v="251"/>
    <x v="1"/>
    <x v="10"/>
  </r>
  <r>
    <x v="1"/>
    <d v="2024-07-01T00:00:00"/>
    <n v="1911.29"/>
    <x v="19"/>
    <s v="Meudon"/>
    <s v="Michel"/>
    <s v="juil-2024"/>
    <x v="252"/>
    <x v="1"/>
    <x v="10"/>
  </r>
  <r>
    <x v="1"/>
    <d v="2024-06-30T00:00:00"/>
    <n v="2277.0700000000002"/>
    <x v="19"/>
    <s v="Meudon"/>
    <s v="Michel"/>
    <s v="juin-2024"/>
    <x v="360"/>
    <x v="1"/>
    <x v="11"/>
  </r>
  <r>
    <x v="1"/>
    <d v="2024-06-29T00:00:00"/>
    <n v="1090.29"/>
    <x v="19"/>
    <s v="Meudon"/>
    <s v="Michel"/>
    <s v="juin-2024"/>
    <x v="253"/>
    <x v="1"/>
    <x v="11"/>
  </r>
  <r>
    <x v="1"/>
    <d v="2024-06-28T00:00:00"/>
    <n v="4954.93"/>
    <x v="19"/>
    <s v="Meudon"/>
    <s v="Michel"/>
    <s v="juin-2024"/>
    <x v="254"/>
    <x v="1"/>
    <x v="11"/>
  </r>
  <r>
    <x v="1"/>
    <d v="2024-06-27T00:00:00"/>
    <n v="8177.92"/>
    <x v="19"/>
    <s v="Meudon"/>
    <s v="Michel"/>
    <s v="juin-2024"/>
    <x v="255"/>
    <x v="1"/>
    <x v="11"/>
  </r>
  <r>
    <x v="1"/>
    <d v="2024-06-26T00:00:00"/>
    <n v="9472.51"/>
    <x v="19"/>
    <s v="Meudon"/>
    <s v="Michel"/>
    <s v="juin-2024"/>
    <x v="256"/>
    <x v="1"/>
    <x v="11"/>
  </r>
  <r>
    <x v="1"/>
    <d v="2024-06-25T00:00:00"/>
    <n v="10690.02"/>
    <x v="19"/>
    <s v="Meudon"/>
    <s v="Michel"/>
    <s v="juin-2024"/>
    <x v="257"/>
    <x v="1"/>
    <x v="11"/>
  </r>
  <r>
    <x v="1"/>
    <d v="2024-06-24T00:00:00"/>
    <n v="8450.58"/>
    <x v="19"/>
    <s v="Meudon"/>
    <s v="Michel"/>
    <s v="juin-2024"/>
    <x v="258"/>
    <x v="1"/>
    <x v="11"/>
  </r>
  <r>
    <x v="1"/>
    <d v="2024-06-23T00:00:00"/>
    <n v="2583.11"/>
    <x v="19"/>
    <s v="Meudon"/>
    <s v="Michel"/>
    <s v="juin-2024"/>
    <x v="361"/>
    <x v="1"/>
    <x v="11"/>
  </r>
  <r>
    <x v="1"/>
    <d v="2024-06-22T00:00:00"/>
    <n v="6804.55"/>
    <x v="19"/>
    <s v="Meudon"/>
    <s v="Michel"/>
    <s v="juin-2024"/>
    <x v="259"/>
    <x v="1"/>
    <x v="11"/>
  </r>
  <r>
    <x v="1"/>
    <d v="2024-06-21T00:00:00"/>
    <n v="3277.25"/>
    <x v="19"/>
    <s v="Meudon"/>
    <s v="Michel"/>
    <s v="juin-2024"/>
    <x v="260"/>
    <x v="1"/>
    <x v="11"/>
  </r>
  <r>
    <x v="1"/>
    <d v="2024-06-20T00:00:00"/>
    <n v="7264.49"/>
    <x v="19"/>
    <s v="Meudon"/>
    <s v="Michel"/>
    <s v="juin-2024"/>
    <x v="261"/>
    <x v="1"/>
    <x v="11"/>
  </r>
  <r>
    <x v="1"/>
    <d v="2024-06-19T00:00:00"/>
    <n v="7140.12"/>
    <x v="19"/>
    <s v="Meudon"/>
    <s v="Michel"/>
    <s v="juin-2024"/>
    <x v="262"/>
    <x v="1"/>
    <x v="11"/>
  </r>
  <r>
    <x v="1"/>
    <d v="2024-06-18T00:00:00"/>
    <n v="7547.52"/>
    <x v="19"/>
    <s v="Meudon"/>
    <s v="Michel"/>
    <s v="juin-2024"/>
    <x v="263"/>
    <x v="1"/>
    <x v="11"/>
  </r>
  <r>
    <x v="1"/>
    <d v="2024-06-17T00:00:00"/>
    <n v="4911.41"/>
    <x v="19"/>
    <s v="Meudon"/>
    <s v="Michel"/>
    <s v="juin-2024"/>
    <x v="264"/>
    <x v="1"/>
    <x v="11"/>
  </r>
  <r>
    <x v="1"/>
    <d v="2024-06-16T00:00:00"/>
    <n v="2345.41"/>
    <x v="19"/>
    <s v="Meudon"/>
    <s v="Michel"/>
    <s v="juin-2024"/>
    <x v="362"/>
    <x v="1"/>
    <x v="11"/>
  </r>
  <r>
    <x v="1"/>
    <d v="2024-06-15T00:00:00"/>
    <n v="1090.67"/>
    <x v="19"/>
    <s v="Meudon"/>
    <s v="Michel"/>
    <s v="juin-2024"/>
    <x v="265"/>
    <x v="1"/>
    <x v="11"/>
  </r>
  <r>
    <x v="1"/>
    <d v="2024-06-14T00:00:00"/>
    <n v="2892.7"/>
    <x v="19"/>
    <s v="Meudon"/>
    <s v="Michel"/>
    <s v="juin-2024"/>
    <x v="266"/>
    <x v="1"/>
    <x v="11"/>
  </r>
  <r>
    <x v="1"/>
    <d v="2024-06-13T00:00:00"/>
    <n v="7277.88"/>
    <x v="19"/>
    <s v="Meudon"/>
    <s v="Michel"/>
    <s v="juin-2024"/>
    <x v="267"/>
    <x v="1"/>
    <x v="11"/>
  </r>
  <r>
    <x v="1"/>
    <d v="2024-06-12T00:00:00"/>
    <n v="9884.1299999999992"/>
    <x v="19"/>
    <s v="Meudon"/>
    <s v="Michel"/>
    <s v="juin-2024"/>
    <x v="268"/>
    <x v="1"/>
    <x v="11"/>
  </r>
  <r>
    <x v="1"/>
    <d v="2024-06-11T00:00:00"/>
    <n v="9669.7000000000007"/>
    <x v="19"/>
    <s v="Meudon"/>
    <s v="Michel"/>
    <s v="juin-2024"/>
    <x v="269"/>
    <x v="1"/>
    <x v="11"/>
  </r>
  <r>
    <x v="1"/>
    <d v="2024-06-10T00:00:00"/>
    <n v="9634.1200000000008"/>
    <x v="19"/>
    <s v="Meudon"/>
    <s v="Michel"/>
    <s v="juin-2024"/>
    <x v="270"/>
    <x v="1"/>
    <x v="11"/>
  </r>
  <r>
    <x v="1"/>
    <d v="2024-06-09T00:00:00"/>
    <n v="1921.03"/>
    <x v="19"/>
    <s v="Meudon"/>
    <s v="Michel"/>
    <s v="juin-2024"/>
    <x v="363"/>
    <x v="1"/>
    <x v="11"/>
  </r>
  <r>
    <x v="1"/>
    <d v="2024-06-08T00:00:00"/>
    <n v="981.8"/>
    <x v="19"/>
    <s v="Meudon"/>
    <s v="Michel"/>
    <s v="juin-2024"/>
    <x v="271"/>
    <x v="1"/>
    <x v="11"/>
  </r>
  <r>
    <x v="1"/>
    <d v="2024-06-07T00:00:00"/>
    <n v="3160.92"/>
    <x v="19"/>
    <s v="Meudon"/>
    <s v="Michel"/>
    <s v="juin-2024"/>
    <x v="272"/>
    <x v="1"/>
    <x v="11"/>
  </r>
  <r>
    <x v="1"/>
    <d v="2024-06-06T00:00:00"/>
    <n v="7005.66"/>
    <x v="19"/>
    <s v="Meudon"/>
    <s v="Michel"/>
    <s v="juin-2024"/>
    <x v="273"/>
    <x v="1"/>
    <x v="11"/>
  </r>
  <r>
    <x v="1"/>
    <d v="2024-06-05T00:00:00"/>
    <n v="5110.74"/>
    <x v="19"/>
    <s v="Meudon"/>
    <s v="Michel"/>
    <s v="juin-2024"/>
    <x v="274"/>
    <x v="1"/>
    <x v="11"/>
  </r>
  <r>
    <x v="1"/>
    <d v="2024-06-04T00:00:00"/>
    <n v="10697.82"/>
    <x v="19"/>
    <s v="Meudon"/>
    <s v="Michel"/>
    <s v="juin-2024"/>
    <x v="275"/>
    <x v="1"/>
    <x v="11"/>
  </r>
  <r>
    <x v="1"/>
    <d v="2024-06-03T00:00:00"/>
    <n v="6159.41"/>
    <x v="19"/>
    <s v="Meudon"/>
    <s v="Michel"/>
    <s v="juin-2024"/>
    <x v="276"/>
    <x v="1"/>
    <x v="11"/>
  </r>
  <r>
    <x v="1"/>
    <d v="2024-06-02T00:00:00"/>
    <n v="6210.44"/>
    <x v="19"/>
    <s v="Meudon"/>
    <s v="Michel"/>
    <s v="juin-2024"/>
    <x v="277"/>
    <x v="1"/>
    <x v="11"/>
  </r>
  <r>
    <x v="1"/>
    <d v="2024-06-01T00:00:00"/>
    <n v="1675.23"/>
    <x v="19"/>
    <s v="Meudon"/>
    <s v="Michel"/>
    <s v="juin-2024"/>
    <x v="278"/>
    <x v="1"/>
    <x v="11"/>
  </r>
  <r>
    <x v="1"/>
    <d v="2024-05-31T00:00:00"/>
    <n v="3171.61"/>
    <x v="19"/>
    <s v="Meudon"/>
    <s v="Michel"/>
    <s v="mai-2024"/>
    <x v="279"/>
    <x v="1"/>
    <x v="12"/>
  </r>
  <r>
    <x v="1"/>
    <d v="2024-05-30T00:00:00"/>
    <n v="3977.14"/>
    <x v="19"/>
    <s v="Meudon"/>
    <s v="Michel"/>
    <s v="mai-2024"/>
    <x v="280"/>
    <x v="1"/>
    <x v="12"/>
  </r>
  <r>
    <x v="1"/>
    <d v="2024-05-29T00:00:00"/>
    <n v="6036.11"/>
    <x v="19"/>
    <s v="Meudon"/>
    <s v="Michel"/>
    <s v="mai-2024"/>
    <x v="281"/>
    <x v="1"/>
    <x v="12"/>
  </r>
  <r>
    <x v="1"/>
    <d v="2024-05-28T00:00:00"/>
    <n v="6756.85"/>
    <x v="19"/>
    <s v="Meudon"/>
    <s v="Michel"/>
    <s v="mai-2024"/>
    <x v="282"/>
    <x v="1"/>
    <x v="12"/>
  </r>
  <r>
    <x v="1"/>
    <d v="2024-05-27T00:00:00"/>
    <n v="5324.87"/>
    <x v="19"/>
    <s v="Meudon"/>
    <s v="Michel"/>
    <s v="mai-2024"/>
    <x v="283"/>
    <x v="1"/>
    <x v="12"/>
  </r>
  <r>
    <x v="1"/>
    <d v="2024-05-26T00:00:00"/>
    <n v="4850.66"/>
    <x v="19"/>
    <s v="Meudon"/>
    <s v="Michel"/>
    <s v="mai-2024"/>
    <x v="284"/>
    <x v="1"/>
    <x v="12"/>
  </r>
  <r>
    <x v="1"/>
    <d v="2024-05-25T00:00:00"/>
    <n v="2570.73"/>
    <x v="19"/>
    <s v="Meudon"/>
    <s v="Michel"/>
    <s v="mai-2024"/>
    <x v="285"/>
    <x v="1"/>
    <x v="12"/>
  </r>
  <r>
    <x v="1"/>
    <d v="2024-05-24T00:00:00"/>
    <n v="1858.99"/>
    <x v="19"/>
    <s v="Meudon"/>
    <s v="Michel"/>
    <s v="mai-2024"/>
    <x v="286"/>
    <x v="1"/>
    <x v="12"/>
  </r>
  <r>
    <x v="1"/>
    <d v="2024-05-23T00:00:00"/>
    <n v="5167.9799999999996"/>
    <x v="19"/>
    <s v="Meudon"/>
    <s v="Michel"/>
    <s v="mai-2024"/>
    <x v="287"/>
    <x v="1"/>
    <x v="12"/>
  </r>
  <r>
    <x v="1"/>
    <d v="2024-05-22T00:00:00"/>
    <n v="7643.31"/>
    <x v="19"/>
    <s v="Meudon"/>
    <s v="Michel"/>
    <s v="mai-2024"/>
    <x v="288"/>
    <x v="1"/>
    <x v="12"/>
  </r>
  <r>
    <x v="1"/>
    <d v="2024-05-21T00:00:00"/>
    <n v="5443.42"/>
    <x v="19"/>
    <s v="Meudon"/>
    <s v="Michel"/>
    <s v="mai-2024"/>
    <x v="289"/>
    <x v="1"/>
    <x v="12"/>
  </r>
  <r>
    <x v="1"/>
    <d v="2024-05-20T00:00:00"/>
    <n v="2507.98"/>
    <x v="19"/>
    <s v="Meudon"/>
    <s v="Michel"/>
    <s v="mai-2024"/>
    <x v="364"/>
    <x v="1"/>
    <x v="12"/>
  </r>
  <r>
    <x v="1"/>
    <d v="2024-05-19T00:00:00"/>
    <n v="1811.81"/>
    <x v="19"/>
    <s v="Meudon"/>
    <s v="Michel"/>
    <s v="mai-2024"/>
    <x v="308"/>
    <x v="1"/>
    <x v="12"/>
  </r>
  <r>
    <x v="1"/>
    <d v="2024-05-18T00:00:00"/>
    <n v="573.17999999999995"/>
    <x v="19"/>
    <s v="Meudon"/>
    <s v="Michel"/>
    <s v="mai-2024"/>
    <x v="290"/>
    <x v="1"/>
    <x v="12"/>
  </r>
  <r>
    <x v="1"/>
    <d v="2024-05-17T00:00:00"/>
    <n v="929.98"/>
    <x v="19"/>
    <s v="Meudon"/>
    <s v="Michel"/>
    <s v="mai-2024"/>
    <x v="0"/>
    <x v="1"/>
    <x v="12"/>
  </r>
  <r>
    <x v="1"/>
    <d v="2024-05-16T00:00:00"/>
    <n v="10345.01"/>
    <x v="19"/>
    <s v="Meudon"/>
    <s v="Michel"/>
    <s v="mai-2024"/>
    <x v="1"/>
    <x v="1"/>
    <x v="12"/>
  </r>
  <r>
    <x v="1"/>
    <d v="2024-05-15T00:00:00"/>
    <n v="9036.0499999999993"/>
    <x v="19"/>
    <s v="Meudon"/>
    <s v="Michel"/>
    <s v="mai-2024"/>
    <x v="2"/>
    <x v="1"/>
    <x v="12"/>
  </r>
  <r>
    <x v="1"/>
    <d v="2024-05-14T00:00:00"/>
    <n v="5741.07"/>
    <x v="19"/>
    <s v="Meudon"/>
    <s v="Michel"/>
    <s v="mai-2024"/>
    <x v="3"/>
    <x v="1"/>
    <x v="12"/>
  </r>
  <r>
    <x v="1"/>
    <d v="2024-05-13T00:00:00"/>
    <n v="2358.92"/>
    <x v="19"/>
    <s v="Meudon"/>
    <s v="Michel"/>
    <s v="mai-2024"/>
    <x v="4"/>
    <x v="1"/>
    <x v="12"/>
  </r>
  <r>
    <x v="1"/>
    <d v="2024-05-12T00:00:00"/>
    <n v="1503.47"/>
    <x v="19"/>
    <s v="Meudon"/>
    <s v="Michel"/>
    <s v="mai-2024"/>
    <x v="309"/>
    <x v="1"/>
    <x v="12"/>
  </r>
  <r>
    <x v="1"/>
    <d v="2024-05-11T00:00:00"/>
    <n v="535.91"/>
    <x v="19"/>
    <s v="Meudon"/>
    <s v="Michel"/>
    <s v="mai-2024"/>
    <x v="291"/>
    <x v="1"/>
    <x v="12"/>
  </r>
  <r>
    <x v="1"/>
    <d v="2024-05-10T00:00:00"/>
    <n v="915.88"/>
    <x v="19"/>
    <s v="Meudon"/>
    <s v="Michel"/>
    <s v="mai-2024"/>
    <x v="5"/>
    <x v="1"/>
    <x v="12"/>
  </r>
  <r>
    <x v="1"/>
    <d v="2024-05-09T00:00:00"/>
    <n v="675.9"/>
    <x v="19"/>
    <s v="Meudon"/>
    <s v="Michel"/>
    <s v="mai-2024"/>
    <x v="292"/>
    <x v="1"/>
    <x v="12"/>
  </r>
  <r>
    <x v="1"/>
    <d v="2024-05-08T00:00:00"/>
    <n v="402.28"/>
    <x v="19"/>
    <s v="Meudon"/>
    <s v="Michel"/>
    <s v="mai-2024"/>
    <x v="310"/>
    <x v="1"/>
    <x v="12"/>
  </r>
  <r>
    <x v="1"/>
    <d v="2024-05-07T00:00:00"/>
    <n v="899.08"/>
    <x v="19"/>
    <s v="Meudon"/>
    <s v="Michel"/>
    <s v="mai-2024"/>
    <x v="6"/>
    <x v="1"/>
    <x v="12"/>
  </r>
  <r>
    <x v="1"/>
    <d v="2024-05-06T00:00:00"/>
    <n v="1074.46"/>
    <x v="19"/>
    <s v="Meudon"/>
    <s v="Michel"/>
    <s v="mai-2024"/>
    <x v="7"/>
    <x v="1"/>
    <x v="12"/>
  </r>
  <r>
    <x v="1"/>
    <d v="2024-05-05T00:00:00"/>
    <n v="1439.64"/>
    <x v="19"/>
    <s v="Meudon"/>
    <s v="Michel"/>
    <s v="mai-2024"/>
    <x v="311"/>
    <x v="1"/>
    <x v="12"/>
  </r>
  <r>
    <x v="1"/>
    <d v="2024-05-04T00:00:00"/>
    <n v="1461.51"/>
    <x v="19"/>
    <s v="Meudon"/>
    <s v="Michel"/>
    <s v="mai-2024"/>
    <x v="293"/>
    <x v="1"/>
    <x v="12"/>
  </r>
  <r>
    <x v="1"/>
    <d v="2024-05-03T00:00:00"/>
    <n v="1240.44"/>
    <x v="19"/>
    <s v="Meudon"/>
    <s v="Michel"/>
    <s v="mai-2024"/>
    <x v="8"/>
    <x v="1"/>
    <x v="12"/>
  </r>
  <r>
    <x v="1"/>
    <d v="2024-05-02T00:00:00"/>
    <n v="1146.81"/>
    <x v="19"/>
    <s v="Meudon"/>
    <s v="Michel"/>
    <s v="mai-2024"/>
    <x v="9"/>
    <x v="1"/>
    <x v="12"/>
  </r>
  <r>
    <x v="1"/>
    <d v="2024-05-01T00:00:00"/>
    <n v="400"/>
    <x v="19"/>
    <s v="Meudon"/>
    <s v="Michel"/>
    <s v="mai-2024"/>
    <x v="10"/>
    <x v="1"/>
    <x v="12"/>
  </r>
  <r>
    <x v="1"/>
    <d v="2024-04-30T00:00:00"/>
    <n v="2293.62"/>
    <x v="19"/>
    <s v="Meudon"/>
    <s v="Michel"/>
    <s v="avr-2024"/>
    <x v="11"/>
    <x v="1"/>
    <x v="13"/>
  </r>
  <r>
    <x v="1"/>
    <d v="2024-04-29T00:00:00"/>
    <n v="3034.01"/>
    <x v="19"/>
    <s v="Meudon"/>
    <s v="Michel"/>
    <s v="avr-2024"/>
    <x v="312"/>
    <x v="1"/>
    <x v="13"/>
  </r>
  <r>
    <x v="1"/>
    <d v="2024-04-28T00:00:00"/>
    <n v="1886.9"/>
    <x v="19"/>
    <s v="Meudon"/>
    <s v="Michel"/>
    <s v="avr-2024"/>
    <x v="12"/>
    <x v="1"/>
    <x v="13"/>
  </r>
  <r>
    <x v="1"/>
    <d v="2024-04-27T00:00:00"/>
    <n v="281.8"/>
    <x v="19"/>
    <s v="Meudon"/>
    <s v="Michel"/>
    <s v="avr-2024"/>
    <x v="294"/>
    <x v="1"/>
    <x v="13"/>
  </r>
  <r>
    <x v="1"/>
    <d v="2024-04-26T00:00:00"/>
    <n v="2639.05"/>
    <x v="19"/>
    <s v="Meudon"/>
    <s v="Michel"/>
    <s v="avr-2024"/>
    <x v="13"/>
    <x v="1"/>
    <x v="13"/>
  </r>
  <r>
    <x v="1"/>
    <d v="2024-04-25T00:00:00"/>
    <n v="2936.92"/>
    <x v="19"/>
    <s v="Meudon"/>
    <s v="Michel"/>
    <s v="avr-2024"/>
    <x v="14"/>
    <x v="1"/>
    <x v="13"/>
  </r>
  <r>
    <x v="1"/>
    <d v="2024-04-24T00:00:00"/>
    <n v="9210.69"/>
    <x v="19"/>
    <s v="Meudon"/>
    <s v="Michel"/>
    <s v="avr-2024"/>
    <x v="15"/>
    <x v="1"/>
    <x v="13"/>
  </r>
  <r>
    <x v="1"/>
    <d v="2024-04-23T00:00:00"/>
    <n v="4713.41"/>
    <x v="19"/>
    <s v="Meudon"/>
    <s v="Michel"/>
    <s v="avr-2024"/>
    <x v="16"/>
    <x v="1"/>
    <x v="13"/>
  </r>
  <r>
    <x v="1"/>
    <d v="2024-04-22T00:00:00"/>
    <n v="4713.41"/>
    <x v="19"/>
    <s v="Meudon"/>
    <s v="Michel"/>
    <s v="avr-2024"/>
    <x v="17"/>
    <x v="1"/>
    <x v="13"/>
  </r>
  <r>
    <x v="1"/>
    <d v="2024-04-21T00:00:00"/>
    <n v="3214.85"/>
    <x v="19"/>
    <s v="Meudon"/>
    <s v="Michel"/>
    <s v="avr-2024"/>
    <x v="313"/>
    <x v="1"/>
    <x v="13"/>
  </r>
  <r>
    <x v="1"/>
    <d v="2024-04-20T00:00:00"/>
    <n v="4050.62"/>
    <x v="19"/>
    <s v="Meudon"/>
    <s v="Michel"/>
    <s v="avr-2024"/>
    <x v="295"/>
    <x v="1"/>
    <x v="13"/>
  </r>
  <r>
    <x v="1"/>
    <d v="2024-04-19T00:00:00"/>
    <n v="1351.04"/>
    <x v="19"/>
    <s v="Meudon"/>
    <s v="Michel"/>
    <s v="avr-2024"/>
    <x v="18"/>
    <x v="1"/>
    <x v="13"/>
  </r>
  <r>
    <x v="1"/>
    <d v="2024-04-18T00:00:00"/>
    <n v="6666.45"/>
    <x v="19"/>
    <s v="Meudon"/>
    <s v="Michel"/>
    <s v="avr-2024"/>
    <x v="19"/>
    <x v="1"/>
    <x v="13"/>
  </r>
  <r>
    <x v="1"/>
    <d v="2024-04-17T00:00:00"/>
    <n v="2171.5700000000002"/>
    <x v="19"/>
    <s v="Meudon"/>
    <s v="Michel"/>
    <s v="avr-2024"/>
    <x v="20"/>
    <x v="1"/>
    <x v="13"/>
  </r>
  <r>
    <x v="1"/>
    <d v="2024-04-16T00:00:00"/>
    <n v="2057.15"/>
    <x v="19"/>
    <s v="Meudon"/>
    <s v="Michel"/>
    <s v="avr-2024"/>
    <x v="21"/>
    <x v="1"/>
    <x v="13"/>
  </r>
  <r>
    <x v="1"/>
    <d v="2024-04-15T00:00:00"/>
    <n v="1278.1500000000001"/>
    <x v="19"/>
    <s v="Meudon"/>
    <s v="Michel"/>
    <s v="avr-2024"/>
    <x v="22"/>
    <x v="1"/>
    <x v="13"/>
  </r>
  <r>
    <x v="1"/>
    <d v="2024-04-14T00:00:00"/>
    <n v="2526.39"/>
    <x v="19"/>
    <s v="Meudon"/>
    <s v="Michel"/>
    <s v="avr-2024"/>
    <x v="23"/>
    <x v="1"/>
    <x v="13"/>
  </r>
  <r>
    <x v="1"/>
    <d v="2024-04-13T00:00:00"/>
    <n v="4720.04"/>
    <x v="19"/>
    <s v="Meudon"/>
    <s v="Michel"/>
    <s v="avr-2024"/>
    <x v="296"/>
    <x v="1"/>
    <x v="13"/>
  </r>
  <r>
    <x v="1"/>
    <d v="2024-04-12T00:00:00"/>
    <n v="1379.09"/>
    <x v="19"/>
    <s v="Meudon"/>
    <s v="Michel"/>
    <s v="avr-2024"/>
    <x v="24"/>
    <x v="1"/>
    <x v="13"/>
  </r>
  <r>
    <x v="1"/>
    <d v="2024-04-11T00:00:00"/>
    <n v="1249.47"/>
    <x v="19"/>
    <s v="Meudon"/>
    <s v="Michel"/>
    <s v="avr-2024"/>
    <x v="25"/>
    <x v="1"/>
    <x v="13"/>
  </r>
  <r>
    <x v="1"/>
    <d v="2024-04-10T00:00:00"/>
    <n v="3767.96"/>
    <x v="19"/>
    <s v="Meudon"/>
    <s v="Michel"/>
    <s v="avr-2024"/>
    <x v="26"/>
    <x v="1"/>
    <x v="13"/>
  </r>
  <r>
    <x v="1"/>
    <d v="2024-04-09T00:00:00"/>
    <n v="3558.92"/>
    <x v="19"/>
    <s v="Meudon"/>
    <s v="Michel"/>
    <s v="avr-2024"/>
    <x v="27"/>
    <x v="1"/>
    <x v="13"/>
  </r>
  <r>
    <x v="1"/>
    <d v="2024-04-08T00:00:00"/>
    <n v="3699.79"/>
    <x v="19"/>
    <s v="Meudon"/>
    <s v="Michel"/>
    <s v="avr-2024"/>
    <x v="28"/>
    <x v="1"/>
    <x v="13"/>
  </r>
  <r>
    <x v="1"/>
    <d v="2024-04-07T00:00:00"/>
    <n v="2207.27"/>
    <x v="19"/>
    <s v="Meudon"/>
    <s v="Michel"/>
    <s v="avr-2024"/>
    <x v="29"/>
    <x v="1"/>
    <x v="13"/>
  </r>
  <r>
    <x v="1"/>
    <d v="2024-04-06T00:00:00"/>
    <n v="1073.6199999999999"/>
    <x v="19"/>
    <s v="Meudon"/>
    <s v="Michel"/>
    <s v="avr-2024"/>
    <x v="297"/>
    <x v="1"/>
    <x v="13"/>
  </r>
  <r>
    <x v="1"/>
    <d v="2024-04-05T00:00:00"/>
    <n v="2935.39"/>
    <x v="19"/>
    <s v="Meudon"/>
    <s v="Michel"/>
    <s v="avr-2024"/>
    <x v="30"/>
    <x v="1"/>
    <x v="13"/>
  </r>
  <r>
    <x v="1"/>
    <d v="2024-04-04T00:00:00"/>
    <n v="4759.87"/>
    <x v="19"/>
    <s v="Meudon"/>
    <s v="Michel"/>
    <s v="avr-2024"/>
    <x v="31"/>
    <x v="1"/>
    <x v="13"/>
  </r>
  <r>
    <x v="1"/>
    <d v="2024-04-03T00:00:00"/>
    <n v="6315.14"/>
    <x v="19"/>
    <s v="Meudon"/>
    <s v="Michel"/>
    <s v="avr-2024"/>
    <x v="32"/>
    <x v="1"/>
    <x v="13"/>
  </r>
  <r>
    <x v="1"/>
    <d v="2024-04-02T00:00:00"/>
    <n v="2457.16"/>
    <x v="19"/>
    <s v="Meudon"/>
    <s v="Michel"/>
    <s v="avr-2024"/>
    <x v="33"/>
    <x v="1"/>
    <x v="13"/>
  </r>
  <r>
    <x v="1"/>
    <d v="2024-04-01T00:00:00"/>
    <n v="884.48"/>
    <x v="19"/>
    <s v="Meudon"/>
    <s v="Michel"/>
    <s v="avr-2024"/>
    <x v="34"/>
    <x v="1"/>
    <x v="13"/>
  </r>
  <r>
    <x v="1"/>
    <d v="2024-03-31T00:00:00"/>
    <n v="2268.2399999999998"/>
    <x v="19"/>
    <s v="Meudon"/>
    <s v="Michel"/>
    <s v="mars-2024"/>
    <x v="314"/>
    <x v="1"/>
    <x v="14"/>
  </r>
  <r>
    <x v="1"/>
    <d v="2024-03-30T00:00:00"/>
    <n v="714.54"/>
    <x v="19"/>
    <s v="Meudon"/>
    <s v="Michel"/>
    <s v="mars-2024"/>
    <x v="298"/>
    <x v="1"/>
    <x v="14"/>
  </r>
  <r>
    <x v="1"/>
    <d v="2024-03-29T00:00:00"/>
    <n v="4141.8"/>
    <x v="19"/>
    <s v="Meudon"/>
    <s v="Michel"/>
    <s v="mars-2024"/>
    <x v="35"/>
    <x v="1"/>
    <x v="14"/>
  </r>
  <r>
    <x v="1"/>
    <d v="2024-03-28T00:00:00"/>
    <n v="7333.33"/>
    <x v="19"/>
    <s v="Meudon"/>
    <s v="Michel"/>
    <s v="mars-2024"/>
    <x v="36"/>
    <x v="1"/>
    <x v="14"/>
  </r>
  <r>
    <x v="1"/>
    <d v="2024-03-27T00:00:00"/>
    <n v="6692.45"/>
    <x v="19"/>
    <s v="Meudon"/>
    <s v="Michel"/>
    <s v="mars-2024"/>
    <x v="37"/>
    <x v="1"/>
    <x v="14"/>
  </r>
  <r>
    <x v="1"/>
    <d v="2024-03-26T00:00:00"/>
    <n v="7858.74"/>
    <x v="19"/>
    <s v="Meudon"/>
    <s v="Michel"/>
    <s v="mars-2024"/>
    <x v="38"/>
    <x v="1"/>
    <x v="14"/>
  </r>
  <r>
    <x v="1"/>
    <d v="2024-03-25T00:00:00"/>
    <n v="3361.69"/>
    <x v="19"/>
    <s v="Meudon"/>
    <s v="Michel"/>
    <s v="mars-2024"/>
    <x v="39"/>
    <x v="1"/>
    <x v="14"/>
  </r>
  <r>
    <x v="1"/>
    <d v="2024-03-24T00:00:00"/>
    <n v="1900.87"/>
    <x v="19"/>
    <s v="Meudon"/>
    <s v="Michel"/>
    <s v="mars-2024"/>
    <x v="40"/>
    <x v="1"/>
    <x v="14"/>
  </r>
  <r>
    <x v="1"/>
    <d v="2024-03-23T00:00:00"/>
    <n v="1286.3399999999999"/>
    <x v="19"/>
    <s v="Meudon"/>
    <s v="Michel"/>
    <s v="mars-2024"/>
    <x v="299"/>
    <x v="1"/>
    <x v="14"/>
  </r>
  <r>
    <x v="1"/>
    <d v="2024-03-22T00:00:00"/>
    <n v="4287.2"/>
    <x v="19"/>
    <s v="Meudon"/>
    <s v="Michel"/>
    <s v="mars-2024"/>
    <x v="41"/>
    <x v="1"/>
    <x v="14"/>
  </r>
  <r>
    <x v="1"/>
    <d v="2024-03-21T00:00:00"/>
    <n v="7407.5"/>
    <x v="19"/>
    <s v="Meudon"/>
    <s v="Michel"/>
    <s v="mars-2024"/>
    <x v="42"/>
    <x v="1"/>
    <x v="14"/>
  </r>
  <r>
    <x v="1"/>
    <d v="2024-03-20T00:00:00"/>
    <n v="6211.51"/>
    <x v="19"/>
    <s v="Meudon"/>
    <s v="Michel"/>
    <s v="mars-2024"/>
    <x v="43"/>
    <x v="1"/>
    <x v="14"/>
  </r>
  <r>
    <x v="1"/>
    <d v="2024-03-19T00:00:00"/>
    <n v="6375"/>
    <x v="19"/>
    <s v="Meudon"/>
    <s v="Michel"/>
    <s v="mars-2024"/>
    <x v="44"/>
    <x v="1"/>
    <x v="14"/>
  </r>
  <r>
    <x v="1"/>
    <d v="2024-03-18T00:00:00"/>
    <n v="2698.94"/>
    <x v="19"/>
    <s v="Meudon"/>
    <s v="Michel"/>
    <s v="mars-2024"/>
    <x v="45"/>
    <x v="1"/>
    <x v="14"/>
  </r>
  <r>
    <x v="1"/>
    <d v="2024-03-17T00:00:00"/>
    <n v="1980.89"/>
    <x v="19"/>
    <s v="Meudon"/>
    <s v="Michel"/>
    <s v="mars-2024"/>
    <x v="46"/>
    <x v="1"/>
    <x v="14"/>
  </r>
  <r>
    <x v="1"/>
    <d v="2024-03-16T00:00:00"/>
    <n v="829.97"/>
    <x v="19"/>
    <s v="Meudon"/>
    <s v="Michel"/>
    <s v="mars-2024"/>
    <x v="300"/>
    <x v="1"/>
    <x v="14"/>
  </r>
  <r>
    <x v="1"/>
    <d v="2024-03-15T00:00:00"/>
    <n v="2427.3200000000002"/>
    <x v="19"/>
    <s v="Meudon"/>
    <s v="Michel"/>
    <s v="mars-2024"/>
    <x v="47"/>
    <x v="1"/>
    <x v="14"/>
  </r>
  <r>
    <x v="1"/>
    <d v="2024-03-14T00:00:00"/>
    <n v="4881.6499999999996"/>
    <x v="19"/>
    <s v="Meudon"/>
    <s v="Michel"/>
    <s v="mars-2024"/>
    <x v="48"/>
    <x v="1"/>
    <x v="14"/>
  </r>
  <r>
    <x v="1"/>
    <d v="2024-03-13T00:00:00"/>
    <n v="7651.6"/>
    <x v="19"/>
    <s v="Meudon"/>
    <s v="Michel"/>
    <s v="mars-2024"/>
    <x v="49"/>
    <x v="1"/>
    <x v="14"/>
  </r>
  <r>
    <x v="1"/>
    <d v="2024-03-12T00:00:00"/>
    <n v="7138.65"/>
    <x v="19"/>
    <s v="Meudon"/>
    <s v="Michel"/>
    <s v="mars-2024"/>
    <x v="50"/>
    <x v="1"/>
    <x v="14"/>
  </r>
  <r>
    <x v="1"/>
    <d v="2024-03-11T00:00:00"/>
    <n v="2857.13"/>
    <x v="19"/>
    <s v="Meudon"/>
    <s v="Michel"/>
    <s v="mars-2024"/>
    <x v="51"/>
    <x v="1"/>
    <x v="14"/>
  </r>
  <r>
    <x v="1"/>
    <d v="2024-03-10T00:00:00"/>
    <n v="1360.86"/>
    <x v="19"/>
    <s v="Meudon"/>
    <s v="Michel"/>
    <s v="mars-2024"/>
    <x v="52"/>
    <x v="1"/>
    <x v="14"/>
  </r>
  <r>
    <x v="1"/>
    <d v="2024-03-09T00:00:00"/>
    <n v="486.34"/>
    <x v="19"/>
    <s v="Meudon"/>
    <s v="Michel"/>
    <s v="mars-2024"/>
    <x v="301"/>
    <x v="1"/>
    <x v="14"/>
  </r>
  <r>
    <x v="1"/>
    <d v="2024-03-08T00:00:00"/>
    <n v="421.77"/>
    <x v="19"/>
    <s v="Meudon"/>
    <s v="Michel"/>
    <s v="mars-2024"/>
    <x v="53"/>
    <x v="1"/>
    <x v="14"/>
  </r>
  <r>
    <x v="1"/>
    <d v="2024-03-07T00:00:00"/>
    <n v="2152.67"/>
    <x v="19"/>
    <s v="Meudon"/>
    <s v="Michel"/>
    <s v="mars-2024"/>
    <x v="302"/>
    <x v="1"/>
    <x v="14"/>
  </r>
  <r>
    <x v="1"/>
    <d v="2024-03-06T00:00:00"/>
    <n v="3178"/>
    <x v="19"/>
    <s v="Meudon"/>
    <s v="Michel"/>
    <s v="mars-2024"/>
    <x v="54"/>
    <x v="1"/>
    <x v="14"/>
  </r>
  <r>
    <x v="1"/>
    <d v="2024-03-05T00:00:00"/>
    <n v="4268.83"/>
    <x v="19"/>
    <s v="Meudon"/>
    <s v="Michel"/>
    <s v="mars-2024"/>
    <x v="55"/>
    <x v="1"/>
    <x v="14"/>
  </r>
  <r>
    <x v="1"/>
    <d v="2024-03-04T00:00:00"/>
    <n v="3654.88"/>
    <x v="19"/>
    <s v="Meudon"/>
    <s v="Michel"/>
    <s v="mars-2024"/>
    <x v="56"/>
    <x v="1"/>
    <x v="14"/>
  </r>
  <r>
    <x v="1"/>
    <d v="2024-03-03T00:00:00"/>
    <n v="1780.9"/>
    <x v="19"/>
    <s v="Meudon"/>
    <s v="Michel"/>
    <s v="mars-2024"/>
    <x v="57"/>
    <x v="1"/>
    <x v="14"/>
  </r>
  <r>
    <x v="1"/>
    <d v="2024-03-02T00:00:00"/>
    <n v="424.78"/>
    <x v="19"/>
    <s v="Meudon"/>
    <s v="Michel"/>
    <s v="mars-2024"/>
    <x v="58"/>
    <x v="1"/>
    <x v="14"/>
  </r>
  <r>
    <x v="1"/>
    <d v="2024-03-01T00:00:00"/>
    <n v="2865.38"/>
    <x v="19"/>
    <s v="Meudon"/>
    <s v="Michel"/>
    <s v="mars-2024"/>
    <x v="59"/>
    <x v="1"/>
    <x v="14"/>
  </r>
  <r>
    <x v="1"/>
    <d v="2024-02-29T00:00:00"/>
    <n v="4351.7"/>
    <x v="19"/>
    <s v="Meudon"/>
    <s v="Michel"/>
    <s v="févr-2024"/>
    <x v="303"/>
    <x v="1"/>
    <x v="15"/>
  </r>
  <r>
    <x v="1"/>
    <d v="2024-02-28T00:00:00"/>
    <n v="6955.2"/>
    <x v="19"/>
    <s v="Meudon"/>
    <s v="Michel"/>
    <s v="févr-2024"/>
    <x v="60"/>
    <x v="1"/>
    <x v="15"/>
  </r>
  <r>
    <x v="1"/>
    <d v="2024-02-27T00:00:00"/>
    <n v="8686.09"/>
    <x v="19"/>
    <s v="Meudon"/>
    <s v="Michel"/>
    <s v="févr-2024"/>
    <x v="61"/>
    <x v="1"/>
    <x v="15"/>
  </r>
  <r>
    <x v="1"/>
    <d v="2024-02-26T00:00:00"/>
    <n v="8780.59"/>
    <x v="19"/>
    <s v="Meudon"/>
    <s v="Michel"/>
    <s v="févr-2024"/>
    <x v="62"/>
    <x v="1"/>
    <x v="15"/>
  </r>
  <r>
    <x v="1"/>
    <d v="2024-02-25T00:00:00"/>
    <n v="2624.51"/>
    <x v="19"/>
    <s v="Meudon"/>
    <s v="Michel"/>
    <s v="févr-2024"/>
    <x v="63"/>
    <x v="1"/>
    <x v="15"/>
  </r>
  <r>
    <x v="1"/>
    <d v="2024-02-24T00:00:00"/>
    <n v="854.71"/>
    <x v="19"/>
    <s v="Meudon"/>
    <s v="Michel"/>
    <s v="févr-2024"/>
    <x v="64"/>
    <x v="1"/>
    <x v="15"/>
  </r>
  <r>
    <x v="1"/>
    <d v="2024-02-23T00:00:00"/>
    <n v="1354.07"/>
    <x v="19"/>
    <s v="Meudon"/>
    <s v="Michel"/>
    <s v="févr-2024"/>
    <x v="304"/>
    <x v="1"/>
    <x v="15"/>
  </r>
  <r>
    <x v="1"/>
    <d v="2024-02-22T00:00:00"/>
    <n v="2721.6"/>
    <x v="19"/>
    <s v="Meudon"/>
    <s v="Michel"/>
    <s v="févr-2024"/>
    <x v="305"/>
    <x v="1"/>
    <x v="15"/>
  </r>
  <r>
    <x v="1"/>
    <d v="2024-02-21T00:00:00"/>
    <n v="1652.59"/>
    <x v="19"/>
    <s v="Meudon"/>
    <s v="Michel"/>
    <s v="févr-2024"/>
    <x v="65"/>
    <x v="1"/>
    <x v="15"/>
  </r>
  <r>
    <x v="1"/>
    <d v="2024-02-20T00:00:00"/>
    <n v="1785.32"/>
    <x v="19"/>
    <s v="Meudon"/>
    <s v="Michel"/>
    <s v="févr-2024"/>
    <x v="66"/>
    <x v="1"/>
    <x v="15"/>
  </r>
  <r>
    <x v="1"/>
    <d v="2024-02-19T00:00:00"/>
    <n v="968.62"/>
    <x v="19"/>
    <s v="Meudon"/>
    <s v="Michel"/>
    <s v="févr-2024"/>
    <x v="306"/>
    <x v="1"/>
    <x v="15"/>
  </r>
  <r>
    <x v="1"/>
    <d v="2024-02-18T00:00:00"/>
    <n v="1797.28"/>
    <x v="19"/>
    <s v="Meudon"/>
    <s v="Michel"/>
    <s v="févr-2024"/>
    <x v="67"/>
    <x v="1"/>
    <x v="15"/>
  </r>
  <r>
    <x v="1"/>
    <d v="2024-02-17T00:00:00"/>
    <n v="882.81"/>
    <x v="19"/>
    <s v="Meudon"/>
    <s v="Michel"/>
    <s v="févr-2024"/>
    <x v="68"/>
    <x v="1"/>
    <x v="15"/>
  </r>
  <r>
    <x v="1"/>
    <d v="2024-02-16T00:00:00"/>
    <n v="1835.45"/>
    <x v="19"/>
    <s v="Meudon"/>
    <s v="Michel"/>
    <s v="févr-2024"/>
    <x v="307"/>
    <x v="1"/>
    <x v="15"/>
  </r>
  <r>
    <x v="1"/>
    <d v="2024-02-15T00:00:00"/>
    <n v="4777.49"/>
    <x v="19"/>
    <s v="Meudon"/>
    <s v="Michel"/>
    <s v="févr-2024"/>
    <x v="69"/>
    <x v="1"/>
    <x v="15"/>
  </r>
  <r>
    <x v="1"/>
    <d v="2024-02-14T00:00:00"/>
    <n v="3736.33"/>
    <x v="19"/>
    <s v="Meudon"/>
    <s v="Michel"/>
    <s v="févr-2024"/>
    <x v="70"/>
    <x v="1"/>
    <x v="15"/>
  </r>
  <r>
    <x v="1"/>
    <d v="2024-02-13T00:00:00"/>
    <n v="3850.78"/>
    <x v="19"/>
    <s v="Meudon"/>
    <s v="Michel"/>
    <s v="févr-2024"/>
    <x v="71"/>
    <x v="1"/>
    <x v="15"/>
  </r>
  <r>
    <x v="1"/>
    <d v="2024-02-12T00:00:00"/>
    <n v="2663.44"/>
    <x v="19"/>
    <s v="Meudon"/>
    <s v="Michel"/>
    <s v="févr-2024"/>
    <x v="72"/>
    <x v="1"/>
    <x v="15"/>
  </r>
  <r>
    <x v="1"/>
    <d v="2024-02-11T00:00:00"/>
    <n v="2165.87"/>
    <x v="19"/>
    <s v="Meudon"/>
    <s v="Michel"/>
    <s v="févr-2024"/>
    <x v="73"/>
    <x v="1"/>
    <x v="15"/>
  </r>
  <r>
    <x v="1"/>
    <d v="2024-02-10T00:00:00"/>
    <n v="3981.8"/>
    <x v="19"/>
    <s v="Meudon"/>
    <s v="Michel"/>
    <s v="févr-2024"/>
    <x v="74"/>
    <x v="1"/>
    <x v="15"/>
  </r>
  <r>
    <x v="1"/>
    <d v="2024-02-09T00:00:00"/>
    <n v="5471.67"/>
    <x v="19"/>
    <s v="Meudon"/>
    <s v="Michel"/>
    <s v="févr-2024"/>
    <x v="75"/>
    <x v="1"/>
    <x v="15"/>
  </r>
  <r>
    <x v="1"/>
    <d v="2024-02-09T00:00:00"/>
    <n v="343.1"/>
    <x v="19"/>
    <s v="Meudon"/>
    <s v="Michel"/>
    <s v="févr-2024"/>
    <x v="75"/>
    <x v="1"/>
    <x v="15"/>
  </r>
  <r>
    <x v="1"/>
    <d v="2024-02-08T00:00:00"/>
    <n v="5926.1"/>
    <x v="19"/>
    <s v="Meudon"/>
    <s v="Michel"/>
    <s v="févr-2024"/>
    <x v="76"/>
    <x v="1"/>
    <x v="15"/>
  </r>
  <r>
    <x v="1"/>
    <d v="2024-02-08T00:00:00"/>
    <n v="1138.6600000000001"/>
    <x v="19"/>
    <s v="Meudon"/>
    <s v="Michel"/>
    <s v="févr-2024"/>
    <x v="76"/>
    <x v="1"/>
    <x v="15"/>
  </r>
  <r>
    <x v="1"/>
    <d v="2024-02-07T00:00:00"/>
    <n v="5202.04"/>
    <x v="19"/>
    <s v="Meudon"/>
    <s v="Michel"/>
    <s v="févr-2024"/>
    <x v="77"/>
    <x v="1"/>
    <x v="15"/>
  </r>
  <r>
    <x v="1"/>
    <d v="2024-02-07T00:00:00"/>
    <n v="922.59"/>
    <x v="19"/>
    <s v="Meudon"/>
    <s v="Michel"/>
    <s v="févr-2024"/>
    <x v="77"/>
    <x v="1"/>
    <x v="15"/>
  </r>
  <r>
    <x v="1"/>
    <d v="2024-02-06T00:00:00"/>
    <n v="1236.53"/>
    <x v="19"/>
    <s v="Meudon"/>
    <s v="Michel"/>
    <s v="févr-2024"/>
    <x v="78"/>
    <x v="1"/>
    <x v="15"/>
  </r>
  <r>
    <x v="1"/>
    <d v="2024-02-06T00:00:00"/>
    <n v="5879.22"/>
    <x v="19"/>
    <s v="Meudon"/>
    <s v="Michel"/>
    <s v="févr-2024"/>
    <x v="78"/>
    <x v="1"/>
    <x v="15"/>
  </r>
  <r>
    <x v="1"/>
    <d v="2024-02-05T00:00:00"/>
    <n v="658.27"/>
    <x v="19"/>
    <s v="Meudon"/>
    <s v="Michel"/>
    <s v="févr-2024"/>
    <x v="79"/>
    <x v="1"/>
    <x v="15"/>
  </r>
  <r>
    <x v="1"/>
    <d v="2024-02-05T00:00:00"/>
    <n v="4322.62"/>
    <x v="19"/>
    <s v="Meudon"/>
    <s v="Michel"/>
    <s v="févr-2024"/>
    <x v="79"/>
    <x v="1"/>
    <x v="15"/>
  </r>
  <r>
    <x v="1"/>
    <d v="2024-02-04T00:00:00"/>
    <n v="1960.14"/>
    <x v="19"/>
    <s v="Meudon"/>
    <s v="Michel"/>
    <s v="févr-2024"/>
    <x v="80"/>
    <x v="1"/>
    <x v="15"/>
  </r>
  <r>
    <x v="1"/>
    <d v="2024-02-04T00:00:00"/>
    <n v="164.77"/>
    <x v="19"/>
    <s v="Meudon"/>
    <s v="Michel"/>
    <s v="févr-2024"/>
    <x v="80"/>
    <x v="1"/>
    <x v="15"/>
  </r>
  <r>
    <x v="1"/>
    <d v="2024-02-03T00:00:00"/>
    <n v="57.94"/>
    <x v="19"/>
    <s v="Meudon"/>
    <s v="Michel"/>
    <s v="févr-2024"/>
    <x v="81"/>
    <x v="1"/>
    <x v="15"/>
  </r>
  <r>
    <x v="1"/>
    <d v="2024-02-03T00:00:00"/>
    <n v="423.4"/>
    <x v="19"/>
    <s v="Meudon"/>
    <s v="Michel"/>
    <s v="févr-2024"/>
    <x v="81"/>
    <x v="1"/>
    <x v="15"/>
  </r>
  <r>
    <x v="1"/>
    <d v="2024-02-02T00:00:00"/>
    <n v="597.66"/>
    <x v="19"/>
    <s v="Meudon"/>
    <s v="Michel"/>
    <s v="févr-2024"/>
    <x v="82"/>
    <x v="1"/>
    <x v="15"/>
  </r>
  <r>
    <x v="1"/>
    <d v="2024-02-02T00:00:00"/>
    <n v="5752.74"/>
    <x v="19"/>
    <s v="Meudon"/>
    <s v="Michel"/>
    <s v="févr-2024"/>
    <x v="82"/>
    <x v="1"/>
    <x v="15"/>
  </r>
  <r>
    <x v="1"/>
    <d v="2024-02-01T00:00:00"/>
    <n v="7986.48"/>
    <x v="19"/>
    <s v="Meudon"/>
    <s v="Michel"/>
    <s v="févr-2024"/>
    <x v="83"/>
    <x v="1"/>
    <x v="15"/>
  </r>
  <r>
    <x v="1"/>
    <d v="2024-02-01T00:00:00"/>
    <n v="1143.29"/>
    <x v="19"/>
    <s v="Meudon"/>
    <s v="Michel"/>
    <s v="févr-2024"/>
    <x v="83"/>
    <x v="1"/>
    <x v="1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n v="18154.829999999998"/>
    <n v="58686.820000000007"/>
    <n v="0.30935106042549237"/>
  </r>
  <r>
    <x v="1"/>
    <n v="42991.239999999991"/>
    <n v="148258.12999999998"/>
    <n v="0.28997559864002059"/>
  </r>
  <r>
    <x v="2"/>
    <n v="36554.729999999989"/>
    <n v="149009.55999999997"/>
    <n v="0.24531801852176463"/>
  </r>
  <r>
    <x v="3"/>
    <n v="33593.509999999995"/>
    <n v="99736.720000000016"/>
    <n v="0.33682188465792728"/>
  </r>
  <r>
    <x v="4"/>
    <n v="46352.820000000007"/>
    <n v="160178.82"/>
    <n v="0.28938170477220398"/>
  </r>
  <r>
    <x v="5"/>
    <n v="27873.340000000011"/>
    <n v="105083.44"/>
    <n v="0.26524959594014064"/>
  </r>
  <r>
    <x v="6"/>
    <n v="37881.090000000004"/>
    <n v="136205.14000000001"/>
    <n v="0.27811791831057181"/>
  </r>
  <r>
    <x v="7"/>
    <n v="38139.700000000004"/>
    <n v="114179.1"/>
    <n v="0.33403398695558123"/>
  </r>
  <r>
    <x v="8"/>
    <n v="45286.500000000007"/>
    <n v="154018.98000000004"/>
    <n v="0.29403194333581484"/>
  </r>
  <r>
    <x v="9"/>
    <n v="25142.400000000001"/>
    <n v="91246.069999999992"/>
    <n v="0.27554501799365172"/>
  </r>
  <r>
    <x v="10"/>
    <n v="32289.749999999996"/>
    <n v="131559.88"/>
    <n v="0.24543766686318044"/>
  </r>
  <r>
    <x v="11"/>
    <n v="46818.17"/>
    <n v="170359.43000000005"/>
    <n v="0.27481994979673263"/>
  </r>
  <r>
    <x v="12"/>
    <n v="27656.609999999993"/>
    <n v="97801.05"/>
    <n v="0.28278438728418553"/>
  </r>
  <r>
    <x v="13"/>
    <n v="30286.539999999986"/>
    <n v="94034.23"/>
    <n v="0.32207994897177322"/>
  </r>
  <r>
    <x v="14"/>
    <n v="59616.260000000017"/>
    <n v="110899.77"/>
    <n v="0.53756883355123297"/>
  </r>
  <r>
    <x v="15"/>
    <n v="42460.2"/>
    <n v="115613.46999999999"/>
    <n v="0.36725997411893269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09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0"/>
    <x v="3"/>
    <x v="3"/>
    <x v="3"/>
    <x v="3"/>
    <x v="0"/>
    <x v="3"/>
    <x v="0"/>
  </r>
  <r>
    <x v="0"/>
    <x v="4"/>
    <x v="4"/>
    <x v="3"/>
    <x v="4"/>
    <x v="0"/>
    <x v="4"/>
    <x v="0"/>
  </r>
  <r>
    <x v="0"/>
    <x v="5"/>
    <x v="5"/>
    <x v="3"/>
    <x v="5"/>
    <x v="0"/>
    <x v="5"/>
    <x v="0"/>
  </r>
  <r>
    <x v="0"/>
    <x v="6"/>
    <x v="6"/>
    <x v="3"/>
    <x v="6"/>
    <x v="0"/>
    <x v="6"/>
    <x v="0"/>
  </r>
  <r>
    <x v="0"/>
    <x v="7"/>
    <x v="7"/>
    <x v="3"/>
    <x v="7"/>
    <x v="0"/>
    <x v="7"/>
    <x v="0"/>
  </r>
  <r>
    <x v="0"/>
    <x v="8"/>
    <x v="8"/>
    <x v="3"/>
    <x v="8"/>
    <x v="0"/>
    <x v="8"/>
    <x v="0"/>
  </r>
  <r>
    <x v="0"/>
    <x v="9"/>
    <x v="9"/>
    <x v="4"/>
    <x v="9"/>
    <x v="0"/>
    <x v="9"/>
    <x v="0"/>
  </r>
  <r>
    <x v="0"/>
    <x v="10"/>
    <x v="10"/>
    <x v="3"/>
    <x v="10"/>
    <x v="0"/>
    <x v="10"/>
    <x v="0"/>
  </r>
  <r>
    <x v="0"/>
    <x v="11"/>
    <x v="11"/>
    <x v="3"/>
    <x v="10"/>
    <x v="0"/>
    <x v="10"/>
    <x v="0"/>
  </r>
  <r>
    <x v="0"/>
    <x v="12"/>
    <x v="12"/>
    <x v="3"/>
    <x v="11"/>
    <x v="0"/>
    <x v="11"/>
    <x v="0"/>
  </r>
  <r>
    <x v="0"/>
    <x v="13"/>
    <x v="13"/>
    <x v="3"/>
    <x v="12"/>
    <x v="0"/>
    <x v="12"/>
    <x v="0"/>
  </r>
  <r>
    <x v="0"/>
    <x v="14"/>
    <x v="14"/>
    <x v="2"/>
    <x v="13"/>
    <x v="0"/>
    <x v="13"/>
    <x v="0"/>
  </r>
  <r>
    <x v="0"/>
    <x v="15"/>
    <x v="15"/>
    <x v="3"/>
    <x v="14"/>
    <x v="0"/>
    <x v="14"/>
    <x v="0"/>
  </r>
  <r>
    <x v="0"/>
    <x v="16"/>
    <x v="16"/>
    <x v="2"/>
    <x v="15"/>
    <x v="0"/>
    <x v="15"/>
    <x v="0"/>
  </r>
  <r>
    <x v="0"/>
    <x v="17"/>
    <x v="17"/>
    <x v="3"/>
    <x v="16"/>
    <x v="0"/>
    <x v="16"/>
    <x v="0"/>
  </r>
  <r>
    <x v="0"/>
    <x v="18"/>
    <x v="18"/>
    <x v="3"/>
    <x v="17"/>
    <x v="0"/>
    <x v="17"/>
    <x v="0"/>
  </r>
  <r>
    <x v="0"/>
    <x v="19"/>
    <x v="19"/>
    <x v="5"/>
    <x v="18"/>
    <x v="0"/>
    <x v="18"/>
    <x v="0"/>
  </r>
  <r>
    <x v="0"/>
    <x v="20"/>
    <x v="20"/>
    <x v="2"/>
    <x v="19"/>
    <x v="0"/>
    <x v="19"/>
    <x v="0"/>
  </r>
  <r>
    <x v="0"/>
    <x v="21"/>
    <x v="21"/>
    <x v="3"/>
    <x v="20"/>
    <x v="0"/>
    <x v="20"/>
    <x v="0"/>
  </r>
  <r>
    <x v="0"/>
    <x v="22"/>
    <x v="22"/>
    <x v="6"/>
    <x v="21"/>
    <x v="0"/>
    <x v="21"/>
    <x v="0"/>
  </r>
  <r>
    <x v="0"/>
    <x v="23"/>
    <x v="23"/>
    <x v="3"/>
    <x v="22"/>
    <x v="0"/>
    <x v="22"/>
    <x v="0"/>
  </r>
  <r>
    <x v="0"/>
    <x v="24"/>
    <x v="24"/>
    <x v="2"/>
    <x v="23"/>
    <x v="0"/>
    <x v="23"/>
    <x v="0"/>
  </r>
  <r>
    <x v="0"/>
    <x v="25"/>
    <x v="25"/>
    <x v="3"/>
    <x v="24"/>
    <x v="0"/>
    <x v="24"/>
    <x v="0"/>
  </r>
  <r>
    <x v="0"/>
    <x v="26"/>
    <x v="26"/>
    <x v="3"/>
    <x v="25"/>
    <x v="0"/>
    <x v="25"/>
    <x v="0"/>
  </r>
  <r>
    <x v="0"/>
    <x v="27"/>
    <x v="27"/>
    <x v="3"/>
    <x v="26"/>
    <x v="0"/>
    <x v="26"/>
    <x v="0"/>
  </r>
  <r>
    <x v="0"/>
    <x v="28"/>
    <x v="28"/>
    <x v="3"/>
    <x v="27"/>
    <x v="0"/>
    <x v="27"/>
    <x v="0"/>
  </r>
  <r>
    <x v="0"/>
    <x v="29"/>
    <x v="29"/>
    <x v="2"/>
    <x v="28"/>
    <x v="0"/>
    <x v="28"/>
    <x v="0"/>
  </r>
  <r>
    <x v="0"/>
    <x v="30"/>
    <x v="30"/>
    <x v="7"/>
    <x v="29"/>
    <x v="0"/>
    <x v="29"/>
    <x v="0"/>
  </r>
  <r>
    <x v="0"/>
    <x v="31"/>
    <x v="31"/>
    <x v="7"/>
    <x v="30"/>
    <x v="0"/>
    <x v="30"/>
    <x v="0"/>
  </r>
  <r>
    <x v="0"/>
    <x v="32"/>
    <x v="32"/>
    <x v="7"/>
    <x v="31"/>
    <x v="0"/>
    <x v="31"/>
    <x v="0"/>
  </r>
  <r>
    <x v="0"/>
    <x v="33"/>
    <x v="33"/>
    <x v="3"/>
    <x v="2"/>
    <x v="0"/>
    <x v="32"/>
    <x v="0"/>
  </r>
  <r>
    <x v="0"/>
    <x v="34"/>
    <x v="34"/>
    <x v="7"/>
    <x v="32"/>
    <x v="0"/>
    <x v="33"/>
    <x v="0"/>
  </r>
  <r>
    <x v="0"/>
    <x v="35"/>
    <x v="35"/>
    <x v="3"/>
    <x v="33"/>
    <x v="0"/>
    <x v="34"/>
    <x v="0"/>
  </r>
  <r>
    <x v="0"/>
    <x v="36"/>
    <x v="36"/>
    <x v="7"/>
    <x v="34"/>
    <x v="0"/>
    <x v="35"/>
    <x v="0"/>
  </r>
  <r>
    <x v="0"/>
    <x v="37"/>
    <x v="37"/>
    <x v="8"/>
    <x v="35"/>
    <x v="0"/>
    <x v="36"/>
    <x v="0"/>
  </r>
  <r>
    <x v="0"/>
    <x v="38"/>
    <x v="38"/>
    <x v="2"/>
    <x v="36"/>
    <x v="0"/>
    <x v="37"/>
    <x v="0"/>
  </r>
  <r>
    <x v="0"/>
    <x v="39"/>
    <x v="39"/>
    <x v="2"/>
    <x v="37"/>
    <x v="0"/>
    <x v="38"/>
    <x v="0"/>
  </r>
  <r>
    <x v="0"/>
    <x v="40"/>
    <x v="40"/>
    <x v="2"/>
    <x v="38"/>
    <x v="0"/>
    <x v="39"/>
    <x v="0"/>
  </r>
  <r>
    <x v="0"/>
    <x v="41"/>
    <x v="41"/>
    <x v="2"/>
    <x v="39"/>
    <x v="0"/>
    <x v="40"/>
    <x v="0"/>
  </r>
  <r>
    <x v="0"/>
    <x v="42"/>
    <x v="42"/>
    <x v="9"/>
    <x v="12"/>
    <x v="0"/>
    <x v="41"/>
    <x v="0"/>
  </r>
  <r>
    <x v="0"/>
    <x v="43"/>
    <x v="43"/>
    <x v="2"/>
    <x v="40"/>
    <x v="0"/>
    <x v="42"/>
    <x v="0"/>
  </r>
  <r>
    <x v="0"/>
    <x v="44"/>
    <x v="44"/>
    <x v="8"/>
    <x v="27"/>
    <x v="0"/>
    <x v="43"/>
    <x v="0"/>
  </r>
  <r>
    <x v="0"/>
    <x v="45"/>
    <x v="45"/>
    <x v="3"/>
    <x v="41"/>
    <x v="0"/>
    <x v="44"/>
    <x v="0"/>
  </r>
  <r>
    <x v="0"/>
    <x v="46"/>
    <x v="46"/>
    <x v="2"/>
    <x v="42"/>
    <x v="0"/>
    <x v="45"/>
    <x v="0"/>
  </r>
  <r>
    <x v="0"/>
    <x v="47"/>
    <x v="47"/>
    <x v="5"/>
    <x v="43"/>
    <x v="0"/>
    <x v="46"/>
    <x v="0"/>
  </r>
  <r>
    <x v="0"/>
    <x v="48"/>
    <x v="48"/>
    <x v="7"/>
    <x v="44"/>
    <x v="0"/>
    <x v="47"/>
    <x v="0"/>
  </r>
  <r>
    <x v="0"/>
    <x v="49"/>
    <x v="49"/>
    <x v="7"/>
    <x v="45"/>
    <x v="0"/>
    <x v="48"/>
    <x v="0"/>
  </r>
  <r>
    <x v="0"/>
    <x v="50"/>
    <x v="50"/>
    <x v="5"/>
    <x v="46"/>
    <x v="0"/>
    <x v="49"/>
    <x v="0"/>
  </r>
  <r>
    <x v="0"/>
    <x v="51"/>
    <x v="51"/>
    <x v="3"/>
    <x v="47"/>
    <x v="0"/>
    <x v="50"/>
    <x v="0"/>
  </r>
  <r>
    <x v="0"/>
    <x v="52"/>
    <x v="52"/>
    <x v="2"/>
    <x v="48"/>
    <x v="0"/>
    <x v="51"/>
    <x v="0"/>
  </r>
  <r>
    <x v="0"/>
    <x v="53"/>
    <x v="53"/>
    <x v="3"/>
    <x v="49"/>
    <x v="0"/>
    <x v="52"/>
    <x v="0"/>
  </r>
  <r>
    <x v="0"/>
    <x v="54"/>
    <x v="54"/>
    <x v="10"/>
    <x v="50"/>
    <x v="0"/>
    <x v="53"/>
    <x v="0"/>
  </r>
  <r>
    <x v="0"/>
    <x v="55"/>
    <x v="55"/>
    <x v="3"/>
    <x v="51"/>
    <x v="0"/>
    <x v="54"/>
    <x v="0"/>
  </r>
  <r>
    <x v="0"/>
    <x v="56"/>
    <x v="56"/>
    <x v="8"/>
    <x v="51"/>
    <x v="0"/>
    <x v="55"/>
    <x v="0"/>
  </r>
  <r>
    <x v="0"/>
    <x v="57"/>
    <x v="57"/>
    <x v="3"/>
    <x v="52"/>
    <x v="0"/>
    <x v="56"/>
    <x v="0"/>
  </r>
  <r>
    <x v="0"/>
    <x v="58"/>
    <x v="58"/>
    <x v="2"/>
    <x v="53"/>
    <x v="0"/>
    <x v="57"/>
    <x v="0"/>
  </r>
  <r>
    <x v="0"/>
    <x v="59"/>
    <x v="59"/>
    <x v="3"/>
    <x v="49"/>
    <x v="0"/>
    <x v="52"/>
    <x v="0"/>
  </r>
  <r>
    <x v="0"/>
    <x v="60"/>
    <x v="60"/>
    <x v="8"/>
    <x v="54"/>
    <x v="0"/>
    <x v="58"/>
    <x v="0"/>
  </r>
  <r>
    <x v="0"/>
    <x v="61"/>
    <x v="61"/>
    <x v="2"/>
    <x v="55"/>
    <x v="0"/>
    <x v="59"/>
    <x v="0"/>
  </r>
  <r>
    <x v="0"/>
    <x v="62"/>
    <x v="62"/>
    <x v="4"/>
    <x v="56"/>
    <x v="0"/>
    <x v="60"/>
    <x v="0"/>
  </r>
  <r>
    <x v="0"/>
    <x v="63"/>
    <x v="63"/>
    <x v="2"/>
    <x v="57"/>
    <x v="0"/>
    <x v="61"/>
    <x v="0"/>
  </r>
  <r>
    <x v="0"/>
    <x v="64"/>
    <x v="64"/>
    <x v="3"/>
    <x v="3"/>
    <x v="0"/>
    <x v="3"/>
    <x v="0"/>
  </r>
  <r>
    <x v="0"/>
    <x v="65"/>
    <x v="65"/>
    <x v="11"/>
    <x v="58"/>
    <x v="0"/>
    <x v="62"/>
    <x v="0"/>
  </r>
  <r>
    <x v="0"/>
    <x v="66"/>
    <x v="66"/>
    <x v="3"/>
    <x v="59"/>
    <x v="0"/>
    <x v="63"/>
    <x v="0"/>
  </r>
  <r>
    <x v="0"/>
    <x v="67"/>
    <x v="67"/>
    <x v="2"/>
    <x v="60"/>
    <x v="0"/>
    <x v="64"/>
    <x v="0"/>
  </r>
  <r>
    <x v="0"/>
    <x v="68"/>
    <x v="68"/>
    <x v="4"/>
    <x v="61"/>
    <x v="0"/>
    <x v="65"/>
    <x v="0"/>
  </r>
  <r>
    <x v="0"/>
    <x v="69"/>
    <x v="69"/>
    <x v="3"/>
    <x v="62"/>
    <x v="0"/>
    <x v="66"/>
    <x v="0"/>
  </r>
  <r>
    <x v="0"/>
    <x v="70"/>
    <x v="70"/>
    <x v="3"/>
    <x v="63"/>
    <x v="0"/>
    <x v="67"/>
    <x v="0"/>
  </r>
  <r>
    <x v="0"/>
    <x v="71"/>
    <x v="71"/>
    <x v="8"/>
    <x v="64"/>
    <x v="0"/>
    <x v="68"/>
    <x v="0"/>
  </r>
  <r>
    <x v="0"/>
    <x v="72"/>
    <x v="72"/>
    <x v="7"/>
    <x v="65"/>
    <x v="0"/>
    <x v="69"/>
    <x v="0"/>
  </r>
  <r>
    <x v="0"/>
    <x v="73"/>
    <x v="73"/>
    <x v="4"/>
    <x v="66"/>
    <x v="0"/>
    <x v="70"/>
    <x v="0"/>
  </r>
  <r>
    <x v="0"/>
    <x v="74"/>
    <x v="74"/>
    <x v="3"/>
    <x v="67"/>
    <x v="0"/>
    <x v="71"/>
    <x v="0"/>
  </r>
  <r>
    <x v="0"/>
    <x v="75"/>
    <x v="75"/>
    <x v="3"/>
    <x v="68"/>
    <x v="0"/>
    <x v="72"/>
    <x v="0"/>
  </r>
  <r>
    <x v="0"/>
    <x v="76"/>
    <x v="76"/>
    <x v="3"/>
    <x v="69"/>
    <x v="0"/>
    <x v="73"/>
    <x v="0"/>
  </r>
  <r>
    <x v="0"/>
    <x v="77"/>
    <x v="77"/>
    <x v="2"/>
    <x v="70"/>
    <x v="0"/>
    <x v="74"/>
    <x v="0"/>
  </r>
  <r>
    <x v="0"/>
    <x v="78"/>
    <x v="78"/>
    <x v="3"/>
    <x v="71"/>
    <x v="0"/>
    <x v="75"/>
    <x v="0"/>
  </r>
  <r>
    <x v="0"/>
    <x v="79"/>
    <x v="79"/>
    <x v="4"/>
    <x v="72"/>
    <x v="0"/>
    <x v="76"/>
    <x v="0"/>
  </r>
  <r>
    <x v="0"/>
    <x v="80"/>
    <x v="80"/>
    <x v="12"/>
    <x v="73"/>
    <x v="0"/>
    <x v="77"/>
    <x v="0"/>
  </r>
  <r>
    <x v="0"/>
    <x v="81"/>
    <x v="81"/>
    <x v="4"/>
    <x v="74"/>
    <x v="0"/>
    <x v="78"/>
    <x v="0"/>
  </r>
  <r>
    <x v="0"/>
    <x v="82"/>
    <x v="82"/>
    <x v="7"/>
    <x v="75"/>
    <x v="0"/>
    <x v="79"/>
    <x v="0"/>
  </r>
  <r>
    <x v="0"/>
    <x v="83"/>
    <x v="83"/>
    <x v="3"/>
    <x v="76"/>
    <x v="0"/>
    <x v="80"/>
    <x v="0"/>
  </r>
  <r>
    <x v="0"/>
    <x v="84"/>
    <x v="84"/>
    <x v="3"/>
    <x v="49"/>
    <x v="0"/>
    <x v="52"/>
    <x v="0"/>
  </r>
  <r>
    <x v="0"/>
    <x v="85"/>
    <x v="85"/>
    <x v="3"/>
    <x v="77"/>
    <x v="0"/>
    <x v="81"/>
    <x v="0"/>
  </r>
  <r>
    <x v="0"/>
    <x v="86"/>
    <x v="86"/>
    <x v="3"/>
    <x v="78"/>
    <x v="0"/>
    <x v="82"/>
    <x v="0"/>
  </r>
  <r>
    <x v="0"/>
    <x v="87"/>
    <x v="87"/>
    <x v="3"/>
    <x v="79"/>
    <x v="0"/>
    <x v="83"/>
    <x v="0"/>
  </r>
  <r>
    <x v="1"/>
    <x v="88"/>
    <x v="88"/>
    <x v="2"/>
    <x v="80"/>
    <x v="0"/>
    <x v="84"/>
    <x v="0"/>
  </r>
  <r>
    <x v="1"/>
    <x v="89"/>
    <x v="89"/>
    <x v="7"/>
    <x v="81"/>
    <x v="0"/>
    <x v="85"/>
    <x v="0"/>
  </r>
  <r>
    <x v="1"/>
    <x v="90"/>
    <x v="90"/>
    <x v="3"/>
    <x v="82"/>
    <x v="0"/>
    <x v="86"/>
    <x v="0"/>
  </r>
  <r>
    <x v="1"/>
    <x v="91"/>
    <x v="91"/>
    <x v="5"/>
    <x v="83"/>
    <x v="0"/>
    <x v="87"/>
    <x v="0"/>
  </r>
  <r>
    <x v="1"/>
    <x v="92"/>
    <x v="92"/>
    <x v="5"/>
    <x v="84"/>
    <x v="0"/>
    <x v="88"/>
    <x v="0"/>
  </r>
  <r>
    <x v="1"/>
    <x v="93"/>
    <x v="93"/>
    <x v="8"/>
    <x v="85"/>
    <x v="0"/>
    <x v="89"/>
    <x v="0"/>
  </r>
  <r>
    <x v="1"/>
    <x v="94"/>
    <x v="94"/>
    <x v="8"/>
    <x v="85"/>
    <x v="0"/>
    <x v="89"/>
    <x v="0"/>
  </r>
  <r>
    <x v="1"/>
    <x v="95"/>
    <x v="95"/>
    <x v="4"/>
    <x v="85"/>
    <x v="0"/>
    <x v="90"/>
    <x v="0"/>
  </r>
  <r>
    <x v="1"/>
    <x v="96"/>
    <x v="96"/>
    <x v="2"/>
    <x v="86"/>
    <x v="0"/>
    <x v="91"/>
    <x v="0"/>
  </r>
  <r>
    <x v="1"/>
    <x v="97"/>
    <x v="97"/>
    <x v="12"/>
    <x v="83"/>
    <x v="0"/>
    <x v="92"/>
    <x v="0"/>
  </r>
  <r>
    <x v="1"/>
    <x v="98"/>
    <x v="98"/>
    <x v="2"/>
    <x v="87"/>
    <x v="0"/>
    <x v="93"/>
    <x v="0"/>
  </r>
  <r>
    <x v="1"/>
    <x v="99"/>
    <x v="99"/>
    <x v="8"/>
    <x v="88"/>
    <x v="0"/>
    <x v="94"/>
    <x v="0"/>
  </r>
  <r>
    <x v="1"/>
    <x v="100"/>
    <x v="100"/>
    <x v="2"/>
    <x v="83"/>
    <x v="0"/>
    <x v="95"/>
    <x v="0"/>
  </r>
  <r>
    <x v="1"/>
    <x v="101"/>
    <x v="101"/>
    <x v="7"/>
    <x v="85"/>
    <x v="0"/>
    <x v="96"/>
    <x v="0"/>
  </r>
  <r>
    <x v="1"/>
    <x v="102"/>
    <x v="102"/>
    <x v="13"/>
    <x v="82"/>
    <x v="0"/>
    <x v="97"/>
    <x v="0"/>
  </r>
  <r>
    <x v="1"/>
    <x v="103"/>
    <x v="103"/>
    <x v="3"/>
    <x v="83"/>
    <x v="0"/>
    <x v="98"/>
    <x v="0"/>
  </r>
  <r>
    <x v="0"/>
    <x v="104"/>
    <x v="104"/>
    <x v="3"/>
    <x v="89"/>
    <x v="0"/>
    <x v="99"/>
    <x v="0"/>
  </r>
  <r>
    <x v="0"/>
    <x v="105"/>
    <x v="105"/>
    <x v="7"/>
    <x v="90"/>
    <x v="0"/>
    <x v="100"/>
    <x v="0"/>
  </r>
  <r>
    <x v="2"/>
    <x v="106"/>
    <x v="106"/>
    <x v="5"/>
    <x v="91"/>
    <x v="0"/>
    <x v="101"/>
    <x v="0"/>
  </r>
  <r>
    <x v="2"/>
    <x v="107"/>
    <x v="107"/>
    <x v="3"/>
    <x v="92"/>
    <x v="0"/>
    <x v="102"/>
    <x v="0"/>
  </r>
  <r>
    <x v="2"/>
    <x v="108"/>
    <x v="108"/>
    <x v="3"/>
    <x v="93"/>
    <x v="0"/>
    <x v="103"/>
    <x v="0"/>
  </r>
  <r>
    <x v="2"/>
    <x v="109"/>
    <x v="109"/>
    <x v="2"/>
    <x v="94"/>
    <x v="0"/>
    <x v="104"/>
    <x v="0"/>
  </r>
  <r>
    <x v="2"/>
    <x v="110"/>
    <x v="110"/>
    <x v="2"/>
    <x v="94"/>
    <x v="0"/>
    <x v="104"/>
    <x v="0"/>
  </r>
  <r>
    <x v="2"/>
    <x v="111"/>
    <x v="111"/>
    <x v="7"/>
    <x v="95"/>
    <x v="0"/>
    <x v="105"/>
    <x v="0"/>
  </r>
  <r>
    <x v="2"/>
    <x v="112"/>
    <x v="112"/>
    <x v="2"/>
    <x v="94"/>
    <x v="0"/>
    <x v="104"/>
    <x v="0"/>
  </r>
  <r>
    <x v="2"/>
    <x v="113"/>
    <x v="113"/>
    <x v="2"/>
    <x v="94"/>
    <x v="0"/>
    <x v="104"/>
    <x v="0"/>
  </r>
  <r>
    <x v="2"/>
    <x v="114"/>
    <x v="114"/>
    <x v="2"/>
    <x v="96"/>
    <x v="0"/>
    <x v="106"/>
    <x v="0"/>
  </r>
  <r>
    <x v="3"/>
    <x v="115"/>
    <x v="115"/>
    <x v="2"/>
    <x v="97"/>
    <x v="0"/>
    <x v="107"/>
    <x v="0"/>
  </r>
  <r>
    <x v="3"/>
    <x v="116"/>
    <x v="116"/>
    <x v="2"/>
    <x v="98"/>
    <x v="0"/>
    <x v="108"/>
    <x v="0"/>
  </r>
  <r>
    <x v="3"/>
    <x v="117"/>
    <x v="117"/>
    <x v="3"/>
    <x v="99"/>
    <x v="0"/>
    <x v="109"/>
    <x v="0"/>
  </r>
  <r>
    <x v="3"/>
    <x v="118"/>
    <x v="118"/>
    <x v="7"/>
    <x v="100"/>
    <x v="0"/>
    <x v="110"/>
    <x v="0"/>
  </r>
  <r>
    <x v="3"/>
    <x v="119"/>
    <x v="119"/>
    <x v="3"/>
    <x v="101"/>
    <x v="0"/>
    <x v="111"/>
    <x v="0"/>
  </r>
  <r>
    <x v="3"/>
    <x v="120"/>
    <x v="120"/>
    <x v="3"/>
    <x v="102"/>
    <x v="0"/>
    <x v="112"/>
    <x v="0"/>
  </r>
  <r>
    <x v="3"/>
    <x v="121"/>
    <x v="121"/>
    <x v="7"/>
    <x v="103"/>
    <x v="0"/>
    <x v="113"/>
    <x v="0"/>
  </r>
  <r>
    <x v="3"/>
    <x v="122"/>
    <x v="122"/>
    <x v="3"/>
    <x v="104"/>
    <x v="0"/>
    <x v="114"/>
    <x v="0"/>
  </r>
  <r>
    <x v="3"/>
    <x v="123"/>
    <x v="123"/>
    <x v="3"/>
    <x v="105"/>
    <x v="0"/>
    <x v="115"/>
    <x v="0"/>
  </r>
  <r>
    <x v="3"/>
    <x v="124"/>
    <x v="124"/>
    <x v="2"/>
    <x v="106"/>
    <x v="0"/>
    <x v="116"/>
    <x v="0"/>
  </r>
  <r>
    <x v="3"/>
    <x v="125"/>
    <x v="125"/>
    <x v="2"/>
    <x v="107"/>
    <x v="0"/>
    <x v="117"/>
    <x v="0"/>
  </r>
  <r>
    <x v="3"/>
    <x v="126"/>
    <x v="126"/>
    <x v="2"/>
    <x v="108"/>
    <x v="0"/>
    <x v="118"/>
    <x v="0"/>
  </r>
  <r>
    <x v="3"/>
    <x v="127"/>
    <x v="127"/>
    <x v="2"/>
    <x v="109"/>
    <x v="0"/>
    <x v="119"/>
    <x v="0"/>
  </r>
  <r>
    <x v="3"/>
    <x v="128"/>
    <x v="128"/>
    <x v="7"/>
    <x v="110"/>
    <x v="0"/>
    <x v="120"/>
    <x v="0"/>
  </r>
  <r>
    <x v="3"/>
    <x v="129"/>
    <x v="129"/>
    <x v="2"/>
    <x v="111"/>
    <x v="0"/>
    <x v="121"/>
    <x v="0"/>
  </r>
  <r>
    <x v="3"/>
    <x v="130"/>
    <x v="130"/>
    <x v="3"/>
    <x v="112"/>
    <x v="0"/>
    <x v="122"/>
    <x v="0"/>
  </r>
  <r>
    <x v="3"/>
    <x v="131"/>
    <x v="131"/>
    <x v="12"/>
    <x v="113"/>
    <x v="0"/>
    <x v="123"/>
    <x v="0"/>
  </r>
  <r>
    <x v="3"/>
    <x v="132"/>
    <x v="132"/>
    <x v="12"/>
    <x v="114"/>
    <x v="0"/>
    <x v="124"/>
    <x v="0"/>
  </r>
  <r>
    <x v="3"/>
    <x v="133"/>
    <x v="133"/>
    <x v="3"/>
    <x v="115"/>
    <x v="0"/>
    <x v="125"/>
    <x v="0"/>
  </r>
  <r>
    <x v="3"/>
    <x v="134"/>
    <x v="134"/>
    <x v="3"/>
    <x v="116"/>
    <x v="0"/>
    <x v="126"/>
    <x v="0"/>
  </r>
  <r>
    <x v="3"/>
    <x v="135"/>
    <x v="135"/>
    <x v="2"/>
    <x v="117"/>
    <x v="0"/>
    <x v="127"/>
    <x v="0"/>
  </r>
  <r>
    <x v="3"/>
    <x v="136"/>
    <x v="136"/>
    <x v="2"/>
    <x v="118"/>
    <x v="0"/>
    <x v="128"/>
    <x v="0"/>
  </r>
  <r>
    <x v="3"/>
    <x v="137"/>
    <x v="137"/>
    <x v="2"/>
    <x v="119"/>
    <x v="0"/>
    <x v="129"/>
    <x v="0"/>
  </r>
  <r>
    <x v="3"/>
    <x v="138"/>
    <x v="138"/>
    <x v="3"/>
    <x v="120"/>
    <x v="0"/>
    <x v="130"/>
    <x v="0"/>
  </r>
  <r>
    <x v="3"/>
    <x v="139"/>
    <x v="139"/>
    <x v="3"/>
    <x v="121"/>
    <x v="0"/>
    <x v="131"/>
    <x v="0"/>
  </r>
  <r>
    <x v="3"/>
    <x v="140"/>
    <x v="140"/>
    <x v="2"/>
    <x v="122"/>
    <x v="0"/>
    <x v="132"/>
    <x v="0"/>
  </r>
  <r>
    <x v="3"/>
    <x v="141"/>
    <x v="141"/>
    <x v="2"/>
    <x v="123"/>
    <x v="0"/>
    <x v="133"/>
    <x v="0"/>
  </r>
  <r>
    <x v="3"/>
    <x v="142"/>
    <x v="142"/>
    <x v="2"/>
    <x v="124"/>
    <x v="0"/>
    <x v="134"/>
    <x v="0"/>
  </r>
  <r>
    <x v="3"/>
    <x v="143"/>
    <x v="143"/>
    <x v="4"/>
    <x v="125"/>
    <x v="0"/>
    <x v="135"/>
    <x v="0"/>
  </r>
  <r>
    <x v="3"/>
    <x v="144"/>
    <x v="144"/>
    <x v="3"/>
    <x v="126"/>
    <x v="0"/>
    <x v="136"/>
    <x v="0"/>
  </r>
  <r>
    <x v="4"/>
    <x v="145"/>
    <x v="145"/>
    <x v="8"/>
    <x v="127"/>
    <x v="0"/>
    <x v="137"/>
    <x v="0"/>
  </r>
  <r>
    <x v="4"/>
    <x v="146"/>
    <x v="146"/>
    <x v="8"/>
    <x v="128"/>
    <x v="0"/>
    <x v="138"/>
    <x v="0"/>
  </r>
  <r>
    <x v="5"/>
    <x v="147"/>
    <x v="147"/>
    <x v="7"/>
    <x v="95"/>
    <x v="0"/>
    <x v="105"/>
    <x v="0"/>
  </r>
  <r>
    <x v="6"/>
    <x v="148"/>
    <x v="148"/>
    <x v="14"/>
    <x v="129"/>
    <x v="0"/>
    <x v="139"/>
    <x v="0"/>
  </r>
  <r>
    <x v="6"/>
    <x v="149"/>
    <x v="149"/>
    <x v="3"/>
    <x v="130"/>
    <x v="0"/>
    <x v="140"/>
    <x v="0"/>
  </r>
  <r>
    <x v="6"/>
    <x v="150"/>
    <x v="150"/>
    <x v="2"/>
    <x v="130"/>
    <x v="0"/>
    <x v="130"/>
    <x v="0"/>
  </r>
  <r>
    <x v="7"/>
    <x v="151"/>
    <x v="151"/>
    <x v="3"/>
    <x v="131"/>
    <x v="0"/>
    <x v="91"/>
    <x v="0"/>
  </r>
  <r>
    <x v="6"/>
    <x v="152"/>
    <x v="152"/>
    <x v="15"/>
    <x v="132"/>
    <x v="0"/>
    <x v="141"/>
    <x v="0"/>
  </r>
  <r>
    <x v="6"/>
    <x v="153"/>
    <x v="153"/>
    <x v="3"/>
    <x v="133"/>
    <x v="0"/>
    <x v="142"/>
    <x v="0"/>
  </r>
  <r>
    <x v="6"/>
    <x v="154"/>
    <x v="154"/>
    <x v="3"/>
    <x v="134"/>
    <x v="0"/>
    <x v="143"/>
    <x v="0"/>
  </r>
  <r>
    <x v="6"/>
    <x v="155"/>
    <x v="155"/>
    <x v="7"/>
    <x v="135"/>
    <x v="0"/>
    <x v="144"/>
    <x v="0"/>
  </r>
  <r>
    <x v="6"/>
    <x v="156"/>
    <x v="156"/>
    <x v="9"/>
    <x v="136"/>
    <x v="0"/>
    <x v="145"/>
    <x v="0"/>
  </r>
  <r>
    <x v="6"/>
    <x v="157"/>
    <x v="157"/>
    <x v="16"/>
    <x v="137"/>
    <x v="0"/>
    <x v="146"/>
    <x v="0"/>
  </r>
  <r>
    <x v="6"/>
    <x v="158"/>
    <x v="158"/>
    <x v="8"/>
    <x v="138"/>
    <x v="0"/>
    <x v="147"/>
    <x v="0"/>
  </r>
  <r>
    <x v="6"/>
    <x v="159"/>
    <x v="159"/>
    <x v="2"/>
    <x v="139"/>
    <x v="0"/>
    <x v="148"/>
    <x v="0"/>
  </r>
  <r>
    <x v="6"/>
    <x v="160"/>
    <x v="160"/>
    <x v="3"/>
    <x v="140"/>
    <x v="0"/>
    <x v="149"/>
    <x v="0"/>
  </r>
  <r>
    <x v="6"/>
    <x v="161"/>
    <x v="161"/>
    <x v="3"/>
    <x v="141"/>
    <x v="0"/>
    <x v="150"/>
    <x v="0"/>
  </r>
  <r>
    <x v="6"/>
    <x v="162"/>
    <x v="162"/>
    <x v="17"/>
    <x v="142"/>
    <x v="0"/>
    <x v="104"/>
    <x v="0"/>
  </r>
  <r>
    <x v="6"/>
    <x v="163"/>
    <x v="163"/>
    <x v="18"/>
    <x v="143"/>
    <x v="0"/>
    <x v="151"/>
    <x v="0"/>
  </r>
  <r>
    <x v="6"/>
    <x v="164"/>
    <x v="164"/>
    <x v="19"/>
    <x v="144"/>
    <x v="0"/>
    <x v="152"/>
    <x v="0"/>
  </r>
  <r>
    <x v="6"/>
    <x v="165"/>
    <x v="165"/>
    <x v="7"/>
    <x v="145"/>
    <x v="0"/>
    <x v="153"/>
    <x v="0"/>
  </r>
  <r>
    <x v="6"/>
    <x v="166"/>
    <x v="166"/>
    <x v="2"/>
    <x v="146"/>
    <x v="0"/>
    <x v="154"/>
    <x v="0"/>
  </r>
  <r>
    <x v="6"/>
    <x v="167"/>
    <x v="167"/>
    <x v="8"/>
    <x v="147"/>
    <x v="0"/>
    <x v="155"/>
    <x v="0"/>
  </r>
  <r>
    <x v="6"/>
    <x v="168"/>
    <x v="168"/>
    <x v="20"/>
    <x v="148"/>
    <x v="0"/>
    <x v="156"/>
    <x v="0"/>
  </r>
  <r>
    <x v="6"/>
    <x v="169"/>
    <x v="169"/>
    <x v="21"/>
    <x v="149"/>
    <x v="0"/>
    <x v="157"/>
    <x v="0"/>
  </r>
  <r>
    <x v="6"/>
    <x v="170"/>
    <x v="170"/>
    <x v="7"/>
    <x v="142"/>
    <x v="0"/>
    <x v="158"/>
    <x v="0"/>
  </r>
  <r>
    <x v="6"/>
    <x v="171"/>
    <x v="171"/>
    <x v="12"/>
    <x v="150"/>
    <x v="0"/>
    <x v="159"/>
    <x v="0"/>
  </r>
  <r>
    <x v="6"/>
    <x v="172"/>
    <x v="172"/>
    <x v="5"/>
    <x v="151"/>
    <x v="0"/>
    <x v="160"/>
    <x v="0"/>
  </r>
  <r>
    <x v="6"/>
    <x v="173"/>
    <x v="173"/>
    <x v="3"/>
    <x v="152"/>
    <x v="0"/>
    <x v="161"/>
    <x v="0"/>
  </r>
  <r>
    <x v="6"/>
    <x v="174"/>
    <x v="174"/>
    <x v="6"/>
    <x v="153"/>
    <x v="0"/>
    <x v="162"/>
    <x v="0"/>
  </r>
  <r>
    <x v="6"/>
    <x v="175"/>
    <x v="175"/>
    <x v="3"/>
    <x v="154"/>
    <x v="0"/>
    <x v="163"/>
    <x v="0"/>
  </r>
  <r>
    <x v="6"/>
    <x v="176"/>
    <x v="176"/>
    <x v="22"/>
    <x v="155"/>
    <x v="0"/>
    <x v="164"/>
    <x v="0"/>
  </r>
  <r>
    <x v="6"/>
    <x v="177"/>
    <x v="177"/>
    <x v="3"/>
    <x v="156"/>
    <x v="0"/>
    <x v="165"/>
    <x v="0"/>
  </r>
  <r>
    <x v="6"/>
    <x v="178"/>
    <x v="178"/>
    <x v="12"/>
    <x v="157"/>
    <x v="0"/>
    <x v="166"/>
    <x v="0"/>
  </r>
  <r>
    <x v="8"/>
    <x v="179"/>
    <x v="179"/>
    <x v="2"/>
    <x v="158"/>
    <x v="0"/>
    <x v="167"/>
    <x v="0"/>
  </r>
  <r>
    <x v="8"/>
    <x v="180"/>
    <x v="180"/>
    <x v="3"/>
    <x v="159"/>
    <x v="0"/>
    <x v="168"/>
    <x v="0"/>
  </r>
  <r>
    <x v="8"/>
    <x v="181"/>
    <x v="181"/>
    <x v="3"/>
    <x v="160"/>
    <x v="0"/>
    <x v="169"/>
    <x v="0"/>
  </r>
  <r>
    <x v="8"/>
    <x v="182"/>
    <x v="182"/>
    <x v="7"/>
    <x v="161"/>
    <x v="0"/>
    <x v="170"/>
    <x v="0"/>
  </r>
  <r>
    <x v="9"/>
    <x v="183"/>
    <x v="183"/>
    <x v="4"/>
    <x v="162"/>
    <x v="0"/>
    <x v="171"/>
    <x v="0"/>
  </r>
  <r>
    <x v="9"/>
    <x v="184"/>
    <x v="184"/>
    <x v="13"/>
    <x v="163"/>
    <x v="0"/>
    <x v="172"/>
    <x v="0"/>
  </r>
  <r>
    <x v="9"/>
    <x v="185"/>
    <x v="185"/>
    <x v="8"/>
    <x v="164"/>
    <x v="0"/>
    <x v="173"/>
    <x v="0"/>
  </r>
  <r>
    <x v="9"/>
    <x v="186"/>
    <x v="186"/>
    <x v="12"/>
    <x v="34"/>
    <x v="0"/>
    <x v="174"/>
    <x v="0"/>
  </r>
  <r>
    <x v="9"/>
    <x v="187"/>
    <x v="187"/>
    <x v="7"/>
    <x v="165"/>
    <x v="0"/>
    <x v="175"/>
    <x v="0"/>
  </r>
  <r>
    <x v="7"/>
    <x v="188"/>
    <x v="188"/>
    <x v="23"/>
    <x v="166"/>
    <x v="1"/>
    <x v="176"/>
    <x v="0"/>
  </r>
  <r>
    <x v="7"/>
    <x v="189"/>
    <x v="189"/>
    <x v="22"/>
    <x v="167"/>
    <x v="1"/>
    <x v="177"/>
    <x v="0"/>
  </r>
  <r>
    <x v="7"/>
    <x v="190"/>
    <x v="190"/>
    <x v="24"/>
    <x v="168"/>
    <x v="1"/>
    <x v="178"/>
    <x v="0"/>
  </r>
  <r>
    <x v="7"/>
    <x v="191"/>
    <x v="191"/>
    <x v="2"/>
    <x v="169"/>
    <x v="1"/>
    <x v="179"/>
    <x v="0"/>
  </r>
  <r>
    <x v="7"/>
    <x v="192"/>
    <x v="192"/>
    <x v="12"/>
    <x v="170"/>
    <x v="1"/>
    <x v="180"/>
    <x v="0"/>
  </r>
  <r>
    <x v="7"/>
    <x v="193"/>
    <x v="193"/>
    <x v="8"/>
    <x v="171"/>
    <x v="1"/>
    <x v="181"/>
    <x v="0"/>
  </r>
  <r>
    <x v="7"/>
    <x v="194"/>
    <x v="194"/>
    <x v="3"/>
    <x v="169"/>
    <x v="1"/>
    <x v="182"/>
    <x v="0"/>
  </r>
  <r>
    <x v="7"/>
    <x v="195"/>
    <x v="195"/>
    <x v="4"/>
    <x v="171"/>
    <x v="1"/>
    <x v="183"/>
    <x v="0"/>
  </r>
  <r>
    <x v="0"/>
    <x v="196"/>
    <x v="196"/>
    <x v="13"/>
    <x v="172"/>
    <x v="1"/>
    <x v="184"/>
    <x v="0"/>
  </r>
  <r>
    <x v="0"/>
    <x v="37"/>
    <x v="37"/>
    <x v="8"/>
    <x v="35"/>
    <x v="1"/>
    <x v="36"/>
    <x v="0"/>
  </r>
  <r>
    <x v="0"/>
    <x v="32"/>
    <x v="32"/>
    <x v="8"/>
    <x v="31"/>
    <x v="1"/>
    <x v="185"/>
    <x v="0"/>
  </r>
  <r>
    <x v="0"/>
    <x v="197"/>
    <x v="197"/>
    <x v="4"/>
    <x v="173"/>
    <x v="1"/>
    <x v="186"/>
    <x v="0"/>
  </r>
  <r>
    <x v="0"/>
    <x v="28"/>
    <x v="28"/>
    <x v="25"/>
    <x v="27"/>
    <x v="1"/>
    <x v="187"/>
    <x v="0"/>
  </r>
  <r>
    <x v="0"/>
    <x v="198"/>
    <x v="198"/>
    <x v="8"/>
    <x v="174"/>
    <x v="1"/>
    <x v="188"/>
    <x v="0"/>
  </r>
  <r>
    <x v="0"/>
    <x v="41"/>
    <x v="41"/>
    <x v="2"/>
    <x v="39"/>
    <x v="1"/>
    <x v="40"/>
    <x v="0"/>
  </r>
  <r>
    <x v="0"/>
    <x v="199"/>
    <x v="199"/>
    <x v="3"/>
    <x v="175"/>
    <x v="1"/>
    <x v="189"/>
    <x v="0"/>
  </r>
  <r>
    <x v="0"/>
    <x v="33"/>
    <x v="33"/>
    <x v="8"/>
    <x v="2"/>
    <x v="1"/>
    <x v="190"/>
    <x v="0"/>
  </r>
  <r>
    <x v="0"/>
    <x v="200"/>
    <x v="200"/>
    <x v="3"/>
    <x v="176"/>
    <x v="1"/>
    <x v="191"/>
    <x v="0"/>
  </r>
  <r>
    <x v="0"/>
    <x v="201"/>
    <x v="201"/>
    <x v="12"/>
    <x v="3"/>
    <x v="1"/>
    <x v="192"/>
    <x v="0"/>
  </r>
  <r>
    <x v="0"/>
    <x v="202"/>
    <x v="202"/>
    <x v="2"/>
    <x v="177"/>
    <x v="1"/>
    <x v="193"/>
    <x v="0"/>
  </r>
  <r>
    <x v="0"/>
    <x v="203"/>
    <x v="203"/>
    <x v="3"/>
    <x v="178"/>
    <x v="1"/>
    <x v="194"/>
    <x v="0"/>
  </r>
  <r>
    <x v="0"/>
    <x v="11"/>
    <x v="11"/>
    <x v="3"/>
    <x v="10"/>
    <x v="1"/>
    <x v="10"/>
    <x v="0"/>
  </r>
  <r>
    <x v="0"/>
    <x v="10"/>
    <x v="10"/>
    <x v="2"/>
    <x v="10"/>
    <x v="1"/>
    <x v="195"/>
    <x v="0"/>
  </r>
  <r>
    <x v="0"/>
    <x v="204"/>
    <x v="204"/>
    <x v="8"/>
    <x v="179"/>
    <x v="1"/>
    <x v="196"/>
    <x v="0"/>
  </r>
  <r>
    <x v="0"/>
    <x v="14"/>
    <x v="14"/>
    <x v="3"/>
    <x v="13"/>
    <x v="1"/>
    <x v="197"/>
    <x v="0"/>
  </r>
  <r>
    <x v="0"/>
    <x v="13"/>
    <x v="13"/>
    <x v="2"/>
    <x v="12"/>
    <x v="1"/>
    <x v="198"/>
    <x v="0"/>
  </r>
  <r>
    <x v="0"/>
    <x v="18"/>
    <x v="18"/>
    <x v="3"/>
    <x v="17"/>
    <x v="1"/>
    <x v="17"/>
    <x v="0"/>
  </r>
  <r>
    <x v="0"/>
    <x v="205"/>
    <x v="205"/>
    <x v="2"/>
    <x v="180"/>
    <x v="1"/>
    <x v="199"/>
    <x v="0"/>
  </r>
  <r>
    <x v="0"/>
    <x v="206"/>
    <x v="206"/>
    <x v="3"/>
    <x v="181"/>
    <x v="1"/>
    <x v="200"/>
    <x v="0"/>
  </r>
  <r>
    <x v="0"/>
    <x v="207"/>
    <x v="207"/>
    <x v="3"/>
    <x v="182"/>
    <x v="1"/>
    <x v="201"/>
    <x v="0"/>
  </r>
  <r>
    <x v="0"/>
    <x v="44"/>
    <x v="44"/>
    <x v="13"/>
    <x v="27"/>
    <x v="1"/>
    <x v="202"/>
    <x v="0"/>
  </r>
  <r>
    <x v="0"/>
    <x v="208"/>
    <x v="208"/>
    <x v="3"/>
    <x v="183"/>
    <x v="1"/>
    <x v="203"/>
    <x v="0"/>
  </r>
  <r>
    <x v="0"/>
    <x v="209"/>
    <x v="209"/>
    <x v="3"/>
    <x v="184"/>
    <x v="1"/>
    <x v="204"/>
    <x v="0"/>
  </r>
  <r>
    <x v="0"/>
    <x v="49"/>
    <x v="49"/>
    <x v="3"/>
    <x v="45"/>
    <x v="1"/>
    <x v="205"/>
    <x v="0"/>
  </r>
  <r>
    <x v="0"/>
    <x v="210"/>
    <x v="210"/>
    <x v="2"/>
    <x v="185"/>
    <x v="1"/>
    <x v="206"/>
    <x v="0"/>
  </r>
  <r>
    <x v="0"/>
    <x v="211"/>
    <x v="211"/>
    <x v="2"/>
    <x v="186"/>
    <x v="1"/>
    <x v="207"/>
    <x v="0"/>
  </r>
  <r>
    <x v="0"/>
    <x v="212"/>
    <x v="212"/>
    <x v="12"/>
    <x v="26"/>
    <x v="1"/>
    <x v="208"/>
    <x v="0"/>
  </r>
  <r>
    <x v="0"/>
    <x v="213"/>
    <x v="213"/>
    <x v="3"/>
    <x v="187"/>
    <x v="1"/>
    <x v="209"/>
    <x v="0"/>
  </r>
  <r>
    <x v="0"/>
    <x v="21"/>
    <x v="21"/>
    <x v="2"/>
    <x v="20"/>
    <x v="1"/>
    <x v="210"/>
    <x v="0"/>
  </r>
  <r>
    <x v="0"/>
    <x v="214"/>
    <x v="214"/>
    <x v="2"/>
    <x v="188"/>
    <x v="1"/>
    <x v="211"/>
    <x v="0"/>
  </r>
  <r>
    <x v="0"/>
    <x v="215"/>
    <x v="215"/>
    <x v="3"/>
    <x v="189"/>
    <x v="1"/>
    <x v="212"/>
    <x v="0"/>
  </r>
  <r>
    <x v="0"/>
    <x v="62"/>
    <x v="62"/>
    <x v="3"/>
    <x v="56"/>
    <x v="1"/>
    <x v="213"/>
    <x v="0"/>
  </r>
  <r>
    <x v="0"/>
    <x v="4"/>
    <x v="4"/>
    <x v="3"/>
    <x v="4"/>
    <x v="1"/>
    <x v="4"/>
    <x v="0"/>
  </r>
  <r>
    <x v="0"/>
    <x v="216"/>
    <x v="216"/>
    <x v="3"/>
    <x v="190"/>
    <x v="1"/>
    <x v="214"/>
    <x v="0"/>
  </r>
  <r>
    <x v="0"/>
    <x v="36"/>
    <x v="36"/>
    <x v="3"/>
    <x v="34"/>
    <x v="1"/>
    <x v="215"/>
    <x v="0"/>
  </r>
  <r>
    <x v="0"/>
    <x v="217"/>
    <x v="217"/>
    <x v="7"/>
    <x v="191"/>
    <x v="1"/>
    <x v="216"/>
    <x v="0"/>
  </r>
  <r>
    <x v="0"/>
    <x v="218"/>
    <x v="218"/>
    <x v="3"/>
    <x v="192"/>
    <x v="1"/>
    <x v="217"/>
    <x v="0"/>
  </r>
  <r>
    <x v="0"/>
    <x v="219"/>
    <x v="219"/>
    <x v="3"/>
    <x v="39"/>
    <x v="1"/>
    <x v="218"/>
    <x v="0"/>
  </r>
  <r>
    <x v="0"/>
    <x v="42"/>
    <x v="42"/>
    <x v="3"/>
    <x v="12"/>
    <x v="1"/>
    <x v="12"/>
    <x v="0"/>
  </r>
  <r>
    <x v="0"/>
    <x v="38"/>
    <x v="38"/>
    <x v="3"/>
    <x v="36"/>
    <x v="1"/>
    <x v="219"/>
    <x v="0"/>
  </r>
  <r>
    <x v="0"/>
    <x v="46"/>
    <x v="46"/>
    <x v="2"/>
    <x v="42"/>
    <x v="1"/>
    <x v="45"/>
    <x v="0"/>
  </r>
  <r>
    <x v="0"/>
    <x v="220"/>
    <x v="220"/>
    <x v="12"/>
    <x v="193"/>
    <x v="1"/>
    <x v="220"/>
    <x v="0"/>
  </r>
  <r>
    <x v="0"/>
    <x v="221"/>
    <x v="221"/>
    <x v="8"/>
    <x v="194"/>
    <x v="1"/>
    <x v="221"/>
    <x v="0"/>
  </r>
  <r>
    <x v="0"/>
    <x v="79"/>
    <x v="79"/>
    <x v="8"/>
    <x v="72"/>
    <x v="1"/>
    <x v="222"/>
    <x v="0"/>
  </r>
  <r>
    <x v="0"/>
    <x v="50"/>
    <x v="50"/>
    <x v="13"/>
    <x v="46"/>
    <x v="1"/>
    <x v="223"/>
    <x v="0"/>
  </r>
  <r>
    <x v="0"/>
    <x v="31"/>
    <x v="31"/>
    <x v="2"/>
    <x v="30"/>
    <x v="1"/>
    <x v="71"/>
    <x v="0"/>
  </r>
  <r>
    <x v="0"/>
    <x v="222"/>
    <x v="222"/>
    <x v="3"/>
    <x v="195"/>
    <x v="1"/>
    <x v="224"/>
    <x v="0"/>
  </r>
  <r>
    <x v="0"/>
    <x v="223"/>
    <x v="223"/>
    <x v="3"/>
    <x v="196"/>
    <x v="1"/>
    <x v="225"/>
    <x v="0"/>
  </r>
  <r>
    <x v="0"/>
    <x v="15"/>
    <x v="15"/>
    <x v="3"/>
    <x v="14"/>
    <x v="1"/>
    <x v="14"/>
    <x v="0"/>
  </r>
  <r>
    <x v="0"/>
    <x v="19"/>
    <x v="19"/>
    <x v="4"/>
    <x v="18"/>
    <x v="1"/>
    <x v="226"/>
    <x v="0"/>
  </r>
  <r>
    <x v="0"/>
    <x v="22"/>
    <x v="22"/>
    <x v="26"/>
    <x v="21"/>
    <x v="1"/>
    <x v="227"/>
    <x v="0"/>
  </r>
  <r>
    <x v="0"/>
    <x v="24"/>
    <x v="24"/>
    <x v="3"/>
    <x v="23"/>
    <x v="1"/>
    <x v="228"/>
    <x v="0"/>
  </r>
  <r>
    <x v="0"/>
    <x v="30"/>
    <x v="30"/>
    <x v="25"/>
    <x v="29"/>
    <x v="1"/>
    <x v="229"/>
    <x v="0"/>
  </r>
  <r>
    <x v="0"/>
    <x v="224"/>
    <x v="224"/>
    <x v="3"/>
    <x v="197"/>
    <x v="1"/>
    <x v="230"/>
    <x v="0"/>
  </r>
  <r>
    <x v="0"/>
    <x v="43"/>
    <x v="43"/>
    <x v="8"/>
    <x v="40"/>
    <x v="1"/>
    <x v="231"/>
    <x v="0"/>
  </r>
  <r>
    <x v="0"/>
    <x v="47"/>
    <x v="47"/>
    <x v="8"/>
    <x v="43"/>
    <x v="1"/>
    <x v="232"/>
    <x v="0"/>
  </r>
  <r>
    <x v="0"/>
    <x v="48"/>
    <x v="48"/>
    <x v="13"/>
    <x v="44"/>
    <x v="1"/>
    <x v="233"/>
    <x v="0"/>
  </r>
  <r>
    <x v="0"/>
    <x v="65"/>
    <x v="65"/>
    <x v="3"/>
    <x v="58"/>
    <x v="1"/>
    <x v="234"/>
    <x v="0"/>
  </r>
  <r>
    <x v="0"/>
    <x v="76"/>
    <x v="76"/>
    <x v="3"/>
    <x v="69"/>
    <x v="1"/>
    <x v="73"/>
    <x v="0"/>
  </r>
  <r>
    <x v="0"/>
    <x v="77"/>
    <x v="77"/>
    <x v="2"/>
    <x v="70"/>
    <x v="1"/>
    <x v="74"/>
    <x v="0"/>
  </r>
  <r>
    <x v="0"/>
    <x v="87"/>
    <x v="87"/>
    <x v="3"/>
    <x v="79"/>
    <x v="1"/>
    <x v="83"/>
    <x v="0"/>
  </r>
  <r>
    <x v="0"/>
    <x v="225"/>
    <x v="225"/>
    <x v="2"/>
    <x v="198"/>
    <x v="1"/>
    <x v="235"/>
    <x v="0"/>
  </r>
  <r>
    <x v="0"/>
    <x v="7"/>
    <x v="7"/>
    <x v="2"/>
    <x v="7"/>
    <x v="1"/>
    <x v="161"/>
    <x v="0"/>
  </r>
  <r>
    <x v="0"/>
    <x v="226"/>
    <x v="226"/>
    <x v="3"/>
    <x v="199"/>
    <x v="1"/>
    <x v="236"/>
    <x v="0"/>
  </r>
  <r>
    <x v="10"/>
    <x v="227"/>
    <x v="227"/>
    <x v="7"/>
    <x v="200"/>
    <x v="1"/>
    <x v="237"/>
    <x v="0"/>
  </r>
  <r>
    <x v="10"/>
    <x v="228"/>
    <x v="228"/>
    <x v="2"/>
    <x v="201"/>
    <x v="1"/>
    <x v="238"/>
    <x v="0"/>
  </r>
  <r>
    <x v="10"/>
    <x v="229"/>
    <x v="229"/>
    <x v="4"/>
    <x v="202"/>
    <x v="1"/>
    <x v="239"/>
    <x v="0"/>
  </r>
  <r>
    <x v="10"/>
    <x v="230"/>
    <x v="230"/>
    <x v="4"/>
    <x v="119"/>
    <x v="1"/>
    <x v="240"/>
    <x v="0"/>
  </r>
  <r>
    <x v="10"/>
    <x v="231"/>
    <x v="231"/>
    <x v="8"/>
    <x v="203"/>
    <x v="1"/>
    <x v="110"/>
    <x v="0"/>
  </r>
  <r>
    <x v="10"/>
    <x v="232"/>
    <x v="232"/>
    <x v="8"/>
    <x v="204"/>
    <x v="1"/>
    <x v="241"/>
    <x v="0"/>
  </r>
  <r>
    <x v="10"/>
    <x v="233"/>
    <x v="233"/>
    <x v="2"/>
    <x v="205"/>
    <x v="1"/>
    <x v="242"/>
    <x v="0"/>
  </r>
  <r>
    <x v="10"/>
    <x v="234"/>
    <x v="234"/>
    <x v="5"/>
    <x v="205"/>
    <x v="1"/>
    <x v="243"/>
    <x v="0"/>
  </r>
  <r>
    <x v="10"/>
    <x v="235"/>
    <x v="235"/>
    <x v="7"/>
    <x v="206"/>
    <x v="1"/>
    <x v="244"/>
    <x v="0"/>
  </r>
  <r>
    <x v="10"/>
    <x v="236"/>
    <x v="236"/>
    <x v="27"/>
    <x v="207"/>
    <x v="1"/>
    <x v="245"/>
    <x v="0"/>
  </r>
  <r>
    <x v="10"/>
    <x v="237"/>
    <x v="237"/>
    <x v="4"/>
    <x v="208"/>
    <x v="1"/>
    <x v="246"/>
    <x v="0"/>
  </r>
  <r>
    <x v="10"/>
    <x v="238"/>
    <x v="238"/>
    <x v="3"/>
    <x v="209"/>
    <x v="1"/>
    <x v="247"/>
    <x v="0"/>
  </r>
  <r>
    <x v="10"/>
    <x v="239"/>
    <x v="239"/>
    <x v="6"/>
    <x v="210"/>
    <x v="1"/>
    <x v="248"/>
    <x v="0"/>
  </r>
  <r>
    <x v="10"/>
    <x v="240"/>
    <x v="240"/>
    <x v="3"/>
    <x v="211"/>
    <x v="1"/>
    <x v="249"/>
    <x v="0"/>
  </r>
  <r>
    <x v="10"/>
    <x v="241"/>
    <x v="241"/>
    <x v="8"/>
    <x v="212"/>
    <x v="1"/>
    <x v="250"/>
    <x v="0"/>
  </r>
  <r>
    <x v="10"/>
    <x v="242"/>
    <x v="242"/>
    <x v="7"/>
    <x v="213"/>
    <x v="1"/>
    <x v="251"/>
    <x v="0"/>
  </r>
  <r>
    <x v="10"/>
    <x v="243"/>
    <x v="243"/>
    <x v="2"/>
    <x v="214"/>
    <x v="1"/>
    <x v="252"/>
    <x v="0"/>
  </r>
  <r>
    <x v="10"/>
    <x v="244"/>
    <x v="244"/>
    <x v="7"/>
    <x v="215"/>
    <x v="1"/>
    <x v="253"/>
    <x v="0"/>
  </r>
  <r>
    <x v="10"/>
    <x v="245"/>
    <x v="245"/>
    <x v="2"/>
    <x v="216"/>
    <x v="1"/>
    <x v="254"/>
    <x v="0"/>
  </r>
  <r>
    <x v="10"/>
    <x v="246"/>
    <x v="246"/>
    <x v="25"/>
    <x v="217"/>
    <x v="1"/>
    <x v="255"/>
    <x v="0"/>
  </r>
  <r>
    <x v="10"/>
    <x v="247"/>
    <x v="247"/>
    <x v="2"/>
    <x v="218"/>
    <x v="1"/>
    <x v="256"/>
    <x v="0"/>
  </r>
  <r>
    <x v="10"/>
    <x v="248"/>
    <x v="248"/>
    <x v="8"/>
    <x v="10"/>
    <x v="1"/>
    <x v="257"/>
    <x v="0"/>
  </r>
  <r>
    <x v="10"/>
    <x v="249"/>
    <x v="249"/>
    <x v="3"/>
    <x v="219"/>
    <x v="1"/>
    <x v="258"/>
    <x v="0"/>
  </r>
  <r>
    <x v="10"/>
    <x v="250"/>
    <x v="250"/>
    <x v="2"/>
    <x v="220"/>
    <x v="1"/>
    <x v="259"/>
    <x v="0"/>
  </r>
  <r>
    <x v="10"/>
    <x v="251"/>
    <x v="251"/>
    <x v="28"/>
    <x v="221"/>
    <x v="1"/>
    <x v="260"/>
    <x v="0"/>
  </r>
  <r>
    <x v="10"/>
    <x v="252"/>
    <x v="252"/>
    <x v="2"/>
    <x v="222"/>
    <x v="1"/>
    <x v="261"/>
    <x v="0"/>
  </r>
  <r>
    <x v="10"/>
    <x v="253"/>
    <x v="253"/>
    <x v="4"/>
    <x v="76"/>
    <x v="1"/>
    <x v="214"/>
    <x v="0"/>
  </r>
  <r>
    <x v="10"/>
    <x v="254"/>
    <x v="254"/>
    <x v="2"/>
    <x v="208"/>
    <x v="1"/>
    <x v="262"/>
    <x v="0"/>
  </r>
  <r>
    <x v="10"/>
    <x v="255"/>
    <x v="255"/>
    <x v="4"/>
    <x v="212"/>
    <x v="1"/>
    <x v="263"/>
    <x v="0"/>
  </r>
  <r>
    <x v="10"/>
    <x v="256"/>
    <x v="256"/>
    <x v="2"/>
    <x v="223"/>
    <x v="1"/>
    <x v="264"/>
    <x v="0"/>
  </r>
  <r>
    <x v="10"/>
    <x v="257"/>
    <x v="257"/>
    <x v="2"/>
    <x v="224"/>
    <x v="1"/>
    <x v="265"/>
    <x v="0"/>
  </r>
  <r>
    <x v="1"/>
    <x v="94"/>
    <x v="94"/>
    <x v="12"/>
    <x v="85"/>
    <x v="1"/>
    <x v="266"/>
    <x v="0"/>
  </r>
  <r>
    <x v="1"/>
    <x v="258"/>
    <x v="258"/>
    <x v="5"/>
    <x v="225"/>
    <x v="1"/>
    <x v="267"/>
    <x v="0"/>
  </r>
  <r>
    <x v="1"/>
    <x v="89"/>
    <x v="89"/>
    <x v="12"/>
    <x v="81"/>
    <x v="1"/>
    <x v="268"/>
    <x v="0"/>
  </r>
  <r>
    <x v="1"/>
    <x v="259"/>
    <x v="259"/>
    <x v="12"/>
    <x v="85"/>
    <x v="1"/>
    <x v="266"/>
    <x v="0"/>
  </r>
  <r>
    <x v="1"/>
    <x v="93"/>
    <x v="93"/>
    <x v="8"/>
    <x v="85"/>
    <x v="1"/>
    <x v="89"/>
    <x v="0"/>
  </r>
  <r>
    <x v="1"/>
    <x v="88"/>
    <x v="88"/>
    <x v="6"/>
    <x v="80"/>
    <x v="1"/>
    <x v="269"/>
    <x v="0"/>
  </r>
  <r>
    <x v="1"/>
    <x v="98"/>
    <x v="98"/>
    <x v="13"/>
    <x v="87"/>
    <x v="1"/>
    <x v="270"/>
    <x v="0"/>
  </r>
  <r>
    <x v="1"/>
    <x v="99"/>
    <x v="99"/>
    <x v="5"/>
    <x v="88"/>
    <x v="1"/>
    <x v="271"/>
    <x v="0"/>
  </r>
  <r>
    <x v="1"/>
    <x v="260"/>
    <x v="260"/>
    <x v="4"/>
    <x v="226"/>
    <x v="1"/>
    <x v="272"/>
    <x v="0"/>
  </r>
  <r>
    <x v="1"/>
    <x v="90"/>
    <x v="90"/>
    <x v="7"/>
    <x v="82"/>
    <x v="1"/>
    <x v="273"/>
    <x v="0"/>
  </r>
  <r>
    <x v="1"/>
    <x v="92"/>
    <x v="92"/>
    <x v="13"/>
    <x v="84"/>
    <x v="1"/>
    <x v="274"/>
    <x v="0"/>
  </r>
  <r>
    <x v="1"/>
    <x v="97"/>
    <x v="97"/>
    <x v="4"/>
    <x v="83"/>
    <x v="1"/>
    <x v="19"/>
    <x v="0"/>
  </r>
  <r>
    <x v="2"/>
    <x v="106"/>
    <x v="106"/>
    <x v="3"/>
    <x v="91"/>
    <x v="1"/>
    <x v="275"/>
    <x v="0"/>
  </r>
  <r>
    <x v="2"/>
    <x v="111"/>
    <x v="111"/>
    <x v="3"/>
    <x v="95"/>
    <x v="1"/>
    <x v="276"/>
    <x v="0"/>
  </r>
  <r>
    <x v="2"/>
    <x v="108"/>
    <x v="108"/>
    <x v="3"/>
    <x v="93"/>
    <x v="1"/>
    <x v="103"/>
    <x v="0"/>
  </r>
  <r>
    <x v="2"/>
    <x v="261"/>
    <x v="261"/>
    <x v="2"/>
    <x v="227"/>
    <x v="1"/>
    <x v="277"/>
    <x v="0"/>
  </r>
  <r>
    <x v="2"/>
    <x v="262"/>
    <x v="262"/>
    <x v="7"/>
    <x v="228"/>
    <x v="1"/>
    <x v="278"/>
    <x v="0"/>
  </r>
  <r>
    <x v="2"/>
    <x v="112"/>
    <x v="112"/>
    <x v="3"/>
    <x v="94"/>
    <x v="1"/>
    <x v="279"/>
    <x v="0"/>
  </r>
  <r>
    <x v="2"/>
    <x v="110"/>
    <x v="110"/>
    <x v="3"/>
    <x v="94"/>
    <x v="1"/>
    <x v="279"/>
    <x v="0"/>
  </r>
  <r>
    <x v="2"/>
    <x v="113"/>
    <x v="113"/>
    <x v="2"/>
    <x v="94"/>
    <x v="1"/>
    <x v="104"/>
    <x v="0"/>
  </r>
  <r>
    <x v="2"/>
    <x v="263"/>
    <x v="263"/>
    <x v="8"/>
    <x v="229"/>
    <x v="1"/>
    <x v="280"/>
    <x v="0"/>
  </r>
  <r>
    <x v="2"/>
    <x v="264"/>
    <x v="264"/>
    <x v="8"/>
    <x v="230"/>
    <x v="1"/>
    <x v="281"/>
    <x v="0"/>
  </r>
  <r>
    <x v="2"/>
    <x v="265"/>
    <x v="265"/>
    <x v="2"/>
    <x v="231"/>
    <x v="1"/>
    <x v="282"/>
    <x v="0"/>
  </r>
  <r>
    <x v="2"/>
    <x v="107"/>
    <x v="107"/>
    <x v="2"/>
    <x v="92"/>
    <x v="1"/>
    <x v="283"/>
    <x v="0"/>
  </r>
  <r>
    <x v="3"/>
    <x v="266"/>
    <x v="266"/>
    <x v="3"/>
    <x v="232"/>
    <x v="1"/>
    <x v="284"/>
    <x v="0"/>
  </r>
  <r>
    <x v="3"/>
    <x v="267"/>
    <x v="267"/>
    <x v="3"/>
    <x v="233"/>
    <x v="1"/>
    <x v="285"/>
    <x v="0"/>
  </r>
  <r>
    <x v="3"/>
    <x v="268"/>
    <x v="268"/>
    <x v="3"/>
    <x v="234"/>
    <x v="1"/>
    <x v="110"/>
    <x v="0"/>
  </r>
  <r>
    <x v="3"/>
    <x v="269"/>
    <x v="269"/>
    <x v="2"/>
    <x v="235"/>
    <x v="1"/>
    <x v="286"/>
    <x v="0"/>
  </r>
  <r>
    <x v="3"/>
    <x v="118"/>
    <x v="118"/>
    <x v="3"/>
    <x v="100"/>
    <x v="1"/>
    <x v="287"/>
    <x v="0"/>
  </r>
  <r>
    <x v="3"/>
    <x v="270"/>
    <x v="270"/>
    <x v="3"/>
    <x v="236"/>
    <x v="1"/>
    <x v="288"/>
    <x v="0"/>
  </r>
  <r>
    <x v="3"/>
    <x v="271"/>
    <x v="271"/>
    <x v="3"/>
    <x v="104"/>
    <x v="1"/>
    <x v="114"/>
    <x v="0"/>
  </r>
  <r>
    <x v="3"/>
    <x v="272"/>
    <x v="272"/>
    <x v="3"/>
    <x v="237"/>
    <x v="1"/>
    <x v="65"/>
    <x v="0"/>
  </r>
  <r>
    <x v="3"/>
    <x v="273"/>
    <x v="273"/>
    <x v="3"/>
    <x v="238"/>
    <x v="1"/>
    <x v="289"/>
    <x v="0"/>
  </r>
  <r>
    <x v="3"/>
    <x v="274"/>
    <x v="274"/>
    <x v="3"/>
    <x v="239"/>
    <x v="1"/>
    <x v="290"/>
    <x v="0"/>
  </r>
  <r>
    <x v="3"/>
    <x v="275"/>
    <x v="275"/>
    <x v="2"/>
    <x v="240"/>
    <x v="1"/>
    <x v="291"/>
    <x v="0"/>
  </r>
  <r>
    <x v="3"/>
    <x v="121"/>
    <x v="121"/>
    <x v="3"/>
    <x v="103"/>
    <x v="1"/>
    <x v="292"/>
    <x v="0"/>
  </r>
  <r>
    <x v="3"/>
    <x v="276"/>
    <x v="276"/>
    <x v="3"/>
    <x v="241"/>
    <x v="1"/>
    <x v="293"/>
    <x v="0"/>
  </r>
  <r>
    <x v="3"/>
    <x v="277"/>
    <x v="277"/>
    <x v="3"/>
    <x v="242"/>
    <x v="1"/>
    <x v="294"/>
    <x v="0"/>
  </r>
  <r>
    <x v="3"/>
    <x v="125"/>
    <x v="125"/>
    <x v="3"/>
    <x v="107"/>
    <x v="1"/>
    <x v="295"/>
    <x v="0"/>
  </r>
  <r>
    <x v="3"/>
    <x v="126"/>
    <x v="126"/>
    <x v="3"/>
    <x v="108"/>
    <x v="1"/>
    <x v="296"/>
    <x v="0"/>
  </r>
  <r>
    <x v="3"/>
    <x v="278"/>
    <x v="278"/>
    <x v="3"/>
    <x v="243"/>
    <x v="1"/>
    <x v="297"/>
    <x v="0"/>
  </r>
  <r>
    <x v="3"/>
    <x v="116"/>
    <x v="116"/>
    <x v="3"/>
    <x v="98"/>
    <x v="1"/>
    <x v="298"/>
    <x v="0"/>
  </r>
  <r>
    <x v="3"/>
    <x v="117"/>
    <x v="117"/>
    <x v="3"/>
    <x v="99"/>
    <x v="1"/>
    <x v="109"/>
    <x v="0"/>
  </r>
  <r>
    <x v="3"/>
    <x v="123"/>
    <x v="123"/>
    <x v="3"/>
    <x v="105"/>
    <x v="1"/>
    <x v="115"/>
    <x v="0"/>
  </r>
  <r>
    <x v="3"/>
    <x v="127"/>
    <x v="127"/>
    <x v="3"/>
    <x v="109"/>
    <x v="1"/>
    <x v="299"/>
    <x v="0"/>
  </r>
  <r>
    <x v="3"/>
    <x v="130"/>
    <x v="130"/>
    <x v="3"/>
    <x v="112"/>
    <x v="1"/>
    <x v="122"/>
    <x v="0"/>
  </r>
  <r>
    <x v="3"/>
    <x v="132"/>
    <x v="132"/>
    <x v="7"/>
    <x v="114"/>
    <x v="1"/>
    <x v="300"/>
    <x v="0"/>
  </r>
  <r>
    <x v="3"/>
    <x v="136"/>
    <x v="136"/>
    <x v="3"/>
    <x v="118"/>
    <x v="1"/>
    <x v="301"/>
    <x v="0"/>
  </r>
  <r>
    <x v="3"/>
    <x v="137"/>
    <x v="137"/>
    <x v="3"/>
    <x v="119"/>
    <x v="1"/>
    <x v="302"/>
    <x v="0"/>
  </r>
  <r>
    <x v="3"/>
    <x v="139"/>
    <x v="139"/>
    <x v="3"/>
    <x v="121"/>
    <x v="1"/>
    <x v="131"/>
    <x v="0"/>
  </r>
  <r>
    <x v="3"/>
    <x v="141"/>
    <x v="141"/>
    <x v="3"/>
    <x v="123"/>
    <x v="1"/>
    <x v="303"/>
    <x v="0"/>
  </r>
  <r>
    <x v="3"/>
    <x v="143"/>
    <x v="143"/>
    <x v="3"/>
    <x v="125"/>
    <x v="1"/>
    <x v="304"/>
    <x v="0"/>
  </r>
  <r>
    <x v="4"/>
    <x v="145"/>
    <x v="145"/>
    <x v="15"/>
    <x v="127"/>
    <x v="1"/>
    <x v="305"/>
    <x v="0"/>
  </r>
  <r>
    <x v="4"/>
    <x v="279"/>
    <x v="279"/>
    <x v="6"/>
    <x v="127"/>
    <x v="1"/>
    <x v="306"/>
    <x v="0"/>
  </r>
  <r>
    <x v="4"/>
    <x v="280"/>
    <x v="280"/>
    <x v="13"/>
    <x v="127"/>
    <x v="1"/>
    <x v="307"/>
    <x v="0"/>
  </r>
  <r>
    <x v="4"/>
    <x v="281"/>
    <x v="281"/>
    <x v="3"/>
    <x v="244"/>
    <x v="1"/>
    <x v="308"/>
    <x v="0"/>
  </r>
  <r>
    <x v="5"/>
    <x v="282"/>
    <x v="282"/>
    <x v="3"/>
    <x v="245"/>
    <x v="1"/>
    <x v="309"/>
    <x v="0"/>
  </r>
  <r>
    <x v="11"/>
    <x v="283"/>
    <x v="283"/>
    <x v="25"/>
    <x v="143"/>
    <x v="1"/>
    <x v="242"/>
    <x v="0"/>
  </r>
  <r>
    <x v="11"/>
    <x v="284"/>
    <x v="284"/>
    <x v="25"/>
    <x v="143"/>
    <x v="1"/>
    <x v="242"/>
    <x v="0"/>
  </r>
  <r>
    <x v="11"/>
    <x v="285"/>
    <x v="285"/>
    <x v="3"/>
    <x v="143"/>
    <x v="1"/>
    <x v="310"/>
    <x v="0"/>
  </r>
  <r>
    <x v="6"/>
    <x v="286"/>
    <x v="286"/>
    <x v="7"/>
    <x v="246"/>
    <x v="1"/>
    <x v="311"/>
    <x v="0"/>
  </r>
  <r>
    <x v="6"/>
    <x v="287"/>
    <x v="287"/>
    <x v="5"/>
    <x v="246"/>
    <x v="1"/>
    <x v="312"/>
    <x v="0"/>
  </r>
  <r>
    <x v="6"/>
    <x v="174"/>
    <x v="174"/>
    <x v="25"/>
    <x v="153"/>
    <x v="1"/>
    <x v="313"/>
    <x v="0"/>
  </r>
  <r>
    <x v="6"/>
    <x v="162"/>
    <x v="162"/>
    <x v="29"/>
    <x v="142"/>
    <x v="1"/>
    <x v="314"/>
    <x v="0"/>
  </r>
  <r>
    <x v="6"/>
    <x v="167"/>
    <x v="167"/>
    <x v="30"/>
    <x v="147"/>
    <x v="1"/>
    <x v="315"/>
    <x v="0"/>
  </r>
  <r>
    <x v="7"/>
    <x v="151"/>
    <x v="151"/>
    <x v="3"/>
    <x v="131"/>
    <x v="1"/>
    <x v="91"/>
    <x v="0"/>
  </r>
  <r>
    <x v="6"/>
    <x v="161"/>
    <x v="161"/>
    <x v="7"/>
    <x v="141"/>
    <x v="1"/>
    <x v="316"/>
    <x v="0"/>
  </r>
  <r>
    <x v="6"/>
    <x v="165"/>
    <x v="165"/>
    <x v="6"/>
    <x v="145"/>
    <x v="1"/>
    <x v="317"/>
    <x v="0"/>
  </r>
  <r>
    <x v="6"/>
    <x v="173"/>
    <x v="173"/>
    <x v="2"/>
    <x v="152"/>
    <x v="1"/>
    <x v="318"/>
    <x v="0"/>
  </r>
  <r>
    <x v="6"/>
    <x v="157"/>
    <x v="157"/>
    <x v="0"/>
    <x v="137"/>
    <x v="1"/>
    <x v="319"/>
    <x v="0"/>
  </r>
  <r>
    <x v="6"/>
    <x v="156"/>
    <x v="156"/>
    <x v="22"/>
    <x v="136"/>
    <x v="1"/>
    <x v="320"/>
    <x v="0"/>
  </r>
  <r>
    <x v="6"/>
    <x v="288"/>
    <x v="288"/>
    <x v="4"/>
    <x v="247"/>
    <x v="1"/>
    <x v="321"/>
    <x v="0"/>
  </r>
  <r>
    <x v="6"/>
    <x v="160"/>
    <x v="160"/>
    <x v="22"/>
    <x v="140"/>
    <x v="1"/>
    <x v="322"/>
    <x v="0"/>
  </r>
  <r>
    <x v="6"/>
    <x v="149"/>
    <x v="149"/>
    <x v="3"/>
    <x v="130"/>
    <x v="1"/>
    <x v="140"/>
    <x v="0"/>
  </r>
  <r>
    <x v="6"/>
    <x v="175"/>
    <x v="175"/>
    <x v="2"/>
    <x v="154"/>
    <x v="1"/>
    <x v="323"/>
    <x v="0"/>
  </r>
  <r>
    <x v="6"/>
    <x v="289"/>
    <x v="289"/>
    <x v="3"/>
    <x v="248"/>
    <x v="1"/>
    <x v="324"/>
    <x v="0"/>
  </r>
  <r>
    <x v="6"/>
    <x v="163"/>
    <x v="163"/>
    <x v="31"/>
    <x v="143"/>
    <x v="1"/>
    <x v="325"/>
    <x v="0"/>
  </r>
  <r>
    <x v="6"/>
    <x v="290"/>
    <x v="290"/>
    <x v="7"/>
    <x v="249"/>
    <x v="1"/>
    <x v="326"/>
    <x v="0"/>
  </r>
  <r>
    <x v="6"/>
    <x v="154"/>
    <x v="154"/>
    <x v="3"/>
    <x v="134"/>
    <x v="1"/>
    <x v="143"/>
    <x v="0"/>
  </r>
  <r>
    <x v="6"/>
    <x v="291"/>
    <x v="291"/>
    <x v="2"/>
    <x v="250"/>
    <x v="1"/>
    <x v="327"/>
    <x v="0"/>
  </r>
  <r>
    <x v="8"/>
    <x v="182"/>
    <x v="182"/>
    <x v="2"/>
    <x v="161"/>
    <x v="1"/>
    <x v="328"/>
    <x v="0"/>
  </r>
  <r>
    <x v="8"/>
    <x v="292"/>
    <x v="292"/>
    <x v="3"/>
    <x v="251"/>
    <x v="1"/>
    <x v="263"/>
    <x v="0"/>
  </r>
  <r>
    <x v="8"/>
    <x v="181"/>
    <x v="181"/>
    <x v="3"/>
    <x v="160"/>
    <x v="1"/>
    <x v="169"/>
    <x v="0"/>
  </r>
  <r>
    <x v="9"/>
    <x v="186"/>
    <x v="186"/>
    <x v="4"/>
    <x v="34"/>
    <x v="1"/>
    <x v="329"/>
    <x v="0"/>
  </r>
  <r>
    <x v="9"/>
    <x v="293"/>
    <x v="293"/>
    <x v="4"/>
    <x v="251"/>
    <x v="1"/>
    <x v="330"/>
    <x v="0"/>
  </r>
  <r>
    <x v="9"/>
    <x v="183"/>
    <x v="183"/>
    <x v="2"/>
    <x v="162"/>
    <x v="1"/>
    <x v="331"/>
    <x v="0"/>
  </r>
  <r>
    <x v="9"/>
    <x v="184"/>
    <x v="184"/>
    <x v="8"/>
    <x v="163"/>
    <x v="1"/>
    <x v="332"/>
    <x v="0"/>
  </r>
  <r>
    <x v="9"/>
    <x v="185"/>
    <x v="185"/>
    <x v="3"/>
    <x v="164"/>
    <x v="1"/>
    <x v="333"/>
    <x v="0"/>
  </r>
  <r>
    <x v="9"/>
    <x v="187"/>
    <x v="187"/>
    <x v="12"/>
    <x v="165"/>
    <x v="1"/>
    <x v="334"/>
    <x v="0"/>
  </r>
  <r>
    <x v="9"/>
    <x v="294"/>
    <x v="294"/>
    <x v="8"/>
    <x v="252"/>
    <x v="1"/>
    <x v="335"/>
    <x v="0"/>
  </r>
  <r>
    <x v="9"/>
    <x v="295"/>
    <x v="295"/>
    <x v="12"/>
    <x v="253"/>
    <x v="1"/>
    <x v="336"/>
    <x v="0"/>
  </r>
  <r>
    <x v="9"/>
    <x v="296"/>
    <x v="296"/>
    <x v="5"/>
    <x v="252"/>
    <x v="1"/>
    <x v="337"/>
    <x v="0"/>
  </r>
  <r>
    <x v="9"/>
    <x v="297"/>
    <x v="297"/>
    <x v="13"/>
    <x v="254"/>
    <x v="1"/>
    <x v="338"/>
    <x v="0"/>
  </r>
  <r>
    <x v="9"/>
    <x v="298"/>
    <x v="298"/>
    <x v="5"/>
    <x v="252"/>
    <x v="1"/>
    <x v="337"/>
    <x v="0"/>
  </r>
  <r>
    <x v="9"/>
    <x v="299"/>
    <x v="299"/>
    <x v="12"/>
    <x v="255"/>
    <x v="1"/>
    <x v="339"/>
    <x v="0"/>
  </r>
  <r>
    <x v="9"/>
    <x v="300"/>
    <x v="300"/>
    <x v="7"/>
    <x v="256"/>
    <x v="1"/>
    <x v="340"/>
    <x v="0"/>
  </r>
  <r>
    <x v="12"/>
    <x v="301"/>
    <x v="301"/>
    <x v="32"/>
    <x v="257"/>
    <x v="1"/>
    <x v="341"/>
    <x v="0"/>
  </r>
  <r>
    <x v="12"/>
    <x v="302"/>
    <x v="302"/>
    <x v="7"/>
    <x v="258"/>
    <x v="1"/>
    <x v="342"/>
    <x v="0"/>
  </r>
  <r>
    <x v="12"/>
    <x v="303"/>
    <x v="303"/>
    <x v="12"/>
    <x v="259"/>
    <x v="1"/>
    <x v="343"/>
    <x v="0"/>
  </r>
  <r>
    <x v="12"/>
    <x v="304"/>
    <x v="304"/>
    <x v="2"/>
    <x v="260"/>
    <x v="1"/>
    <x v="344"/>
    <x v="0"/>
  </r>
  <r>
    <x v="12"/>
    <x v="305"/>
    <x v="305"/>
    <x v="25"/>
    <x v="261"/>
    <x v="1"/>
    <x v="345"/>
    <x v="0"/>
  </r>
  <r>
    <x v="12"/>
    <x v="306"/>
    <x v="306"/>
    <x v="28"/>
    <x v="262"/>
    <x v="1"/>
    <x v="346"/>
    <x v="0"/>
  </r>
  <r>
    <x v="12"/>
    <x v="307"/>
    <x v="307"/>
    <x v="9"/>
    <x v="262"/>
    <x v="1"/>
    <x v="347"/>
    <x v="0"/>
  </r>
  <r>
    <x v="12"/>
    <x v="308"/>
    <x v="308"/>
    <x v="13"/>
    <x v="263"/>
    <x v="1"/>
    <x v="348"/>
    <x v="0"/>
  </r>
  <r>
    <x v="0"/>
    <x v="197"/>
    <x v="197"/>
    <x v="3"/>
    <x v="173"/>
    <x v="2"/>
    <x v="349"/>
    <x v="0"/>
  </r>
  <r>
    <x v="0"/>
    <x v="26"/>
    <x v="26"/>
    <x v="3"/>
    <x v="25"/>
    <x v="2"/>
    <x v="25"/>
    <x v="0"/>
  </r>
  <r>
    <x v="0"/>
    <x v="28"/>
    <x v="28"/>
    <x v="3"/>
    <x v="27"/>
    <x v="2"/>
    <x v="27"/>
    <x v="0"/>
  </r>
  <r>
    <x v="2"/>
    <x v="265"/>
    <x v="265"/>
    <x v="3"/>
    <x v="231"/>
    <x v="2"/>
    <x v="350"/>
    <x v="0"/>
  </r>
  <r>
    <x v="2"/>
    <x v="309"/>
    <x v="309"/>
    <x v="3"/>
    <x v="264"/>
    <x v="2"/>
    <x v="351"/>
    <x v="0"/>
  </r>
  <r>
    <x v="2"/>
    <x v="107"/>
    <x v="107"/>
    <x v="12"/>
    <x v="92"/>
    <x v="2"/>
    <x v="352"/>
    <x v="0"/>
  </r>
  <r>
    <x v="2"/>
    <x v="310"/>
    <x v="310"/>
    <x v="3"/>
    <x v="265"/>
    <x v="2"/>
    <x v="353"/>
    <x v="0"/>
  </r>
  <r>
    <x v="2"/>
    <x v="311"/>
    <x v="311"/>
    <x v="3"/>
    <x v="266"/>
    <x v="2"/>
    <x v="354"/>
    <x v="0"/>
  </r>
  <r>
    <x v="0"/>
    <x v="312"/>
    <x v="312"/>
    <x v="3"/>
    <x v="267"/>
    <x v="2"/>
    <x v="355"/>
    <x v="0"/>
  </r>
  <r>
    <x v="0"/>
    <x v="313"/>
    <x v="313"/>
    <x v="3"/>
    <x v="268"/>
    <x v="2"/>
    <x v="356"/>
    <x v="0"/>
  </r>
  <r>
    <x v="0"/>
    <x v="4"/>
    <x v="4"/>
    <x v="3"/>
    <x v="4"/>
    <x v="2"/>
    <x v="4"/>
    <x v="0"/>
  </r>
  <r>
    <x v="0"/>
    <x v="2"/>
    <x v="2"/>
    <x v="3"/>
    <x v="2"/>
    <x v="2"/>
    <x v="32"/>
    <x v="0"/>
  </r>
  <r>
    <x v="0"/>
    <x v="205"/>
    <x v="205"/>
    <x v="3"/>
    <x v="180"/>
    <x v="2"/>
    <x v="357"/>
    <x v="0"/>
  </r>
  <r>
    <x v="0"/>
    <x v="208"/>
    <x v="208"/>
    <x v="3"/>
    <x v="183"/>
    <x v="2"/>
    <x v="203"/>
    <x v="0"/>
  </r>
  <r>
    <x v="0"/>
    <x v="24"/>
    <x v="24"/>
    <x v="3"/>
    <x v="23"/>
    <x v="2"/>
    <x v="228"/>
    <x v="0"/>
  </r>
  <r>
    <x v="0"/>
    <x v="71"/>
    <x v="71"/>
    <x v="3"/>
    <x v="64"/>
    <x v="2"/>
    <x v="358"/>
    <x v="0"/>
  </r>
  <r>
    <x v="0"/>
    <x v="66"/>
    <x v="66"/>
    <x v="3"/>
    <x v="59"/>
    <x v="2"/>
    <x v="63"/>
    <x v="0"/>
  </r>
  <r>
    <x v="0"/>
    <x v="87"/>
    <x v="87"/>
    <x v="3"/>
    <x v="79"/>
    <x v="2"/>
    <x v="83"/>
    <x v="0"/>
  </r>
  <r>
    <x v="0"/>
    <x v="41"/>
    <x v="41"/>
    <x v="3"/>
    <x v="39"/>
    <x v="2"/>
    <x v="218"/>
    <x v="0"/>
  </r>
  <r>
    <x v="0"/>
    <x v="34"/>
    <x v="34"/>
    <x v="3"/>
    <x v="32"/>
    <x v="2"/>
    <x v="359"/>
    <x v="0"/>
  </r>
  <r>
    <x v="0"/>
    <x v="38"/>
    <x v="38"/>
    <x v="3"/>
    <x v="36"/>
    <x v="2"/>
    <x v="219"/>
    <x v="0"/>
  </r>
  <r>
    <x v="0"/>
    <x v="209"/>
    <x v="209"/>
    <x v="3"/>
    <x v="184"/>
    <x v="2"/>
    <x v="204"/>
    <x v="0"/>
  </r>
  <r>
    <x v="0"/>
    <x v="15"/>
    <x v="15"/>
    <x v="3"/>
    <x v="14"/>
    <x v="2"/>
    <x v="14"/>
    <x v="0"/>
  </r>
  <r>
    <x v="0"/>
    <x v="51"/>
    <x v="51"/>
    <x v="3"/>
    <x v="47"/>
    <x v="2"/>
    <x v="50"/>
    <x v="0"/>
  </r>
  <r>
    <x v="0"/>
    <x v="212"/>
    <x v="212"/>
    <x v="2"/>
    <x v="26"/>
    <x v="2"/>
    <x v="360"/>
    <x v="0"/>
  </r>
  <r>
    <x v="0"/>
    <x v="314"/>
    <x v="314"/>
    <x v="2"/>
    <x v="269"/>
    <x v="2"/>
    <x v="361"/>
    <x v="0"/>
  </r>
  <r>
    <x v="0"/>
    <x v="29"/>
    <x v="29"/>
    <x v="2"/>
    <x v="28"/>
    <x v="2"/>
    <x v="28"/>
    <x v="0"/>
  </r>
  <r>
    <x v="0"/>
    <x v="215"/>
    <x v="215"/>
    <x v="2"/>
    <x v="189"/>
    <x v="2"/>
    <x v="362"/>
    <x v="0"/>
  </r>
  <r>
    <x v="0"/>
    <x v="63"/>
    <x v="63"/>
    <x v="2"/>
    <x v="57"/>
    <x v="2"/>
    <x v="61"/>
    <x v="0"/>
  </r>
  <r>
    <x v="0"/>
    <x v="65"/>
    <x v="65"/>
    <x v="2"/>
    <x v="58"/>
    <x v="2"/>
    <x v="363"/>
    <x v="0"/>
  </r>
  <r>
    <x v="0"/>
    <x v="77"/>
    <x v="77"/>
    <x v="2"/>
    <x v="70"/>
    <x v="2"/>
    <x v="74"/>
    <x v="0"/>
  </r>
  <r>
    <x v="0"/>
    <x v="82"/>
    <x v="82"/>
    <x v="2"/>
    <x v="75"/>
    <x v="2"/>
    <x v="364"/>
    <x v="0"/>
  </r>
  <r>
    <x v="0"/>
    <x v="315"/>
    <x v="315"/>
    <x v="2"/>
    <x v="270"/>
    <x v="2"/>
    <x v="365"/>
    <x v="0"/>
  </r>
  <r>
    <x v="0"/>
    <x v="202"/>
    <x v="202"/>
    <x v="2"/>
    <x v="177"/>
    <x v="2"/>
    <x v="193"/>
    <x v="0"/>
  </r>
  <r>
    <x v="0"/>
    <x v="11"/>
    <x v="11"/>
    <x v="2"/>
    <x v="10"/>
    <x v="2"/>
    <x v="195"/>
    <x v="0"/>
  </r>
  <r>
    <x v="0"/>
    <x v="10"/>
    <x v="10"/>
    <x v="2"/>
    <x v="10"/>
    <x v="2"/>
    <x v="195"/>
    <x v="0"/>
  </r>
  <r>
    <x v="0"/>
    <x v="316"/>
    <x v="316"/>
    <x v="3"/>
    <x v="271"/>
    <x v="2"/>
    <x v="366"/>
    <x v="0"/>
  </r>
  <r>
    <x v="0"/>
    <x v="317"/>
    <x v="317"/>
    <x v="3"/>
    <x v="272"/>
    <x v="2"/>
    <x v="367"/>
    <x v="0"/>
  </r>
  <r>
    <x v="0"/>
    <x v="318"/>
    <x v="318"/>
    <x v="3"/>
    <x v="273"/>
    <x v="2"/>
    <x v="368"/>
    <x v="0"/>
  </r>
  <r>
    <x v="0"/>
    <x v="319"/>
    <x v="319"/>
    <x v="2"/>
    <x v="55"/>
    <x v="2"/>
    <x v="59"/>
    <x v="0"/>
  </r>
  <r>
    <x v="0"/>
    <x v="320"/>
    <x v="320"/>
    <x v="2"/>
    <x v="274"/>
    <x v="2"/>
    <x v="369"/>
    <x v="0"/>
  </r>
  <r>
    <x v="0"/>
    <x v="14"/>
    <x v="14"/>
    <x v="2"/>
    <x v="13"/>
    <x v="2"/>
    <x v="13"/>
    <x v="0"/>
  </r>
  <r>
    <x v="0"/>
    <x v="210"/>
    <x v="210"/>
    <x v="2"/>
    <x v="185"/>
    <x v="2"/>
    <x v="206"/>
    <x v="0"/>
  </r>
  <r>
    <x v="0"/>
    <x v="211"/>
    <x v="211"/>
    <x v="2"/>
    <x v="186"/>
    <x v="2"/>
    <x v="207"/>
    <x v="0"/>
  </r>
  <r>
    <x v="0"/>
    <x v="321"/>
    <x v="321"/>
    <x v="2"/>
    <x v="275"/>
    <x v="2"/>
    <x v="370"/>
    <x v="0"/>
  </r>
  <r>
    <x v="0"/>
    <x v="7"/>
    <x v="7"/>
    <x v="7"/>
    <x v="7"/>
    <x v="2"/>
    <x v="371"/>
    <x v="0"/>
  </r>
  <r>
    <x v="0"/>
    <x v="216"/>
    <x v="216"/>
    <x v="7"/>
    <x v="190"/>
    <x v="2"/>
    <x v="372"/>
    <x v="0"/>
  </r>
  <r>
    <x v="0"/>
    <x v="39"/>
    <x v="39"/>
    <x v="7"/>
    <x v="37"/>
    <x v="2"/>
    <x v="373"/>
    <x v="0"/>
  </r>
  <r>
    <x v="0"/>
    <x v="50"/>
    <x v="50"/>
    <x v="7"/>
    <x v="46"/>
    <x v="2"/>
    <x v="374"/>
    <x v="0"/>
  </r>
  <r>
    <x v="0"/>
    <x v="47"/>
    <x v="47"/>
    <x v="7"/>
    <x v="43"/>
    <x v="2"/>
    <x v="375"/>
    <x v="0"/>
  </r>
  <r>
    <x v="0"/>
    <x v="9"/>
    <x v="9"/>
    <x v="12"/>
    <x v="9"/>
    <x v="2"/>
    <x v="376"/>
    <x v="0"/>
  </r>
  <r>
    <x v="0"/>
    <x v="73"/>
    <x v="73"/>
    <x v="12"/>
    <x v="66"/>
    <x v="2"/>
    <x v="377"/>
    <x v="0"/>
  </r>
  <r>
    <x v="0"/>
    <x v="322"/>
    <x v="322"/>
    <x v="12"/>
    <x v="276"/>
    <x v="2"/>
    <x v="304"/>
    <x v="0"/>
  </r>
  <r>
    <x v="0"/>
    <x v="31"/>
    <x v="31"/>
    <x v="12"/>
    <x v="30"/>
    <x v="2"/>
    <x v="378"/>
    <x v="0"/>
  </r>
  <r>
    <x v="0"/>
    <x v="81"/>
    <x v="81"/>
    <x v="12"/>
    <x v="74"/>
    <x v="2"/>
    <x v="379"/>
    <x v="0"/>
  </r>
  <r>
    <x v="0"/>
    <x v="196"/>
    <x v="196"/>
    <x v="4"/>
    <x v="172"/>
    <x v="2"/>
    <x v="380"/>
    <x v="0"/>
  </r>
  <r>
    <x v="0"/>
    <x v="206"/>
    <x v="206"/>
    <x v="4"/>
    <x v="181"/>
    <x v="2"/>
    <x v="381"/>
    <x v="0"/>
  </r>
  <r>
    <x v="0"/>
    <x v="68"/>
    <x v="68"/>
    <x v="4"/>
    <x v="61"/>
    <x v="2"/>
    <x v="65"/>
    <x v="0"/>
  </r>
  <r>
    <x v="0"/>
    <x v="37"/>
    <x v="37"/>
    <x v="4"/>
    <x v="35"/>
    <x v="2"/>
    <x v="382"/>
    <x v="0"/>
  </r>
  <r>
    <x v="0"/>
    <x v="217"/>
    <x v="217"/>
    <x v="4"/>
    <x v="191"/>
    <x v="2"/>
    <x v="383"/>
    <x v="0"/>
  </r>
  <r>
    <x v="0"/>
    <x v="42"/>
    <x v="42"/>
    <x v="4"/>
    <x v="12"/>
    <x v="2"/>
    <x v="384"/>
    <x v="0"/>
  </r>
  <r>
    <x v="0"/>
    <x v="43"/>
    <x v="43"/>
    <x v="4"/>
    <x v="40"/>
    <x v="2"/>
    <x v="385"/>
    <x v="0"/>
  </r>
  <r>
    <x v="0"/>
    <x v="64"/>
    <x v="64"/>
    <x v="4"/>
    <x v="3"/>
    <x v="2"/>
    <x v="386"/>
    <x v="0"/>
  </r>
  <r>
    <x v="0"/>
    <x v="19"/>
    <x v="19"/>
    <x v="8"/>
    <x v="18"/>
    <x v="2"/>
    <x v="387"/>
    <x v="0"/>
  </r>
  <r>
    <x v="0"/>
    <x v="323"/>
    <x v="323"/>
    <x v="5"/>
    <x v="277"/>
    <x v="2"/>
    <x v="388"/>
    <x v="0"/>
  </r>
  <r>
    <x v="0"/>
    <x v="79"/>
    <x v="79"/>
    <x v="5"/>
    <x v="72"/>
    <x v="2"/>
    <x v="389"/>
    <x v="0"/>
  </r>
  <r>
    <x v="0"/>
    <x v="198"/>
    <x v="198"/>
    <x v="13"/>
    <x v="174"/>
    <x v="2"/>
    <x v="390"/>
    <x v="0"/>
  </r>
  <r>
    <x v="0"/>
    <x v="30"/>
    <x v="30"/>
    <x v="13"/>
    <x v="29"/>
    <x v="2"/>
    <x v="391"/>
    <x v="0"/>
  </r>
  <r>
    <x v="0"/>
    <x v="44"/>
    <x v="44"/>
    <x v="13"/>
    <x v="27"/>
    <x v="2"/>
    <x v="202"/>
    <x v="0"/>
  </r>
  <r>
    <x v="0"/>
    <x v="22"/>
    <x v="22"/>
    <x v="0"/>
    <x v="21"/>
    <x v="2"/>
    <x v="392"/>
    <x v="0"/>
  </r>
  <r>
    <x v="0"/>
    <x v="324"/>
    <x v="324"/>
    <x v="7"/>
    <x v="212"/>
    <x v="2"/>
    <x v="393"/>
    <x v="0"/>
  </r>
  <r>
    <x v="0"/>
    <x v="325"/>
    <x v="325"/>
    <x v="7"/>
    <x v="278"/>
    <x v="2"/>
    <x v="394"/>
    <x v="0"/>
  </r>
  <r>
    <x v="10"/>
    <x v="249"/>
    <x v="249"/>
    <x v="3"/>
    <x v="219"/>
    <x v="2"/>
    <x v="258"/>
    <x v="0"/>
  </r>
  <r>
    <x v="10"/>
    <x v="227"/>
    <x v="227"/>
    <x v="2"/>
    <x v="200"/>
    <x v="2"/>
    <x v="395"/>
    <x v="0"/>
  </r>
  <r>
    <x v="10"/>
    <x v="326"/>
    <x v="326"/>
    <x v="2"/>
    <x v="279"/>
    <x v="2"/>
    <x v="396"/>
    <x v="0"/>
  </r>
  <r>
    <x v="10"/>
    <x v="327"/>
    <x v="327"/>
    <x v="7"/>
    <x v="81"/>
    <x v="2"/>
    <x v="85"/>
    <x v="0"/>
  </r>
  <r>
    <x v="10"/>
    <x v="328"/>
    <x v="328"/>
    <x v="12"/>
    <x v="280"/>
    <x v="2"/>
    <x v="397"/>
    <x v="0"/>
  </r>
  <r>
    <x v="10"/>
    <x v="329"/>
    <x v="329"/>
    <x v="12"/>
    <x v="281"/>
    <x v="2"/>
    <x v="398"/>
    <x v="0"/>
  </r>
  <r>
    <x v="10"/>
    <x v="330"/>
    <x v="330"/>
    <x v="7"/>
    <x v="282"/>
    <x v="2"/>
    <x v="38"/>
    <x v="0"/>
  </r>
  <r>
    <x v="10"/>
    <x v="331"/>
    <x v="331"/>
    <x v="7"/>
    <x v="283"/>
    <x v="2"/>
    <x v="399"/>
    <x v="0"/>
  </r>
  <r>
    <x v="10"/>
    <x v="332"/>
    <x v="332"/>
    <x v="7"/>
    <x v="284"/>
    <x v="2"/>
    <x v="400"/>
    <x v="0"/>
  </r>
  <r>
    <x v="10"/>
    <x v="333"/>
    <x v="333"/>
    <x v="3"/>
    <x v="285"/>
    <x v="2"/>
    <x v="401"/>
    <x v="0"/>
  </r>
  <r>
    <x v="10"/>
    <x v="254"/>
    <x v="254"/>
    <x v="12"/>
    <x v="208"/>
    <x v="2"/>
    <x v="402"/>
    <x v="0"/>
  </r>
  <r>
    <x v="10"/>
    <x v="233"/>
    <x v="233"/>
    <x v="12"/>
    <x v="205"/>
    <x v="2"/>
    <x v="403"/>
    <x v="0"/>
  </r>
  <r>
    <x v="10"/>
    <x v="334"/>
    <x v="334"/>
    <x v="12"/>
    <x v="284"/>
    <x v="2"/>
    <x v="404"/>
    <x v="0"/>
  </r>
  <r>
    <x v="10"/>
    <x v="248"/>
    <x v="248"/>
    <x v="4"/>
    <x v="10"/>
    <x v="2"/>
    <x v="405"/>
    <x v="0"/>
  </r>
  <r>
    <x v="10"/>
    <x v="232"/>
    <x v="232"/>
    <x v="4"/>
    <x v="204"/>
    <x v="2"/>
    <x v="406"/>
    <x v="0"/>
  </r>
  <r>
    <x v="10"/>
    <x v="229"/>
    <x v="229"/>
    <x v="4"/>
    <x v="202"/>
    <x v="2"/>
    <x v="239"/>
    <x v="0"/>
  </r>
  <r>
    <x v="10"/>
    <x v="251"/>
    <x v="251"/>
    <x v="8"/>
    <x v="221"/>
    <x v="2"/>
    <x v="407"/>
    <x v="0"/>
  </r>
  <r>
    <x v="10"/>
    <x v="231"/>
    <x v="231"/>
    <x v="8"/>
    <x v="203"/>
    <x v="2"/>
    <x v="110"/>
    <x v="0"/>
  </r>
  <r>
    <x v="10"/>
    <x v="236"/>
    <x v="236"/>
    <x v="5"/>
    <x v="207"/>
    <x v="2"/>
    <x v="408"/>
    <x v="0"/>
  </r>
  <r>
    <x v="10"/>
    <x v="335"/>
    <x v="335"/>
    <x v="5"/>
    <x v="286"/>
    <x v="2"/>
    <x v="409"/>
    <x v="0"/>
  </r>
  <r>
    <x v="10"/>
    <x v="336"/>
    <x v="336"/>
    <x v="6"/>
    <x v="287"/>
    <x v="2"/>
    <x v="410"/>
    <x v="0"/>
  </r>
  <r>
    <x v="10"/>
    <x v="252"/>
    <x v="252"/>
    <x v="25"/>
    <x v="222"/>
    <x v="2"/>
    <x v="34"/>
    <x v="0"/>
  </r>
  <r>
    <x v="10"/>
    <x v="241"/>
    <x v="241"/>
    <x v="25"/>
    <x v="212"/>
    <x v="2"/>
    <x v="411"/>
    <x v="0"/>
  </r>
  <r>
    <x v="10"/>
    <x v="337"/>
    <x v="337"/>
    <x v="25"/>
    <x v="288"/>
    <x v="2"/>
    <x v="412"/>
    <x v="0"/>
  </r>
  <r>
    <x v="10"/>
    <x v="338"/>
    <x v="338"/>
    <x v="4"/>
    <x v="3"/>
    <x v="2"/>
    <x v="386"/>
    <x v="0"/>
  </r>
  <r>
    <x v="10"/>
    <x v="339"/>
    <x v="339"/>
    <x v="4"/>
    <x v="143"/>
    <x v="2"/>
    <x v="413"/>
    <x v="0"/>
  </r>
  <r>
    <x v="10"/>
    <x v="340"/>
    <x v="340"/>
    <x v="13"/>
    <x v="289"/>
    <x v="2"/>
    <x v="414"/>
    <x v="0"/>
  </r>
  <r>
    <x v="1"/>
    <x v="103"/>
    <x v="103"/>
    <x v="3"/>
    <x v="83"/>
    <x v="2"/>
    <x v="98"/>
    <x v="0"/>
  </r>
  <r>
    <x v="1"/>
    <x v="100"/>
    <x v="100"/>
    <x v="2"/>
    <x v="83"/>
    <x v="2"/>
    <x v="95"/>
    <x v="0"/>
  </r>
  <r>
    <x v="1"/>
    <x v="101"/>
    <x v="101"/>
    <x v="7"/>
    <x v="85"/>
    <x v="2"/>
    <x v="96"/>
    <x v="0"/>
  </r>
  <r>
    <x v="1"/>
    <x v="99"/>
    <x v="99"/>
    <x v="12"/>
    <x v="88"/>
    <x v="2"/>
    <x v="415"/>
    <x v="0"/>
  </r>
  <r>
    <x v="1"/>
    <x v="92"/>
    <x v="92"/>
    <x v="8"/>
    <x v="84"/>
    <x v="2"/>
    <x v="416"/>
    <x v="0"/>
  </r>
  <r>
    <x v="1"/>
    <x v="93"/>
    <x v="93"/>
    <x v="5"/>
    <x v="85"/>
    <x v="2"/>
    <x v="417"/>
    <x v="0"/>
  </r>
  <r>
    <x v="1"/>
    <x v="89"/>
    <x v="89"/>
    <x v="13"/>
    <x v="81"/>
    <x v="2"/>
    <x v="418"/>
    <x v="0"/>
  </r>
  <r>
    <x v="1"/>
    <x v="102"/>
    <x v="102"/>
    <x v="13"/>
    <x v="82"/>
    <x v="2"/>
    <x v="97"/>
    <x v="0"/>
  </r>
  <r>
    <x v="1"/>
    <x v="98"/>
    <x v="98"/>
    <x v="13"/>
    <x v="87"/>
    <x v="2"/>
    <x v="270"/>
    <x v="0"/>
  </r>
  <r>
    <x v="1"/>
    <x v="94"/>
    <x v="94"/>
    <x v="6"/>
    <x v="85"/>
    <x v="2"/>
    <x v="419"/>
    <x v="0"/>
  </r>
  <r>
    <x v="1"/>
    <x v="91"/>
    <x v="91"/>
    <x v="6"/>
    <x v="83"/>
    <x v="2"/>
    <x v="420"/>
    <x v="0"/>
  </r>
  <r>
    <x v="1"/>
    <x v="95"/>
    <x v="95"/>
    <x v="33"/>
    <x v="85"/>
    <x v="2"/>
    <x v="421"/>
    <x v="0"/>
  </r>
  <r>
    <x v="1"/>
    <x v="341"/>
    <x v="341"/>
    <x v="34"/>
    <x v="290"/>
    <x v="2"/>
    <x v="422"/>
    <x v="0"/>
  </r>
  <r>
    <x v="13"/>
    <x v="342"/>
    <x v="342"/>
    <x v="2"/>
    <x v="291"/>
    <x v="2"/>
    <x v="423"/>
    <x v="0"/>
  </r>
  <r>
    <x v="13"/>
    <x v="343"/>
    <x v="343"/>
    <x v="7"/>
    <x v="291"/>
    <x v="2"/>
    <x v="424"/>
    <x v="0"/>
  </r>
  <r>
    <x v="13"/>
    <x v="344"/>
    <x v="344"/>
    <x v="7"/>
    <x v="291"/>
    <x v="2"/>
    <x v="424"/>
    <x v="0"/>
  </r>
  <r>
    <x v="13"/>
    <x v="345"/>
    <x v="345"/>
    <x v="12"/>
    <x v="291"/>
    <x v="2"/>
    <x v="425"/>
    <x v="0"/>
  </r>
  <r>
    <x v="3"/>
    <x v="116"/>
    <x v="116"/>
    <x v="3"/>
    <x v="98"/>
    <x v="2"/>
    <x v="298"/>
    <x v="0"/>
  </r>
  <r>
    <x v="3"/>
    <x v="276"/>
    <x v="276"/>
    <x v="3"/>
    <x v="241"/>
    <x v="2"/>
    <x v="293"/>
    <x v="0"/>
  </r>
  <r>
    <x v="3"/>
    <x v="346"/>
    <x v="346"/>
    <x v="3"/>
    <x v="292"/>
    <x v="2"/>
    <x v="426"/>
    <x v="0"/>
  </r>
  <r>
    <x v="3"/>
    <x v="130"/>
    <x v="130"/>
    <x v="3"/>
    <x v="112"/>
    <x v="2"/>
    <x v="122"/>
    <x v="0"/>
  </r>
  <r>
    <x v="3"/>
    <x v="127"/>
    <x v="127"/>
    <x v="3"/>
    <x v="109"/>
    <x v="2"/>
    <x v="299"/>
    <x v="0"/>
  </r>
  <r>
    <x v="3"/>
    <x v="347"/>
    <x v="347"/>
    <x v="3"/>
    <x v="293"/>
    <x v="2"/>
    <x v="394"/>
    <x v="0"/>
  </r>
  <r>
    <x v="3"/>
    <x v="348"/>
    <x v="348"/>
    <x v="3"/>
    <x v="294"/>
    <x v="2"/>
    <x v="427"/>
    <x v="0"/>
  </r>
  <r>
    <x v="3"/>
    <x v="268"/>
    <x v="268"/>
    <x v="3"/>
    <x v="234"/>
    <x v="2"/>
    <x v="110"/>
    <x v="0"/>
  </r>
  <r>
    <x v="3"/>
    <x v="349"/>
    <x v="349"/>
    <x v="3"/>
    <x v="295"/>
    <x v="2"/>
    <x v="428"/>
    <x v="0"/>
  </r>
  <r>
    <x v="3"/>
    <x v="270"/>
    <x v="270"/>
    <x v="3"/>
    <x v="236"/>
    <x v="2"/>
    <x v="288"/>
    <x v="0"/>
  </r>
  <r>
    <x v="3"/>
    <x v="138"/>
    <x v="138"/>
    <x v="3"/>
    <x v="120"/>
    <x v="2"/>
    <x v="130"/>
    <x v="0"/>
  </r>
  <r>
    <x v="3"/>
    <x v="123"/>
    <x v="123"/>
    <x v="3"/>
    <x v="105"/>
    <x v="2"/>
    <x v="115"/>
    <x v="0"/>
  </r>
  <r>
    <x v="3"/>
    <x v="350"/>
    <x v="350"/>
    <x v="3"/>
    <x v="296"/>
    <x v="2"/>
    <x v="429"/>
    <x v="0"/>
  </r>
  <r>
    <x v="3"/>
    <x v="139"/>
    <x v="139"/>
    <x v="3"/>
    <x v="121"/>
    <x v="2"/>
    <x v="131"/>
    <x v="0"/>
  </r>
  <r>
    <x v="3"/>
    <x v="140"/>
    <x v="140"/>
    <x v="3"/>
    <x v="122"/>
    <x v="2"/>
    <x v="430"/>
    <x v="0"/>
  </r>
  <r>
    <x v="3"/>
    <x v="134"/>
    <x v="134"/>
    <x v="2"/>
    <x v="116"/>
    <x v="2"/>
    <x v="431"/>
    <x v="0"/>
  </r>
  <r>
    <x v="3"/>
    <x v="351"/>
    <x v="351"/>
    <x v="2"/>
    <x v="113"/>
    <x v="2"/>
    <x v="123"/>
    <x v="0"/>
  </r>
  <r>
    <x v="3"/>
    <x v="277"/>
    <x v="277"/>
    <x v="2"/>
    <x v="242"/>
    <x v="2"/>
    <x v="432"/>
    <x v="0"/>
  </r>
  <r>
    <x v="3"/>
    <x v="269"/>
    <x v="269"/>
    <x v="7"/>
    <x v="235"/>
    <x v="2"/>
    <x v="433"/>
    <x v="0"/>
  </r>
  <r>
    <x v="3"/>
    <x v="124"/>
    <x v="124"/>
    <x v="12"/>
    <x v="106"/>
    <x v="2"/>
    <x v="434"/>
    <x v="0"/>
  </r>
  <r>
    <x v="3"/>
    <x v="352"/>
    <x v="352"/>
    <x v="2"/>
    <x v="297"/>
    <x v="2"/>
    <x v="435"/>
    <x v="0"/>
  </r>
  <r>
    <x v="3"/>
    <x v="353"/>
    <x v="353"/>
    <x v="2"/>
    <x v="261"/>
    <x v="2"/>
    <x v="436"/>
    <x v="0"/>
  </r>
  <r>
    <x v="4"/>
    <x v="146"/>
    <x v="146"/>
    <x v="7"/>
    <x v="128"/>
    <x v="2"/>
    <x v="437"/>
    <x v="0"/>
  </r>
  <r>
    <x v="5"/>
    <x v="354"/>
    <x v="354"/>
    <x v="8"/>
    <x v="298"/>
    <x v="2"/>
    <x v="438"/>
    <x v="0"/>
  </r>
  <r>
    <x v="5"/>
    <x v="355"/>
    <x v="355"/>
    <x v="2"/>
    <x v="299"/>
    <x v="2"/>
    <x v="439"/>
    <x v="0"/>
  </r>
  <r>
    <x v="5"/>
    <x v="356"/>
    <x v="356"/>
    <x v="2"/>
    <x v="300"/>
    <x v="2"/>
    <x v="440"/>
    <x v="0"/>
  </r>
  <r>
    <x v="11"/>
    <x v="284"/>
    <x v="284"/>
    <x v="8"/>
    <x v="143"/>
    <x v="2"/>
    <x v="441"/>
    <x v="0"/>
  </r>
  <r>
    <x v="11"/>
    <x v="357"/>
    <x v="357"/>
    <x v="13"/>
    <x v="143"/>
    <x v="2"/>
    <x v="442"/>
    <x v="0"/>
  </r>
  <r>
    <x v="11"/>
    <x v="285"/>
    <x v="285"/>
    <x v="35"/>
    <x v="143"/>
    <x v="2"/>
    <x v="443"/>
    <x v="0"/>
  </r>
  <r>
    <x v="6"/>
    <x v="358"/>
    <x v="358"/>
    <x v="3"/>
    <x v="301"/>
    <x v="2"/>
    <x v="444"/>
    <x v="0"/>
  </r>
  <r>
    <x v="6"/>
    <x v="148"/>
    <x v="148"/>
    <x v="3"/>
    <x v="129"/>
    <x v="2"/>
    <x v="445"/>
    <x v="0"/>
  </r>
  <r>
    <x v="6"/>
    <x v="175"/>
    <x v="175"/>
    <x v="3"/>
    <x v="154"/>
    <x v="2"/>
    <x v="163"/>
    <x v="0"/>
  </r>
  <r>
    <x v="6"/>
    <x v="177"/>
    <x v="177"/>
    <x v="3"/>
    <x v="156"/>
    <x v="2"/>
    <x v="165"/>
    <x v="0"/>
  </r>
  <r>
    <x v="6"/>
    <x v="173"/>
    <x v="173"/>
    <x v="3"/>
    <x v="152"/>
    <x v="2"/>
    <x v="161"/>
    <x v="0"/>
  </r>
  <r>
    <x v="6"/>
    <x v="160"/>
    <x v="160"/>
    <x v="3"/>
    <x v="140"/>
    <x v="2"/>
    <x v="149"/>
    <x v="0"/>
  </r>
  <r>
    <x v="6"/>
    <x v="169"/>
    <x v="169"/>
    <x v="3"/>
    <x v="149"/>
    <x v="2"/>
    <x v="446"/>
    <x v="0"/>
  </r>
  <r>
    <x v="6"/>
    <x v="171"/>
    <x v="171"/>
    <x v="3"/>
    <x v="150"/>
    <x v="2"/>
    <x v="447"/>
    <x v="0"/>
  </r>
  <r>
    <x v="6"/>
    <x v="359"/>
    <x v="359"/>
    <x v="2"/>
    <x v="302"/>
    <x v="2"/>
    <x v="448"/>
    <x v="0"/>
  </r>
  <r>
    <x v="6"/>
    <x v="150"/>
    <x v="150"/>
    <x v="2"/>
    <x v="130"/>
    <x v="2"/>
    <x v="130"/>
    <x v="0"/>
  </r>
  <r>
    <x v="6"/>
    <x v="161"/>
    <x v="161"/>
    <x v="7"/>
    <x v="141"/>
    <x v="2"/>
    <x v="316"/>
    <x v="0"/>
  </r>
  <r>
    <x v="6"/>
    <x v="360"/>
    <x v="360"/>
    <x v="7"/>
    <x v="303"/>
    <x v="2"/>
    <x v="449"/>
    <x v="0"/>
  </r>
  <r>
    <x v="6"/>
    <x v="152"/>
    <x v="152"/>
    <x v="4"/>
    <x v="132"/>
    <x v="2"/>
    <x v="450"/>
    <x v="0"/>
  </r>
  <r>
    <x v="6"/>
    <x v="156"/>
    <x v="156"/>
    <x v="8"/>
    <x v="136"/>
    <x v="2"/>
    <x v="451"/>
    <x v="0"/>
  </r>
  <r>
    <x v="6"/>
    <x v="159"/>
    <x v="159"/>
    <x v="8"/>
    <x v="139"/>
    <x v="2"/>
    <x v="452"/>
    <x v="0"/>
  </r>
  <r>
    <x v="6"/>
    <x v="178"/>
    <x v="178"/>
    <x v="8"/>
    <x v="157"/>
    <x v="2"/>
    <x v="453"/>
    <x v="0"/>
  </r>
  <r>
    <x v="6"/>
    <x v="174"/>
    <x v="174"/>
    <x v="6"/>
    <x v="153"/>
    <x v="2"/>
    <x v="162"/>
    <x v="0"/>
  </r>
  <r>
    <x v="6"/>
    <x v="361"/>
    <x v="361"/>
    <x v="3"/>
    <x v="304"/>
    <x v="2"/>
    <x v="454"/>
    <x v="0"/>
  </r>
  <r>
    <x v="6"/>
    <x v="362"/>
    <x v="362"/>
    <x v="6"/>
    <x v="305"/>
    <x v="2"/>
    <x v="455"/>
    <x v="0"/>
  </r>
  <r>
    <x v="6"/>
    <x v="165"/>
    <x v="165"/>
    <x v="6"/>
    <x v="145"/>
    <x v="2"/>
    <x v="317"/>
    <x v="0"/>
  </r>
  <r>
    <x v="6"/>
    <x v="176"/>
    <x v="176"/>
    <x v="22"/>
    <x v="155"/>
    <x v="2"/>
    <x v="164"/>
    <x v="0"/>
  </r>
  <r>
    <x v="6"/>
    <x v="363"/>
    <x v="363"/>
    <x v="14"/>
    <x v="306"/>
    <x v="2"/>
    <x v="456"/>
    <x v="0"/>
  </r>
  <r>
    <x v="6"/>
    <x v="157"/>
    <x v="157"/>
    <x v="34"/>
    <x v="137"/>
    <x v="2"/>
    <x v="457"/>
    <x v="0"/>
  </r>
  <r>
    <x v="6"/>
    <x v="163"/>
    <x v="163"/>
    <x v="18"/>
    <x v="143"/>
    <x v="2"/>
    <x v="151"/>
    <x v="0"/>
  </r>
  <r>
    <x v="6"/>
    <x v="162"/>
    <x v="162"/>
    <x v="18"/>
    <x v="142"/>
    <x v="2"/>
    <x v="458"/>
    <x v="0"/>
  </r>
  <r>
    <x v="6"/>
    <x v="364"/>
    <x v="364"/>
    <x v="18"/>
    <x v="142"/>
    <x v="2"/>
    <x v="458"/>
    <x v="0"/>
  </r>
  <r>
    <x v="6"/>
    <x v="167"/>
    <x v="167"/>
    <x v="17"/>
    <x v="147"/>
    <x v="2"/>
    <x v="459"/>
    <x v="0"/>
  </r>
  <r>
    <x v="6"/>
    <x v="168"/>
    <x v="168"/>
    <x v="36"/>
    <x v="148"/>
    <x v="2"/>
    <x v="460"/>
    <x v="0"/>
  </r>
  <r>
    <x v="14"/>
    <x v="365"/>
    <x v="365"/>
    <x v="37"/>
    <x v="307"/>
    <x v="2"/>
    <x v="461"/>
    <x v="0"/>
  </r>
  <r>
    <x v="8"/>
    <x v="181"/>
    <x v="181"/>
    <x v="3"/>
    <x v="160"/>
    <x v="2"/>
    <x v="169"/>
    <x v="0"/>
  </r>
  <r>
    <x v="8"/>
    <x v="180"/>
    <x v="180"/>
    <x v="3"/>
    <x v="159"/>
    <x v="2"/>
    <x v="168"/>
    <x v="0"/>
  </r>
  <r>
    <x v="8"/>
    <x v="366"/>
    <x v="366"/>
    <x v="3"/>
    <x v="308"/>
    <x v="2"/>
    <x v="462"/>
    <x v="0"/>
  </r>
  <r>
    <x v="8"/>
    <x v="292"/>
    <x v="292"/>
    <x v="2"/>
    <x v="251"/>
    <x v="2"/>
    <x v="411"/>
    <x v="0"/>
  </r>
  <r>
    <x v="9"/>
    <x v="185"/>
    <x v="185"/>
    <x v="3"/>
    <x v="164"/>
    <x v="2"/>
    <x v="333"/>
    <x v="0"/>
  </r>
  <r>
    <x v="9"/>
    <x v="183"/>
    <x v="183"/>
    <x v="3"/>
    <x v="162"/>
    <x v="2"/>
    <x v="463"/>
    <x v="0"/>
  </r>
  <r>
    <x v="9"/>
    <x v="184"/>
    <x v="184"/>
    <x v="3"/>
    <x v="163"/>
    <x v="2"/>
    <x v="464"/>
    <x v="0"/>
  </r>
  <r>
    <x v="9"/>
    <x v="367"/>
    <x v="367"/>
    <x v="12"/>
    <x v="309"/>
    <x v="2"/>
    <x v="465"/>
    <x v="0"/>
  </r>
  <r>
    <x v="9"/>
    <x v="293"/>
    <x v="293"/>
    <x v="12"/>
    <x v="251"/>
    <x v="2"/>
    <x v="466"/>
    <x v="0"/>
  </r>
  <r>
    <x v="9"/>
    <x v="187"/>
    <x v="187"/>
    <x v="4"/>
    <x v="165"/>
    <x v="2"/>
    <x v="467"/>
    <x v="0"/>
  </r>
  <r>
    <x v="9"/>
    <x v="368"/>
    <x v="368"/>
    <x v="14"/>
    <x v="310"/>
    <x v="2"/>
    <x v="468"/>
    <x v="0"/>
  </r>
  <r>
    <x v="9"/>
    <x v="295"/>
    <x v="295"/>
    <x v="6"/>
    <x v="253"/>
    <x v="2"/>
    <x v="171"/>
    <x v="0"/>
  </r>
  <r>
    <x v="9"/>
    <x v="297"/>
    <x v="297"/>
    <x v="8"/>
    <x v="254"/>
    <x v="2"/>
    <x v="469"/>
    <x v="0"/>
  </r>
  <r>
    <x v="9"/>
    <x v="296"/>
    <x v="296"/>
    <x v="5"/>
    <x v="252"/>
    <x v="2"/>
    <x v="337"/>
    <x v="0"/>
  </r>
  <r>
    <x v="9"/>
    <x v="294"/>
    <x v="294"/>
    <x v="5"/>
    <x v="252"/>
    <x v="2"/>
    <x v="337"/>
    <x v="0"/>
  </r>
  <r>
    <x v="9"/>
    <x v="369"/>
    <x v="369"/>
    <x v="7"/>
    <x v="248"/>
    <x v="2"/>
    <x v="470"/>
    <x v="0"/>
  </r>
  <r>
    <x v="9"/>
    <x v="298"/>
    <x v="298"/>
    <x v="12"/>
    <x v="252"/>
    <x v="2"/>
    <x v="471"/>
    <x v="0"/>
  </r>
  <r>
    <x v="12"/>
    <x v="370"/>
    <x v="370"/>
    <x v="14"/>
    <x v="311"/>
    <x v="2"/>
    <x v="472"/>
    <x v="0"/>
  </r>
  <r>
    <x v="12"/>
    <x v="371"/>
    <x v="371"/>
    <x v="4"/>
    <x v="312"/>
    <x v="2"/>
    <x v="473"/>
    <x v="0"/>
  </r>
  <r>
    <x v="12"/>
    <x v="372"/>
    <x v="372"/>
    <x v="14"/>
    <x v="313"/>
    <x v="2"/>
    <x v="474"/>
    <x v="0"/>
  </r>
  <r>
    <x v="12"/>
    <x v="373"/>
    <x v="373"/>
    <x v="14"/>
    <x v="314"/>
    <x v="2"/>
    <x v="475"/>
    <x v="0"/>
  </r>
  <r>
    <x v="8"/>
    <x v="374"/>
    <x v="374"/>
    <x v="12"/>
    <x v="315"/>
    <x v="2"/>
    <x v="242"/>
    <x v="0"/>
  </r>
  <r>
    <x v="15"/>
    <x v="375"/>
    <x v="375"/>
    <x v="2"/>
    <x v="316"/>
    <x v="2"/>
    <x v="476"/>
    <x v="0"/>
  </r>
  <r>
    <x v="0"/>
    <x v="197"/>
    <x v="197"/>
    <x v="3"/>
    <x v="173"/>
    <x v="3"/>
    <x v="349"/>
    <x v="0"/>
  </r>
  <r>
    <x v="0"/>
    <x v="23"/>
    <x v="23"/>
    <x v="3"/>
    <x v="22"/>
    <x v="3"/>
    <x v="22"/>
    <x v="0"/>
  </r>
  <r>
    <x v="0"/>
    <x v="28"/>
    <x v="28"/>
    <x v="3"/>
    <x v="27"/>
    <x v="3"/>
    <x v="27"/>
    <x v="0"/>
  </r>
  <r>
    <x v="0"/>
    <x v="376"/>
    <x v="376"/>
    <x v="3"/>
    <x v="317"/>
    <x v="3"/>
    <x v="477"/>
    <x v="0"/>
  </r>
  <r>
    <x v="0"/>
    <x v="315"/>
    <x v="315"/>
    <x v="3"/>
    <x v="270"/>
    <x v="3"/>
    <x v="478"/>
    <x v="0"/>
  </r>
  <r>
    <x v="0"/>
    <x v="377"/>
    <x v="377"/>
    <x v="3"/>
    <x v="13"/>
    <x v="3"/>
    <x v="197"/>
    <x v="0"/>
  </r>
  <r>
    <x v="0"/>
    <x v="9"/>
    <x v="9"/>
    <x v="3"/>
    <x v="9"/>
    <x v="3"/>
    <x v="479"/>
    <x v="0"/>
  </r>
  <r>
    <x v="0"/>
    <x v="203"/>
    <x v="203"/>
    <x v="3"/>
    <x v="178"/>
    <x v="3"/>
    <x v="194"/>
    <x v="0"/>
  </r>
  <r>
    <x v="0"/>
    <x v="11"/>
    <x v="11"/>
    <x v="3"/>
    <x v="10"/>
    <x v="3"/>
    <x v="10"/>
    <x v="0"/>
  </r>
  <r>
    <x v="0"/>
    <x v="10"/>
    <x v="10"/>
    <x v="3"/>
    <x v="10"/>
    <x v="3"/>
    <x v="10"/>
    <x v="0"/>
  </r>
  <r>
    <x v="0"/>
    <x v="378"/>
    <x v="378"/>
    <x v="3"/>
    <x v="318"/>
    <x v="3"/>
    <x v="480"/>
    <x v="0"/>
  </r>
  <r>
    <x v="0"/>
    <x v="14"/>
    <x v="14"/>
    <x v="3"/>
    <x v="13"/>
    <x v="3"/>
    <x v="197"/>
    <x v="0"/>
  </r>
  <r>
    <x v="0"/>
    <x v="18"/>
    <x v="18"/>
    <x v="3"/>
    <x v="17"/>
    <x v="3"/>
    <x v="17"/>
    <x v="0"/>
  </r>
  <r>
    <x v="0"/>
    <x v="205"/>
    <x v="205"/>
    <x v="3"/>
    <x v="180"/>
    <x v="3"/>
    <x v="357"/>
    <x v="0"/>
  </r>
  <r>
    <x v="0"/>
    <x v="379"/>
    <x v="379"/>
    <x v="3"/>
    <x v="127"/>
    <x v="3"/>
    <x v="481"/>
    <x v="0"/>
  </r>
  <r>
    <x v="0"/>
    <x v="380"/>
    <x v="380"/>
    <x v="3"/>
    <x v="319"/>
    <x v="3"/>
    <x v="482"/>
    <x v="0"/>
  </r>
  <r>
    <x v="0"/>
    <x v="44"/>
    <x v="44"/>
    <x v="3"/>
    <x v="27"/>
    <x v="3"/>
    <x v="27"/>
    <x v="0"/>
  </r>
  <r>
    <x v="0"/>
    <x v="224"/>
    <x v="224"/>
    <x v="3"/>
    <x v="197"/>
    <x v="3"/>
    <x v="230"/>
    <x v="0"/>
  </r>
  <r>
    <x v="0"/>
    <x v="208"/>
    <x v="208"/>
    <x v="3"/>
    <x v="183"/>
    <x v="3"/>
    <x v="203"/>
    <x v="0"/>
  </r>
  <r>
    <x v="0"/>
    <x v="381"/>
    <x v="381"/>
    <x v="3"/>
    <x v="320"/>
    <x v="3"/>
    <x v="483"/>
    <x v="0"/>
  </r>
  <r>
    <x v="0"/>
    <x v="213"/>
    <x v="213"/>
    <x v="3"/>
    <x v="187"/>
    <x v="3"/>
    <x v="209"/>
    <x v="0"/>
  </r>
  <r>
    <x v="0"/>
    <x v="35"/>
    <x v="35"/>
    <x v="3"/>
    <x v="33"/>
    <x v="3"/>
    <x v="34"/>
    <x v="0"/>
  </r>
  <r>
    <x v="0"/>
    <x v="215"/>
    <x v="215"/>
    <x v="3"/>
    <x v="189"/>
    <x v="3"/>
    <x v="212"/>
    <x v="0"/>
  </r>
  <r>
    <x v="0"/>
    <x v="312"/>
    <x v="312"/>
    <x v="3"/>
    <x v="267"/>
    <x v="3"/>
    <x v="355"/>
    <x v="0"/>
  </r>
  <r>
    <x v="0"/>
    <x v="216"/>
    <x v="216"/>
    <x v="3"/>
    <x v="190"/>
    <x v="3"/>
    <x v="214"/>
    <x v="0"/>
  </r>
  <r>
    <x v="0"/>
    <x v="36"/>
    <x v="36"/>
    <x v="3"/>
    <x v="34"/>
    <x v="3"/>
    <x v="215"/>
    <x v="0"/>
  </r>
  <r>
    <x v="0"/>
    <x v="218"/>
    <x v="218"/>
    <x v="3"/>
    <x v="192"/>
    <x v="3"/>
    <x v="217"/>
    <x v="0"/>
  </r>
  <r>
    <x v="0"/>
    <x v="313"/>
    <x v="313"/>
    <x v="3"/>
    <x v="268"/>
    <x v="3"/>
    <x v="356"/>
    <x v="0"/>
  </r>
  <r>
    <x v="0"/>
    <x v="220"/>
    <x v="220"/>
    <x v="3"/>
    <x v="193"/>
    <x v="3"/>
    <x v="484"/>
    <x v="0"/>
  </r>
  <r>
    <x v="0"/>
    <x v="223"/>
    <x v="223"/>
    <x v="3"/>
    <x v="196"/>
    <x v="3"/>
    <x v="225"/>
    <x v="0"/>
  </r>
  <r>
    <x v="0"/>
    <x v="6"/>
    <x v="6"/>
    <x v="3"/>
    <x v="6"/>
    <x v="3"/>
    <x v="6"/>
    <x v="0"/>
  </r>
  <r>
    <x v="0"/>
    <x v="24"/>
    <x v="24"/>
    <x v="3"/>
    <x v="23"/>
    <x v="3"/>
    <x v="228"/>
    <x v="0"/>
  </r>
  <r>
    <x v="0"/>
    <x v="26"/>
    <x v="26"/>
    <x v="3"/>
    <x v="25"/>
    <x v="3"/>
    <x v="25"/>
    <x v="0"/>
  </r>
  <r>
    <x v="0"/>
    <x v="34"/>
    <x v="34"/>
    <x v="3"/>
    <x v="32"/>
    <x v="3"/>
    <x v="359"/>
    <x v="0"/>
  </r>
  <r>
    <x v="0"/>
    <x v="47"/>
    <x v="47"/>
    <x v="3"/>
    <x v="43"/>
    <x v="3"/>
    <x v="485"/>
    <x v="0"/>
  </r>
  <r>
    <x v="0"/>
    <x v="65"/>
    <x v="65"/>
    <x v="3"/>
    <x v="58"/>
    <x v="3"/>
    <x v="234"/>
    <x v="0"/>
  </r>
  <r>
    <x v="0"/>
    <x v="66"/>
    <x v="66"/>
    <x v="3"/>
    <x v="59"/>
    <x v="3"/>
    <x v="63"/>
    <x v="0"/>
  </r>
  <r>
    <x v="0"/>
    <x v="76"/>
    <x v="76"/>
    <x v="3"/>
    <x v="69"/>
    <x v="3"/>
    <x v="73"/>
    <x v="0"/>
  </r>
  <r>
    <x v="0"/>
    <x v="78"/>
    <x v="78"/>
    <x v="3"/>
    <x v="71"/>
    <x v="3"/>
    <x v="75"/>
    <x v="0"/>
  </r>
  <r>
    <x v="0"/>
    <x v="82"/>
    <x v="82"/>
    <x v="3"/>
    <x v="75"/>
    <x v="3"/>
    <x v="486"/>
    <x v="0"/>
  </r>
  <r>
    <x v="0"/>
    <x v="87"/>
    <x v="87"/>
    <x v="3"/>
    <x v="79"/>
    <x v="3"/>
    <x v="83"/>
    <x v="0"/>
  </r>
  <r>
    <x v="0"/>
    <x v="225"/>
    <x v="225"/>
    <x v="3"/>
    <x v="198"/>
    <x v="3"/>
    <x v="487"/>
    <x v="0"/>
  </r>
  <r>
    <x v="0"/>
    <x v="317"/>
    <x v="317"/>
    <x v="3"/>
    <x v="272"/>
    <x v="3"/>
    <x v="367"/>
    <x v="0"/>
  </r>
  <r>
    <x v="0"/>
    <x v="318"/>
    <x v="318"/>
    <x v="3"/>
    <x v="273"/>
    <x v="3"/>
    <x v="368"/>
    <x v="0"/>
  </r>
  <r>
    <x v="0"/>
    <x v="382"/>
    <x v="382"/>
    <x v="3"/>
    <x v="321"/>
    <x v="3"/>
    <x v="488"/>
    <x v="0"/>
  </r>
  <r>
    <x v="0"/>
    <x v="383"/>
    <x v="383"/>
    <x v="3"/>
    <x v="21"/>
    <x v="3"/>
    <x v="489"/>
    <x v="0"/>
  </r>
  <r>
    <x v="0"/>
    <x v="384"/>
    <x v="384"/>
    <x v="3"/>
    <x v="322"/>
    <x v="3"/>
    <x v="490"/>
    <x v="0"/>
  </r>
  <r>
    <x v="10"/>
    <x v="238"/>
    <x v="238"/>
    <x v="3"/>
    <x v="209"/>
    <x v="3"/>
    <x v="247"/>
    <x v="0"/>
  </r>
  <r>
    <x v="10"/>
    <x v="326"/>
    <x v="326"/>
    <x v="3"/>
    <x v="279"/>
    <x v="3"/>
    <x v="491"/>
    <x v="0"/>
  </r>
  <r>
    <x v="10"/>
    <x v="240"/>
    <x v="240"/>
    <x v="3"/>
    <x v="211"/>
    <x v="3"/>
    <x v="249"/>
    <x v="0"/>
  </r>
  <r>
    <x v="10"/>
    <x v="245"/>
    <x v="245"/>
    <x v="3"/>
    <x v="216"/>
    <x v="3"/>
    <x v="492"/>
    <x v="0"/>
  </r>
  <r>
    <x v="10"/>
    <x v="337"/>
    <x v="337"/>
    <x v="3"/>
    <x v="288"/>
    <x v="3"/>
    <x v="493"/>
    <x v="0"/>
  </r>
  <r>
    <x v="10"/>
    <x v="385"/>
    <x v="385"/>
    <x v="3"/>
    <x v="323"/>
    <x v="3"/>
    <x v="494"/>
    <x v="0"/>
  </r>
  <r>
    <x v="10"/>
    <x v="254"/>
    <x v="254"/>
    <x v="3"/>
    <x v="208"/>
    <x v="3"/>
    <x v="495"/>
    <x v="0"/>
  </r>
  <r>
    <x v="10"/>
    <x v="256"/>
    <x v="256"/>
    <x v="3"/>
    <x v="223"/>
    <x v="3"/>
    <x v="496"/>
    <x v="0"/>
  </r>
  <r>
    <x v="10"/>
    <x v="336"/>
    <x v="336"/>
    <x v="3"/>
    <x v="287"/>
    <x v="3"/>
    <x v="497"/>
    <x v="0"/>
  </r>
  <r>
    <x v="10"/>
    <x v="333"/>
    <x v="333"/>
    <x v="3"/>
    <x v="285"/>
    <x v="3"/>
    <x v="401"/>
    <x v="0"/>
  </r>
  <r>
    <x v="1"/>
    <x v="386"/>
    <x v="386"/>
    <x v="3"/>
    <x v="324"/>
    <x v="3"/>
    <x v="498"/>
    <x v="0"/>
  </r>
  <r>
    <x v="2"/>
    <x v="106"/>
    <x v="106"/>
    <x v="3"/>
    <x v="91"/>
    <x v="3"/>
    <x v="275"/>
    <x v="0"/>
  </r>
  <r>
    <x v="3"/>
    <x v="270"/>
    <x v="270"/>
    <x v="3"/>
    <x v="236"/>
    <x v="3"/>
    <x v="288"/>
    <x v="0"/>
  </r>
  <r>
    <x v="3"/>
    <x v="387"/>
    <x v="387"/>
    <x v="3"/>
    <x v="325"/>
    <x v="3"/>
    <x v="499"/>
    <x v="0"/>
  </r>
  <r>
    <x v="3"/>
    <x v="274"/>
    <x v="274"/>
    <x v="3"/>
    <x v="239"/>
    <x v="3"/>
    <x v="290"/>
    <x v="0"/>
  </r>
  <r>
    <x v="3"/>
    <x v="275"/>
    <x v="275"/>
    <x v="3"/>
    <x v="240"/>
    <x v="3"/>
    <x v="500"/>
    <x v="0"/>
  </r>
  <r>
    <x v="3"/>
    <x v="121"/>
    <x v="121"/>
    <x v="3"/>
    <x v="103"/>
    <x v="3"/>
    <x v="292"/>
    <x v="0"/>
  </r>
  <r>
    <x v="3"/>
    <x v="388"/>
    <x v="388"/>
    <x v="3"/>
    <x v="113"/>
    <x v="3"/>
    <x v="123"/>
    <x v="0"/>
  </r>
  <r>
    <x v="3"/>
    <x v="353"/>
    <x v="353"/>
    <x v="3"/>
    <x v="261"/>
    <x v="3"/>
    <x v="501"/>
    <x v="0"/>
  </r>
  <r>
    <x v="3"/>
    <x v="389"/>
    <x v="389"/>
    <x v="3"/>
    <x v="326"/>
    <x v="3"/>
    <x v="502"/>
    <x v="0"/>
  </r>
  <r>
    <x v="3"/>
    <x v="390"/>
    <x v="390"/>
    <x v="3"/>
    <x v="327"/>
    <x v="3"/>
    <x v="503"/>
    <x v="0"/>
  </r>
  <r>
    <x v="3"/>
    <x v="391"/>
    <x v="391"/>
    <x v="3"/>
    <x v="328"/>
    <x v="3"/>
    <x v="504"/>
    <x v="0"/>
  </r>
  <r>
    <x v="3"/>
    <x v="392"/>
    <x v="392"/>
    <x v="3"/>
    <x v="329"/>
    <x v="3"/>
    <x v="505"/>
    <x v="0"/>
  </r>
  <r>
    <x v="3"/>
    <x v="393"/>
    <x v="393"/>
    <x v="3"/>
    <x v="330"/>
    <x v="3"/>
    <x v="506"/>
    <x v="0"/>
  </r>
  <r>
    <x v="3"/>
    <x v="394"/>
    <x v="394"/>
    <x v="3"/>
    <x v="237"/>
    <x v="3"/>
    <x v="65"/>
    <x v="0"/>
  </r>
  <r>
    <x v="3"/>
    <x v="395"/>
    <x v="395"/>
    <x v="3"/>
    <x v="331"/>
    <x v="3"/>
    <x v="507"/>
    <x v="0"/>
  </r>
  <r>
    <x v="3"/>
    <x v="396"/>
    <x v="396"/>
    <x v="3"/>
    <x v="332"/>
    <x v="3"/>
    <x v="508"/>
    <x v="0"/>
  </r>
  <r>
    <x v="3"/>
    <x v="397"/>
    <x v="397"/>
    <x v="3"/>
    <x v="330"/>
    <x v="3"/>
    <x v="506"/>
    <x v="0"/>
  </r>
  <r>
    <x v="4"/>
    <x v="398"/>
    <x v="398"/>
    <x v="3"/>
    <x v="333"/>
    <x v="3"/>
    <x v="138"/>
    <x v="0"/>
  </r>
  <r>
    <x v="4"/>
    <x v="279"/>
    <x v="279"/>
    <x v="3"/>
    <x v="127"/>
    <x v="3"/>
    <x v="481"/>
    <x v="0"/>
  </r>
  <r>
    <x v="4"/>
    <x v="280"/>
    <x v="280"/>
    <x v="3"/>
    <x v="127"/>
    <x v="3"/>
    <x v="481"/>
    <x v="0"/>
  </r>
  <r>
    <x v="4"/>
    <x v="281"/>
    <x v="281"/>
    <x v="3"/>
    <x v="244"/>
    <x v="3"/>
    <x v="308"/>
    <x v="0"/>
  </r>
  <r>
    <x v="4"/>
    <x v="399"/>
    <x v="399"/>
    <x v="3"/>
    <x v="334"/>
    <x v="3"/>
    <x v="509"/>
    <x v="0"/>
  </r>
  <r>
    <x v="7"/>
    <x v="151"/>
    <x v="151"/>
    <x v="3"/>
    <x v="131"/>
    <x v="3"/>
    <x v="91"/>
    <x v="0"/>
  </r>
  <r>
    <x v="6"/>
    <x v="149"/>
    <x v="149"/>
    <x v="3"/>
    <x v="130"/>
    <x v="3"/>
    <x v="140"/>
    <x v="0"/>
  </r>
  <r>
    <x v="6"/>
    <x v="150"/>
    <x v="150"/>
    <x v="3"/>
    <x v="130"/>
    <x v="3"/>
    <x v="140"/>
    <x v="0"/>
  </r>
  <r>
    <x v="6"/>
    <x v="175"/>
    <x v="175"/>
    <x v="3"/>
    <x v="154"/>
    <x v="3"/>
    <x v="163"/>
    <x v="0"/>
  </r>
  <r>
    <x v="6"/>
    <x v="152"/>
    <x v="152"/>
    <x v="3"/>
    <x v="132"/>
    <x v="3"/>
    <x v="510"/>
    <x v="0"/>
  </r>
  <r>
    <x v="6"/>
    <x v="161"/>
    <x v="161"/>
    <x v="3"/>
    <x v="141"/>
    <x v="3"/>
    <x v="150"/>
    <x v="0"/>
  </r>
  <r>
    <x v="6"/>
    <x v="171"/>
    <x v="171"/>
    <x v="3"/>
    <x v="150"/>
    <x v="3"/>
    <x v="447"/>
    <x v="0"/>
  </r>
  <r>
    <x v="6"/>
    <x v="291"/>
    <x v="291"/>
    <x v="3"/>
    <x v="250"/>
    <x v="3"/>
    <x v="511"/>
    <x v="0"/>
  </r>
  <r>
    <x v="0"/>
    <x v="322"/>
    <x v="322"/>
    <x v="2"/>
    <x v="276"/>
    <x v="3"/>
    <x v="512"/>
    <x v="0"/>
  </r>
  <r>
    <x v="0"/>
    <x v="314"/>
    <x v="314"/>
    <x v="2"/>
    <x v="269"/>
    <x v="3"/>
    <x v="361"/>
    <x v="0"/>
  </r>
  <r>
    <x v="0"/>
    <x v="198"/>
    <x v="198"/>
    <x v="2"/>
    <x v="174"/>
    <x v="3"/>
    <x v="513"/>
    <x v="0"/>
  </r>
  <r>
    <x v="0"/>
    <x v="202"/>
    <x v="202"/>
    <x v="2"/>
    <x v="177"/>
    <x v="3"/>
    <x v="193"/>
    <x v="0"/>
  </r>
  <r>
    <x v="0"/>
    <x v="400"/>
    <x v="400"/>
    <x v="2"/>
    <x v="90"/>
    <x v="3"/>
    <x v="514"/>
    <x v="0"/>
  </r>
  <r>
    <x v="0"/>
    <x v="204"/>
    <x v="204"/>
    <x v="2"/>
    <x v="179"/>
    <x v="3"/>
    <x v="515"/>
    <x v="0"/>
  </r>
  <r>
    <x v="0"/>
    <x v="401"/>
    <x v="401"/>
    <x v="2"/>
    <x v="335"/>
    <x v="3"/>
    <x v="516"/>
    <x v="0"/>
  </r>
  <r>
    <x v="0"/>
    <x v="210"/>
    <x v="210"/>
    <x v="2"/>
    <x v="185"/>
    <x v="3"/>
    <x v="206"/>
    <x v="0"/>
  </r>
  <r>
    <x v="0"/>
    <x v="211"/>
    <x v="211"/>
    <x v="2"/>
    <x v="186"/>
    <x v="3"/>
    <x v="207"/>
    <x v="0"/>
  </r>
  <r>
    <x v="0"/>
    <x v="21"/>
    <x v="21"/>
    <x v="2"/>
    <x v="20"/>
    <x v="3"/>
    <x v="210"/>
    <x v="0"/>
  </r>
  <r>
    <x v="0"/>
    <x v="321"/>
    <x v="321"/>
    <x v="2"/>
    <x v="275"/>
    <x v="3"/>
    <x v="370"/>
    <x v="0"/>
  </r>
  <r>
    <x v="0"/>
    <x v="402"/>
    <x v="402"/>
    <x v="2"/>
    <x v="336"/>
    <x v="3"/>
    <x v="517"/>
    <x v="0"/>
  </r>
  <r>
    <x v="0"/>
    <x v="403"/>
    <x v="403"/>
    <x v="2"/>
    <x v="132"/>
    <x v="3"/>
    <x v="518"/>
    <x v="0"/>
  </r>
  <r>
    <x v="0"/>
    <x v="404"/>
    <x v="404"/>
    <x v="2"/>
    <x v="337"/>
    <x v="3"/>
    <x v="519"/>
    <x v="0"/>
  </r>
  <r>
    <x v="0"/>
    <x v="405"/>
    <x v="405"/>
    <x v="2"/>
    <x v="91"/>
    <x v="3"/>
    <x v="520"/>
    <x v="0"/>
  </r>
  <r>
    <x v="0"/>
    <x v="406"/>
    <x v="406"/>
    <x v="2"/>
    <x v="338"/>
    <x v="3"/>
    <x v="521"/>
    <x v="0"/>
  </r>
  <r>
    <x v="0"/>
    <x v="12"/>
    <x v="12"/>
    <x v="2"/>
    <x v="11"/>
    <x v="3"/>
    <x v="522"/>
    <x v="0"/>
  </r>
  <r>
    <x v="0"/>
    <x v="15"/>
    <x v="15"/>
    <x v="2"/>
    <x v="14"/>
    <x v="3"/>
    <x v="523"/>
    <x v="0"/>
  </r>
  <r>
    <x v="0"/>
    <x v="20"/>
    <x v="20"/>
    <x v="2"/>
    <x v="19"/>
    <x v="3"/>
    <x v="19"/>
    <x v="0"/>
  </r>
  <r>
    <x v="0"/>
    <x v="51"/>
    <x v="51"/>
    <x v="2"/>
    <x v="47"/>
    <x v="3"/>
    <x v="524"/>
    <x v="0"/>
  </r>
  <r>
    <x v="0"/>
    <x v="63"/>
    <x v="63"/>
    <x v="2"/>
    <x v="57"/>
    <x v="3"/>
    <x v="61"/>
    <x v="0"/>
  </r>
  <r>
    <x v="0"/>
    <x v="67"/>
    <x v="67"/>
    <x v="2"/>
    <x v="60"/>
    <x v="3"/>
    <x v="64"/>
    <x v="0"/>
  </r>
  <r>
    <x v="0"/>
    <x v="71"/>
    <x v="71"/>
    <x v="2"/>
    <x v="64"/>
    <x v="3"/>
    <x v="525"/>
    <x v="0"/>
  </r>
  <r>
    <x v="0"/>
    <x v="72"/>
    <x v="72"/>
    <x v="2"/>
    <x v="65"/>
    <x v="3"/>
    <x v="526"/>
    <x v="0"/>
  </r>
  <r>
    <x v="0"/>
    <x v="74"/>
    <x v="74"/>
    <x v="2"/>
    <x v="67"/>
    <x v="3"/>
    <x v="378"/>
    <x v="0"/>
  </r>
  <r>
    <x v="10"/>
    <x v="252"/>
    <x v="252"/>
    <x v="2"/>
    <x v="222"/>
    <x v="3"/>
    <x v="261"/>
    <x v="0"/>
  </r>
  <r>
    <x v="10"/>
    <x v="407"/>
    <x v="407"/>
    <x v="2"/>
    <x v="339"/>
    <x v="3"/>
    <x v="527"/>
    <x v="0"/>
  </r>
  <r>
    <x v="10"/>
    <x v="255"/>
    <x v="255"/>
    <x v="2"/>
    <x v="212"/>
    <x v="3"/>
    <x v="528"/>
    <x v="0"/>
  </r>
  <r>
    <x v="10"/>
    <x v="257"/>
    <x v="257"/>
    <x v="2"/>
    <x v="224"/>
    <x v="3"/>
    <x v="265"/>
    <x v="0"/>
  </r>
  <r>
    <x v="10"/>
    <x v="332"/>
    <x v="332"/>
    <x v="2"/>
    <x v="284"/>
    <x v="3"/>
    <x v="529"/>
    <x v="0"/>
  </r>
  <r>
    <x v="10"/>
    <x v="330"/>
    <x v="330"/>
    <x v="2"/>
    <x v="282"/>
    <x v="3"/>
    <x v="530"/>
    <x v="0"/>
  </r>
  <r>
    <x v="10"/>
    <x v="329"/>
    <x v="329"/>
    <x v="2"/>
    <x v="281"/>
    <x v="3"/>
    <x v="531"/>
    <x v="0"/>
  </r>
  <r>
    <x v="1"/>
    <x v="408"/>
    <x v="408"/>
    <x v="2"/>
    <x v="340"/>
    <x v="3"/>
    <x v="532"/>
    <x v="0"/>
  </r>
  <r>
    <x v="2"/>
    <x v="110"/>
    <x v="110"/>
    <x v="2"/>
    <x v="94"/>
    <x v="3"/>
    <x v="104"/>
    <x v="0"/>
  </r>
  <r>
    <x v="2"/>
    <x v="309"/>
    <x v="309"/>
    <x v="2"/>
    <x v="264"/>
    <x v="3"/>
    <x v="533"/>
    <x v="0"/>
  </r>
  <r>
    <x v="3"/>
    <x v="267"/>
    <x v="267"/>
    <x v="2"/>
    <x v="233"/>
    <x v="3"/>
    <x v="534"/>
    <x v="0"/>
  </r>
  <r>
    <x v="3"/>
    <x v="269"/>
    <x v="269"/>
    <x v="2"/>
    <x v="235"/>
    <x v="3"/>
    <x v="286"/>
    <x v="0"/>
  </r>
  <r>
    <x v="3"/>
    <x v="273"/>
    <x v="273"/>
    <x v="2"/>
    <x v="238"/>
    <x v="3"/>
    <x v="535"/>
    <x v="0"/>
  </r>
  <r>
    <x v="3"/>
    <x v="277"/>
    <x v="277"/>
    <x v="2"/>
    <x v="242"/>
    <x v="3"/>
    <x v="432"/>
    <x v="0"/>
  </r>
  <r>
    <x v="3"/>
    <x v="346"/>
    <x v="346"/>
    <x v="2"/>
    <x v="292"/>
    <x v="3"/>
    <x v="536"/>
    <x v="0"/>
  </r>
  <r>
    <x v="3"/>
    <x v="124"/>
    <x v="124"/>
    <x v="2"/>
    <x v="106"/>
    <x v="3"/>
    <x v="116"/>
    <x v="0"/>
  </r>
  <r>
    <x v="3"/>
    <x v="117"/>
    <x v="117"/>
    <x v="2"/>
    <x v="99"/>
    <x v="3"/>
    <x v="537"/>
    <x v="0"/>
  </r>
  <r>
    <x v="3"/>
    <x v="132"/>
    <x v="132"/>
    <x v="2"/>
    <x v="114"/>
    <x v="3"/>
    <x v="538"/>
    <x v="0"/>
  </r>
  <r>
    <x v="3"/>
    <x v="141"/>
    <x v="141"/>
    <x v="2"/>
    <x v="123"/>
    <x v="3"/>
    <x v="133"/>
    <x v="0"/>
  </r>
  <r>
    <x v="3"/>
    <x v="144"/>
    <x v="144"/>
    <x v="2"/>
    <x v="126"/>
    <x v="3"/>
    <x v="539"/>
    <x v="0"/>
  </r>
  <r>
    <x v="3"/>
    <x v="409"/>
    <x v="409"/>
    <x v="2"/>
    <x v="341"/>
    <x v="3"/>
    <x v="540"/>
    <x v="0"/>
  </r>
  <r>
    <x v="3"/>
    <x v="410"/>
    <x v="410"/>
    <x v="2"/>
    <x v="342"/>
    <x v="3"/>
    <x v="541"/>
    <x v="0"/>
  </r>
  <r>
    <x v="3"/>
    <x v="411"/>
    <x v="411"/>
    <x v="2"/>
    <x v="104"/>
    <x v="3"/>
    <x v="542"/>
    <x v="0"/>
  </r>
  <r>
    <x v="3"/>
    <x v="412"/>
    <x v="412"/>
    <x v="2"/>
    <x v="343"/>
    <x v="3"/>
    <x v="543"/>
    <x v="0"/>
  </r>
  <r>
    <x v="3"/>
    <x v="413"/>
    <x v="413"/>
    <x v="2"/>
    <x v="344"/>
    <x v="3"/>
    <x v="544"/>
    <x v="0"/>
  </r>
  <r>
    <x v="3"/>
    <x v="414"/>
    <x v="414"/>
    <x v="2"/>
    <x v="345"/>
    <x v="3"/>
    <x v="545"/>
    <x v="0"/>
  </r>
  <r>
    <x v="6"/>
    <x v="173"/>
    <x v="173"/>
    <x v="2"/>
    <x v="152"/>
    <x v="3"/>
    <x v="318"/>
    <x v="0"/>
  </r>
  <r>
    <x v="6"/>
    <x v="290"/>
    <x v="290"/>
    <x v="2"/>
    <x v="249"/>
    <x v="3"/>
    <x v="546"/>
    <x v="0"/>
  </r>
  <r>
    <x v="8"/>
    <x v="366"/>
    <x v="366"/>
    <x v="2"/>
    <x v="308"/>
    <x v="3"/>
    <x v="547"/>
    <x v="0"/>
  </r>
  <r>
    <x v="16"/>
    <x v="415"/>
    <x v="415"/>
    <x v="2"/>
    <x v="346"/>
    <x v="3"/>
    <x v="548"/>
    <x v="0"/>
  </r>
  <r>
    <x v="0"/>
    <x v="416"/>
    <x v="416"/>
    <x v="7"/>
    <x v="347"/>
    <x v="3"/>
    <x v="549"/>
    <x v="0"/>
  </r>
  <r>
    <x v="0"/>
    <x v="417"/>
    <x v="417"/>
    <x v="7"/>
    <x v="275"/>
    <x v="3"/>
    <x v="550"/>
    <x v="0"/>
  </r>
  <r>
    <x v="0"/>
    <x v="79"/>
    <x v="79"/>
    <x v="7"/>
    <x v="72"/>
    <x v="3"/>
    <x v="551"/>
    <x v="0"/>
  </r>
  <r>
    <x v="0"/>
    <x v="222"/>
    <x v="222"/>
    <x v="7"/>
    <x v="195"/>
    <x v="3"/>
    <x v="552"/>
    <x v="0"/>
  </r>
  <r>
    <x v="0"/>
    <x v="81"/>
    <x v="81"/>
    <x v="7"/>
    <x v="74"/>
    <x v="3"/>
    <x v="553"/>
    <x v="0"/>
  </r>
  <r>
    <x v="0"/>
    <x v="226"/>
    <x v="226"/>
    <x v="7"/>
    <x v="199"/>
    <x v="3"/>
    <x v="554"/>
    <x v="0"/>
  </r>
  <r>
    <x v="10"/>
    <x v="243"/>
    <x v="243"/>
    <x v="7"/>
    <x v="214"/>
    <x v="3"/>
    <x v="555"/>
    <x v="0"/>
  </r>
  <r>
    <x v="10"/>
    <x v="249"/>
    <x v="249"/>
    <x v="7"/>
    <x v="219"/>
    <x v="3"/>
    <x v="556"/>
    <x v="0"/>
  </r>
  <r>
    <x v="10"/>
    <x v="250"/>
    <x v="250"/>
    <x v="7"/>
    <x v="220"/>
    <x v="3"/>
    <x v="557"/>
    <x v="0"/>
  </r>
  <r>
    <x v="10"/>
    <x v="418"/>
    <x v="418"/>
    <x v="7"/>
    <x v="348"/>
    <x v="3"/>
    <x v="558"/>
    <x v="0"/>
  </r>
  <r>
    <x v="10"/>
    <x v="419"/>
    <x v="419"/>
    <x v="7"/>
    <x v="349"/>
    <x v="3"/>
    <x v="559"/>
    <x v="0"/>
  </r>
  <r>
    <x v="1"/>
    <x v="258"/>
    <x v="258"/>
    <x v="7"/>
    <x v="225"/>
    <x v="3"/>
    <x v="188"/>
    <x v="0"/>
  </r>
  <r>
    <x v="1"/>
    <x v="93"/>
    <x v="93"/>
    <x v="7"/>
    <x v="85"/>
    <x v="3"/>
    <x v="96"/>
    <x v="0"/>
  </r>
  <r>
    <x v="1"/>
    <x v="341"/>
    <x v="341"/>
    <x v="7"/>
    <x v="290"/>
    <x v="3"/>
    <x v="560"/>
    <x v="0"/>
  </r>
  <r>
    <x v="3"/>
    <x v="276"/>
    <x v="276"/>
    <x v="7"/>
    <x v="241"/>
    <x v="3"/>
    <x v="561"/>
    <x v="0"/>
  </r>
  <r>
    <x v="3"/>
    <x v="126"/>
    <x v="126"/>
    <x v="7"/>
    <x v="108"/>
    <x v="3"/>
    <x v="562"/>
    <x v="0"/>
  </r>
  <r>
    <x v="3"/>
    <x v="420"/>
    <x v="420"/>
    <x v="7"/>
    <x v="113"/>
    <x v="3"/>
    <x v="123"/>
    <x v="0"/>
  </r>
  <r>
    <x v="3"/>
    <x v="129"/>
    <x v="129"/>
    <x v="7"/>
    <x v="111"/>
    <x v="3"/>
    <x v="563"/>
    <x v="0"/>
  </r>
  <r>
    <x v="5"/>
    <x v="354"/>
    <x v="354"/>
    <x v="7"/>
    <x v="298"/>
    <x v="3"/>
    <x v="564"/>
    <x v="0"/>
  </r>
  <r>
    <x v="0"/>
    <x v="32"/>
    <x v="32"/>
    <x v="12"/>
    <x v="31"/>
    <x v="3"/>
    <x v="565"/>
    <x v="0"/>
  </r>
  <r>
    <x v="0"/>
    <x v="212"/>
    <x v="212"/>
    <x v="12"/>
    <x v="26"/>
    <x v="3"/>
    <x v="208"/>
    <x v="0"/>
  </r>
  <r>
    <x v="0"/>
    <x v="421"/>
    <x v="421"/>
    <x v="12"/>
    <x v="350"/>
    <x v="3"/>
    <x v="566"/>
    <x v="0"/>
  </r>
  <r>
    <x v="0"/>
    <x v="217"/>
    <x v="217"/>
    <x v="12"/>
    <x v="191"/>
    <x v="3"/>
    <x v="567"/>
    <x v="0"/>
  </r>
  <r>
    <x v="0"/>
    <x v="422"/>
    <x v="422"/>
    <x v="12"/>
    <x v="351"/>
    <x v="3"/>
    <x v="568"/>
    <x v="0"/>
  </r>
  <r>
    <x v="0"/>
    <x v="31"/>
    <x v="31"/>
    <x v="12"/>
    <x v="30"/>
    <x v="3"/>
    <x v="378"/>
    <x v="0"/>
  </r>
  <r>
    <x v="10"/>
    <x v="231"/>
    <x v="231"/>
    <x v="12"/>
    <x v="203"/>
    <x v="3"/>
    <x v="569"/>
    <x v="0"/>
  </r>
  <r>
    <x v="10"/>
    <x v="239"/>
    <x v="239"/>
    <x v="12"/>
    <x v="210"/>
    <x v="3"/>
    <x v="570"/>
    <x v="0"/>
  </r>
  <r>
    <x v="10"/>
    <x v="423"/>
    <x v="423"/>
    <x v="12"/>
    <x v="352"/>
    <x v="3"/>
    <x v="571"/>
    <x v="0"/>
  </r>
  <r>
    <x v="10"/>
    <x v="424"/>
    <x v="424"/>
    <x v="12"/>
    <x v="353"/>
    <x v="3"/>
    <x v="572"/>
    <x v="0"/>
  </r>
  <r>
    <x v="1"/>
    <x v="94"/>
    <x v="94"/>
    <x v="12"/>
    <x v="85"/>
    <x v="3"/>
    <x v="266"/>
    <x v="0"/>
  </r>
  <r>
    <x v="2"/>
    <x v="107"/>
    <x v="107"/>
    <x v="12"/>
    <x v="92"/>
    <x v="3"/>
    <x v="352"/>
    <x v="0"/>
  </r>
  <r>
    <x v="3"/>
    <x v="115"/>
    <x v="115"/>
    <x v="12"/>
    <x v="97"/>
    <x v="3"/>
    <x v="573"/>
    <x v="0"/>
  </r>
  <r>
    <x v="3"/>
    <x v="425"/>
    <x v="425"/>
    <x v="12"/>
    <x v="354"/>
    <x v="3"/>
    <x v="574"/>
    <x v="0"/>
  </r>
  <r>
    <x v="3"/>
    <x v="426"/>
    <x v="426"/>
    <x v="12"/>
    <x v="355"/>
    <x v="3"/>
    <x v="575"/>
    <x v="0"/>
  </r>
  <r>
    <x v="3"/>
    <x v="427"/>
    <x v="427"/>
    <x v="12"/>
    <x v="356"/>
    <x v="3"/>
    <x v="576"/>
    <x v="0"/>
  </r>
  <r>
    <x v="4"/>
    <x v="145"/>
    <x v="145"/>
    <x v="12"/>
    <x v="127"/>
    <x v="3"/>
    <x v="577"/>
    <x v="0"/>
  </r>
  <r>
    <x v="6"/>
    <x v="287"/>
    <x v="287"/>
    <x v="12"/>
    <x v="246"/>
    <x v="3"/>
    <x v="578"/>
    <x v="0"/>
  </r>
  <r>
    <x v="6"/>
    <x v="155"/>
    <x v="155"/>
    <x v="12"/>
    <x v="135"/>
    <x v="3"/>
    <x v="579"/>
    <x v="0"/>
  </r>
  <r>
    <x v="6"/>
    <x v="156"/>
    <x v="156"/>
    <x v="12"/>
    <x v="136"/>
    <x v="3"/>
    <x v="580"/>
    <x v="0"/>
  </r>
  <r>
    <x v="8"/>
    <x v="182"/>
    <x v="182"/>
    <x v="12"/>
    <x v="161"/>
    <x v="3"/>
    <x v="581"/>
    <x v="0"/>
  </r>
  <r>
    <x v="16"/>
    <x v="428"/>
    <x v="428"/>
    <x v="12"/>
    <x v="357"/>
    <x v="3"/>
    <x v="582"/>
    <x v="0"/>
  </r>
  <r>
    <x v="0"/>
    <x v="7"/>
    <x v="7"/>
    <x v="4"/>
    <x v="7"/>
    <x v="3"/>
    <x v="583"/>
    <x v="0"/>
  </r>
  <r>
    <x v="0"/>
    <x v="201"/>
    <x v="201"/>
    <x v="4"/>
    <x v="3"/>
    <x v="3"/>
    <x v="386"/>
    <x v="0"/>
  </r>
  <r>
    <x v="0"/>
    <x v="42"/>
    <x v="42"/>
    <x v="4"/>
    <x v="12"/>
    <x v="3"/>
    <x v="384"/>
    <x v="0"/>
  </r>
  <r>
    <x v="0"/>
    <x v="29"/>
    <x v="29"/>
    <x v="4"/>
    <x v="28"/>
    <x v="3"/>
    <x v="584"/>
    <x v="0"/>
  </r>
  <r>
    <x v="0"/>
    <x v="19"/>
    <x v="19"/>
    <x v="4"/>
    <x v="18"/>
    <x v="3"/>
    <x v="226"/>
    <x v="0"/>
  </r>
  <r>
    <x v="0"/>
    <x v="43"/>
    <x v="43"/>
    <x v="4"/>
    <x v="40"/>
    <x v="3"/>
    <x v="385"/>
    <x v="0"/>
  </r>
  <r>
    <x v="0"/>
    <x v="64"/>
    <x v="64"/>
    <x v="4"/>
    <x v="3"/>
    <x v="3"/>
    <x v="386"/>
    <x v="0"/>
  </r>
  <r>
    <x v="0"/>
    <x v="77"/>
    <x v="77"/>
    <x v="4"/>
    <x v="70"/>
    <x v="3"/>
    <x v="585"/>
    <x v="0"/>
  </r>
  <r>
    <x v="10"/>
    <x v="227"/>
    <x v="227"/>
    <x v="4"/>
    <x v="200"/>
    <x v="3"/>
    <x v="586"/>
    <x v="0"/>
  </r>
  <r>
    <x v="10"/>
    <x v="230"/>
    <x v="230"/>
    <x v="4"/>
    <x v="119"/>
    <x v="3"/>
    <x v="240"/>
    <x v="0"/>
  </r>
  <r>
    <x v="10"/>
    <x v="334"/>
    <x v="334"/>
    <x v="4"/>
    <x v="284"/>
    <x v="3"/>
    <x v="276"/>
    <x v="0"/>
  </r>
  <r>
    <x v="10"/>
    <x v="233"/>
    <x v="233"/>
    <x v="4"/>
    <x v="205"/>
    <x v="3"/>
    <x v="587"/>
    <x v="0"/>
  </r>
  <r>
    <x v="10"/>
    <x v="429"/>
    <x v="429"/>
    <x v="4"/>
    <x v="358"/>
    <x v="3"/>
    <x v="588"/>
    <x v="0"/>
  </r>
  <r>
    <x v="10"/>
    <x v="241"/>
    <x v="241"/>
    <x v="4"/>
    <x v="212"/>
    <x v="3"/>
    <x v="263"/>
    <x v="0"/>
  </r>
  <r>
    <x v="10"/>
    <x v="430"/>
    <x v="430"/>
    <x v="4"/>
    <x v="359"/>
    <x v="3"/>
    <x v="589"/>
    <x v="0"/>
  </r>
  <r>
    <x v="10"/>
    <x v="431"/>
    <x v="431"/>
    <x v="4"/>
    <x v="360"/>
    <x v="3"/>
    <x v="590"/>
    <x v="0"/>
  </r>
  <r>
    <x v="10"/>
    <x v="432"/>
    <x v="432"/>
    <x v="4"/>
    <x v="361"/>
    <x v="3"/>
    <x v="591"/>
    <x v="0"/>
  </r>
  <r>
    <x v="3"/>
    <x v="118"/>
    <x v="118"/>
    <x v="4"/>
    <x v="100"/>
    <x v="3"/>
    <x v="592"/>
    <x v="0"/>
  </r>
  <r>
    <x v="3"/>
    <x v="433"/>
    <x v="433"/>
    <x v="4"/>
    <x v="362"/>
    <x v="3"/>
    <x v="593"/>
    <x v="0"/>
  </r>
  <r>
    <x v="6"/>
    <x v="286"/>
    <x v="286"/>
    <x v="4"/>
    <x v="246"/>
    <x v="3"/>
    <x v="594"/>
    <x v="0"/>
  </r>
  <r>
    <x v="17"/>
    <x v="434"/>
    <x v="434"/>
    <x v="4"/>
    <x v="100"/>
    <x v="3"/>
    <x v="592"/>
    <x v="0"/>
  </r>
  <r>
    <x v="0"/>
    <x v="3"/>
    <x v="3"/>
    <x v="8"/>
    <x v="3"/>
    <x v="3"/>
    <x v="560"/>
    <x v="0"/>
  </r>
  <r>
    <x v="0"/>
    <x v="46"/>
    <x v="46"/>
    <x v="8"/>
    <x v="42"/>
    <x v="3"/>
    <x v="595"/>
    <x v="0"/>
  </r>
  <r>
    <x v="0"/>
    <x v="324"/>
    <x v="324"/>
    <x v="8"/>
    <x v="212"/>
    <x v="3"/>
    <x v="250"/>
    <x v="0"/>
  </r>
  <r>
    <x v="10"/>
    <x v="435"/>
    <x v="435"/>
    <x v="8"/>
    <x v="363"/>
    <x v="3"/>
    <x v="596"/>
    <x v="0"/>
  </r>
  <r>
    <x v="1"/>
    <x v="92"/>
    <x v="92"/>
    <x v="8"/>
    <x v="84"/>
    <x v="3"/>
    <x v="416"/>
    <x v="0"/>
  </r>
  <r>
    <x v="6"/>
    <x v="174"/>
    <x v="174"/>
    <x v="8"/>
    <x v="153"/>
    <x v="3"/>
    <x v="597"/>
    <x v="0"/>
  </r>
  <r>
    <x v="6"/>
    <x v="165"/>
    <x v="165"/>
    <x v="8"/>
    <x v="145"/>
    <x v="3"/>
    <x v="598"/>
    <x v="0"/>
  </r>
  <r>
    <x v="6"/>
    <x v="436"/>
    <x v="436"/>
    <x v="8"/>
    <x v="364"/>
    <x v="3"/>
    <x v="599"/>
    <x v="0"/>
  </r>
  <r>
    <x v="6"/>
    <x v="159"/>
    <x v="159"/>
    <x v="8"/>
    <x v="139"/>
    <x v="3"/>
    <x v="452"/>
    <x v="0"/>
  </r>
  <r>
    <x v="12"/>
    <x v="306"/>
    <x v="306"/>
    <x v="8"/>
    <x v="262"/>
    <x v="3"/>
    <x v="600"/>
    <x v="0"/>
  </r>
  <r>
    <x v="6"/>
    <x v="359"/>
    <x v="359"/>
    <x v="5"/>
    <x v="302"/>
    <x v="3"/>
    <x v="601"/>
    <x v="0"/>
  </r>
  <r>
    <x v="6"/>
    <x v="288"/>
    <x v="288"/>
    <x v="5"/>
    <x v="247"/>
    <x v="3"/>
    <x v="602"/>
    <x v="0"/>
  </r>
  <r>
    <x v="6"/>
    <x v="360"/>
    <x v="360"/>
    <x v="5"/>
    <x v="303"/>
    <x v="3"/>
    <x v="603"/>
    <x v="0"/>
  </r>
  <r>
    <x v="10"/>
    <x v="232"/>
    <x v="232"/>
    <x v="13"/>
    <x v="204"/>
    <x v="3"/>
    <x v="604"/>
    <x v="0"/>
  </r>
  <r>
    <x v="1"/>
    <x v="95"/>
    <x v="95"/>
    <x v="13"/>
    <x v="85"/>
    <x v="3"/>
    <x v="605"/>
    <x v="0"/>
  </r>
  <r>
    <x v="4"/>
    <x v="146"/>
    <x v="146"/>
    <x v="13"/>
    <x v="128"/>
    <x v="3"/>
    <x v="426"/>
    <x v="0"/>
  </r>
  <r>
    <x v="16"/>
    <x v="437"/>
    <x v="437"/>
    <x v="13"/>
    <x v="219"/>
    <x v="3"/>
    <x v="104"/>
    <x v="0"/>
  </r>
  <r>
    <x v="10"/>
    <x v="438"/>
    <x v="438"/>
    <x v="6"/>
    <x v="9"/>
    <x v="3"/>
    <x v="606"/>
    <x v="0"/>
  </r>
  <r>
    <x v="0"/>
    <x v="37"/>
    <x v="37"/>
    <x v="25"/>
    <x v="35"/>
    <x v="3"/>
    <x v="607"/>
    <x v="0"/>
  </r>
  <r>
    <x v="0"/>
    <x v="49"/>
    <x v="49"/>
    <x v="25"/>
    <x v="45"/>
    <x v="3"/>
    <x v="608"/>
    <x v="0"/>
  </r>
  <r>
    <x v="0"/>
    <x v="439"/>
    <x v="439"/>
    <x v="25"/>
    <x v="365"/>
    <x v="3"/>
    <x v="609"/>
    <x v="0"/>
  </r>
  <r>
    <x v="10"/>
    <x v="229"/>
    <x v="229"/>
    <x v="25"/>
    <x v="202"/>
    <x v="3"/>
    <x v="511"/>
    <x v="0"/>
  </r>
  <r>
    <x v="10"/>
    <x v="248"/>
    <x v="248"/>
    <x v="25"/>
    <x v="10"/>
    <x v="3"/>
    <x v="610"/>
    <x v="0"/>
  </r>
  <r>
    <x v="6"/>
    <x v="157"/>
    <x v="157"/>
    <x v="25"/>
    <x v="137"/>
    <x v="3"/>
    <x v="611"/>
    <x v="0"/>
  </r>
  <r>
    <x v="0"/>
    <x v="30"/>
    <x v="30"/>
    <x v="22"/>
    <x v="29"/>
    <x v="3"/>
    <x v="612"/>
    <x v="0"/>
  </r>
  <r>
    <x v="6"/>
    <x v="440"/>
    <x v="440"/>
    <x v="22"/>
    <x v="366"/>
    <x v="3"/>
    <x v="613"/>
    <x v="0"/>
  </r>
  <r>
    <x v="1"/>
    <x v="98"/>
    <x v="98"/>
    <x v="14"/>
    <x v="87"/>
    <x v="3"/>
    <x v="614"/>
    <x v="0"/>
  </r>
  <r>
    <x v="6"/>
    <x v="364"/>
    <x v="364"/>
    <x v="14"/>
    <x v="142"/>
    <x v="3"/>
    <x v="586"/>
    <x v="0"/>
  </r>
  <r>
    <x v="10"/>
    <x v="236"/>
    <x v="236"/>
    <x v="37"/>
    <x v="207"/>
    <x v="3"/>
    <x v="615"/>
    <x v="0"/>
  </r>
  <r>
    <x v="6"/>
    <x v="148"/>
    <x v="148"/>
    <x v="37"/>
    <x v="129"/>
    <x v="3"/>
    <x v="616"/>
    <x v="0"/>
  </r>
  <r>
    <x v="1"/>
    <x v="102"/>
    <x v="102"/>
    <x v="0"/>
    <x v="82"/>
    <x v="3"/>
    <x v="617"/>
    <x v="0"/>
  </r>
  <r>
    <x v="3"/>
    <x v="441"/>
    <x v="441"/>
    <x v="38"/>
    <x v="94"/>
    <x v="3"/>
    <x v="618"/>
    <x v="0"/>
  </r>
  <r>
    <x v="0"/>
    <x v="442"/>
    <x v="442"/>
    <x v="9"/>
    <x v="367"/>
    <x v="3"/>
    <x v="619"/>
    <x v="0"/>
  </r>
  <r>
    <x v="11"/>
    <x v="443"/>
    <x v="443"/>
    <x v="1"/>
    <x v="368"/>
    <x v="3"/>
    <x v="185"/>
    <x v="0"/>
  </r>
  <r>
    <x v="0"/>
    <x v="22"/>
    <x v="22"/>
    <x v="29"/>
    <x v="21"/>
    <x v="3"/>
    <x v="620"/>
    <x v="0"/>
  </r>
  <r>
    <x v="6"/>
    <x v="163"/>
    <x v="163"/>
    <x v="17"/>
    <x v="143"/>
    <x v="3"/>
    <x v="621"/>
    <x v="0"/>
  </r>
  <r>
    <x v="6"/>
    <x v="167"/>
    <x v="167"/>
    <x v="17"/>
    <x v="147"/>
    <x v="3"/>
    <x v="459"/>
    <x v="0"/>
  </r>
  <r>
    <x v="6"/>
    <x v="164"/>
    <x v="164"/>
    <x v="17"/>
    <x v="144"/>
    <x v="3"/>
    <x v="622"/>
    <x v="0"/>
  </r>
  <r>
    <x v="11"/>
    <x v="357"/>
    <x v="357"/>
    <x v="19"/>
    <x v="143"/>
    <x v="3"/>
    <x v="623"/>
    <x v="0"/>
  </r>
  <r>
    <x v="11"/>
    <x v="444"/>
    <x v="444"/>
    <x v="19"/>
    <x v="143"/>
    <x v="3"/>
    <x v="623"/>
    <x v="0"/>
  </r>
  <r>
    <x v="6"/>
    <x v="162"/>
    <x v="162"/>
    <x v="39"/>
    <x v="142"/>
    <x v="3"/>
    <x v="624"/>
    <x v="0"/>
  </r>
  <r>
    <x v="6"/>
    <x v="169"/>
    <x v="169"/>
    <x v="40"/>
    <x v="149"/>
    <x v="3"/>
    <x v="625"/>
    <x v="0"/>
  </r>
  <r>
    <x v="0"/>
    <x v="11"/>
    <x v="11"/>
    <x v="3"/>
    <x v="10"/>
    <x v="4"/>
    <x v="10"/>
    <x v="0"/>
  </r>
  <r>
    <x v="0"/>
    <x v="45"/>
    <x v="45"/>
    <x v="3"/>
    <x v="41"/>
    <x v="4"/>
    <x v="44"/>
    <x v="0"/>
  </r>
  <r>
    <x v="0"/>
    <x v="67"/>
    <x v="67"/>
    <x v="3"/>
    <x v="60"/>
    <x v="4"/>
    <x v="626"/>
    <x v="0"/>
  </r>
  <r>
    <x v="0"/>
    <x v="63"/>
    <x v="63"/>
    <x v="3"/>
    <x v="57"/>
    <x v="4"/>
    <x v="627"/>
    <x v="0"/>
  </r>
  <r>
    <x v="0"/>
    <x v="445"/>
    <x v="445"/>
    <x v="3"/>
    <x v="369"/>
    <x v="4"/>
    <x v="628"/>
    <x v="0"/>
  </r>
  <r>
    <x v="0"/>
    <x v="28"/>
    <x v="28"/>
    <x v="3"/>
    <x v="27"/>
    <x v="4"/>
    <x v="27"/>
    <x v="0"/>
  </r>
  <r>
    <x v="0"/>
    <x v="23"/>
    <x v="23"/>
    <x v="3"/>
    <x v="22"/>
    <x v="4"/>
    <x v="22"/>
    <x v="0"/>
  </r>
  <r>
    <x v="0"/>
    <x v="384"/>
    <x v="384"/>
    <x v="3"/>
    <x v="322"/>
    <x v="4"/>
    <x v="490"/>
    <x v="0"/>
  </r>
  <r>
    <x v="0"/>
    <x v="26"/>
    <x v="26"/>
    <x v="3"/>
    <x v="25"/>
    <x v="4"/>
    <x v="25"/>
    <x v="0"/>
  </r>
  <r>
    <x v="0"/>
    <x v="51"/>
    <x v="51"/>
    <x v="3"/>
    <x v="47"/>
    <x v="4"/>
    <x v="50"/>
    <x v="0"/>
  </r>
  <r>
    <x v="0"/>
    <x v="87"/>
    <x v="87"/>
    <x v="3"/>
    <x v="79"/>
    <x v="4"/>
    <x v="83"/>
    <x v="0"/>
  </r>
  <r>
    <x v="0"/>
    <x v="215"/>
    <x v="215"/>
    <x v="3"/>
    <x v="189"/>
    <x v="4"/>
    <x v="212"/>
    <x v="0"/>
  </r>
  <r>
    <x v="0"/>
    <x v="36"/>
    <x v="36"/>
    <x v="3"/>
    <x v="34"/>
    <x v="4"/>
    <x v="215"/>
    <x v="0"/>
  </r>
  <r>
    <x v="0"/>
    <x v="76"/>
    <x v="76"/>
    <x v="3"/>
    <x v="69"/>
    <x v="4"/>
    <x v="73"/>
    <x v="0"/>
  </r>
  <r>
    <x v="0"/>
    <x v="9"/>
    <x v="9"/>
    <x v="3"/>
    <x v="9"/>
    <x v="4"/>
    <x v="479"/>
    <x v="0"/>
  </r>
  <r>
    <x v="0"/>
    <x v="213"/>
    <x v="213"/>
    <x v="3"/>
    <x v="187"/>
    <x v="4"/>
    <x v="209"/>
    <x v="0"/>
  </r>
  <r>
    <x v="0"/>
    <x v="313"/>
    <x v="313"/>
    <x v="3"/>
    <x v="268"/>
    <x v="4"/>
    <x v="356"/>
    <x v="0"/>
  </r>
  <r>
    <x v="0"/>
    <x v="214"/>
    <x v="214"/>
    <x v="3"/>
    <x v="188"/>
    <x v="4"/>
    <x v="629"/>
    <x v="0"/>
  </r>
  <r>
    <x v="0"/>
    <x v="226"/>
    <x v="226"/>
    <x v="3"/>
    <x v="199"/>
    <x v="4"/>
    <x v="236"/>
    <x v="0"/>
  </r>
  <r>
    <x v="0"/>
    <x v="38"/>
    <x v="38"/>
    <x v="3"/>
    <x v="36"/>
    <x v="4"/>
    <x v="219"/>
    <x v="0"/>
  </r>
  <r>
    <x v="0"/>
    <x v="201"/>
    <x v="201"/>
    <x v="3"/>
    <x v="3"/>
    <x v="4"/>
    <x v="3"/>
    <x v="0"/>
  </r>
  <r>
    <x v="0"/>
    <x v="417"/>
    <x v="417"/>
    <x v="3"/>
    <x v="275"/>
    <x v="4"/>
    <x v="630"/>
    <x v="0"/>
  </r>
  <r>
    <x v="0"/>
    <x v="314"/>
    <x v="314"/>
    <x v="3"/>
    <x v="269"/>
    <x v="4"/>
    <x v="631"/>
    <x v="0"/>
  </r>
  <r>
    <x v="0"/>
    <x v="376"/>
    <x v="376"/>
    <x v="3"/>
    <x v="317"/>
    <x v="4"/>
    <x v="477"/>
    <x v="0"/>
  </r>
  <r>
    <x v="0"/>
    <x v="378"/>
    <x v="378"/>
    <x v="3"/>
    <x v="318"/>
    <x v="4"/>
    <x v="480"/>
    <x v="0"/>
  </r>
  <r>
    <x v="0"/>
    <x v="379"/>
    <x v="379"/>
    <x v="3"/>
    <x v="127"/>
    <x v="4"/>
    <x v="481"/>
    <x v="0"/>
  </r>
  <r>
    <x v="0"/>
    <x v="205"/>
    <x v="205"/>
    <x v="3"/>
    <x v="180"/>
    <x v="4"/>
    <x v="357"/>
    <x v="0"/>
  </r>
  <r>
    <x v="0"/>
    <x v="216"/>
    <x v="216"/>
    <x v="3"/>
    <x v="190"/>
    <x v="4"/>
    <x v="214"/>
    <x v="0"/>
  </r>
  <r>
    <x v="0"/>
    <x v="224"/>
    <x v="224"/>
    <x v="3"/>
    <x v="197"/>
    <x v="4"/>
    <x v="230"/>
    <x v="0"/>
  </r>
  <r>
    <x v="0"/>
    <x v="34"/>
    <x v="34"/>
    <x v="3"/>
    <x v="32"/>
    <x v="4"/>
    <x v="359"/>
    <x v="0"/>
  </r>
  <r>
    <x v="0"/>
    <x v="35"/>
    <x v="35"/>
    <x v="3"/>
    <x v="33"/>
    <x v="4"/>
    <x v="34"/>
    <x v="0"/>
  </r>
  <r>
    <x v="0"/>
    <x v="19"/>
    <x v="19"/>
    <x v="3"/>
    <x v="18"/>
    <x v="4"/>
    <x v="632"/>
    <x v="0"/>
  </r>
  <r>
    <x v="0"/>
    <x v="68"/>
    <x v="68"/>
    <x v="3"/>
    <x v="61"/>
    <x v="4"/>
    <x v="633"/>
    <x v="0"/>
  </r>
  <r>
    <x v="0"/>
    <x v="208"/>
    <x v="208"/>
    <x v="3"/>
    <x v="183"/>
    <x v="4"/>
    <x v="203"/>
    <x v="0"/>
  </r>
  <r>
    <x v="0"/>
    <x v="202"/>
    <x v="202"/>
    <x v="3"/>
    <x v="177"/>
    <x v="4"/>
    <x v="634"/>
    <x v="0"/>
  </r>
  <r>
    <x v="0"/>
    <x v="71"/>
    <x v="71"/>
    <x v="3"/>
    <x v="64"/>
    <x v="4"/>
    <x v="358"/>
    <x v="0"/>
  </r>
  <r>
    <x v="0"/>
    <x v="14"/>
    <x v="14"/>
    <x v="3"/>
    <x v="13"/>
    <x v="4"/>
    <x v="197"/>
    <x v="0"/>
  </r>
  <r>
    <x v="0"/>
    <x v="44"/>
    <x v="44"/>
    <x v="3"/>
    <x v="27"/>
    <x v="4"/>
    <x v="27"/>
    <x v="0"/>
  </r>
  <r>
    <x v="0"/>
    <x v="203"/>
    <x v="203"/>
    <x v="3"/>
    <x v="178"/>
    <x v="4"/>
    <x v="194"/>
    <x v="0"/>
  </r>
  <r>
    <x v="0"/>
    <x v="223"/>
    <x v="223"/>
    <x v="3"/>
    <x v="196"/>
    <x v="4"/>
    <x v="225"/>
    <x v="0"/>
  </r>
  <r>
    <x v="0"/>
    <x v="18"/>
    <x v="18"/>
    <x v="3"/>
    <x v="17"/>
    <x v="4"/>
    <x v="17"/>
    <x v="0"/>
  </r>
  <r>
    <x v="10"/>
    <x v="256"/>
    <x v="256"/>
    <x v="3"/>
    <x v="223"/>
    <x v="4"/>
    <x v="496"/>
    <x v="0"/>
  </r>
  <r>
    <x v="10"/>
    <x v="335"/>
    <x v="335"/>
    <x v="3"/>
    <x v="286"/>
    <x v="4"/>
    <x v="635"/>
    <x v="0"/>
  </r>
  <r>
    <x v="10"/>
    <x v="331"/>
    <x v="331"/>
    <x v="3"/>
    <x v="283"/>
    <x v="4"/>
    <x v="636"/>
    <x v="0"/>
  </r>
  <r>
    <x v="10"/>
    <x v="245"/>
    <x v="245"/>
    <x v="3"/>
    <x v="216"/>
    <x v="4"/>
    <x v="492"/>
    <x v="0"/>
  </r>
  <r>
    <x v="10"/>
    <x v="339"/>
    <x v="339"/>
    <x v="3"/>
    <x v="143"/>
    <x v="4"/>
    <x v="310"/>
    <x v="0"/>
  </r>
  <r>
    <x v="2"/>
    <x v="106"/>
    <x v="106"/>
    <x v="3"/>
    <x v="91"/>
    <x v="4"/>
    <x v="275"/>
    <x v="0"/>
  </r>
  <r>
    <x v="2"/>
    <x v="265"/>
    <x v="265"/>
    <x v="3"/>
    <x v="231"/>
    <x v="4"/>
    <x v="350"/>
    <x v="0"/>
  </r>
  <r>
    <x v="2"/>
    <x v="309"/>
    <x v="309"/>
    <x v="3"/>
    <x v="264"/>
    <x v="4"/>
    <x v="351"/>
    <x v="0"/>
  </r>
  <r>
    <x v="3"/>
    <x v="116"/>
    <x v="116"/>
    <x v="3"/>
    <x v="98"/>
    <x v="4"/>
    <x v="298"/>
    <x v="0"/>
  </r>
  <r>
    <x v="3"/>
    <x v="143"/>
    <x v="143"/>
    <x v="3"/>
    <x v="125"/>
    <x v="4"/>
    <x v="304"/>
    <x v="0"/>
  </r>
  <r>
    <x v="3"/>
    <x v="128"/>
    <x v="128"/>
    <x v="3"/>
    <x v="110"/>
    <x v="4"/>
    <x v="637"/>
    <x v="0"/>
  </r>
  <r>
    <x v="3"/>
    <x v="118"/>
    <x v="118"/>
    <x v="3"/>
    <x v="100"/>
    <x v="4"/>
    <x v="287"/>
    <x v="0"/>
  </r>
  <r>
    <x v="3"/>
    <x v="121"/>
    <x v="121"/>
    <x v="3"/>
    <x v="103"/>
    <x v="4"/>
    <x v="292"/>
    <x v="0"/>
  </r>
  <r>
    <x v="3"/>
    <x v="412"/>
    <x v="412"/>
    <x v="3"/>
    <x v="343"/>
    <x v="4"/>
    <x v="638"/>
    <x v="0"/>
  </r>
  <r>
    <x v="3"/>
    <x v="393"/>
    <x v="393"/>
    <x v="3"/>
    <x v="330"/>
    <x v="4"/>
    <x v="506"/>
    <x v="0"/>
  </r>
  <r>
    <x v="3"/>
    <x v="411"/>
    <x v="411"/>
    <x v="3"/>
    <x v="104"/>
    <x v="4"/>
    <x v="114"/>
    <x v="0"/>
  </r>
  <r>
    <x v="3"/>
    <x v="410"/>
    <x v="410"/>
    <x v="3"/>
    <x v="342"/>
    <x v="4"/>
    <x v="639"/>
    <x v="0"/>
  </r>
  <r>
    <x v="3"/>
    <x v="350"/>
    <x v="350"/>
    <x v="3"/>
    <x v="296"/>
    <x v="4"/>
    <x v="429"/>
    <x v="0"/>
  </r>
  <r>
    <x v="3"/>
    <x v="390"/>
    <x v="390"/>
    <x v="3"/>
    <x v="327"/>
    <x v="4"/>
    <x v="503"/>
    <x v="0"/>
  </r>
  <r>
    <x v="3"/>
    <x v="425"/>
    <x v="425"/>
    <x v="3"/>
    <x v="354"/>
    <x v="4"/>
    <x v="640"/>
    <x v="0"/>
  </r>
  <r>
    <x v="3"/>
    <x v="397"/>
    <x v="397"/>
    <x v="3"/>
    <x v="330"/>
    <x v="4"/>
    <x v="506"/>
    <x v="0"/>
  </r>
  <r>
    <x v="3"/>
    <x v="273"/>
    <x v="273"/>
    <x v="3"/>
    <x v="238"/>
    <x v="4"/>
    <x v="289"/>
    <x v="0"/>
  </r>
  <r>
    <x v="5"/>
    <x v="354"/>
    <x v="354"/>
    <x v="3"/>
    <x v="298"/>
    <x v="4"/>
    <x v="641"/>
    <x v="0"/>
  </r>
  <r>
    <x v="5"/>
    <x v="356"/>
    <x v="356"/>
    <x v="3"/>
    <x v="300"/>
    <x v="4"/>
    <x v="642"/>
    <x v="0"/>
  </r>
  <r>
    <x v="6"/>
    <x v="149"/>
    <x v="149"/>
    <x v="3"/>
    <x v="130"/>
    <x v="4"/>
    <x v="140"/>
    <x v="0"/>
  </r>
  <r>
    <x v="0"/>
    <x v="210"/>
    <x v="210"/>
    <x v="2"/>
    <x v="185"/>
    <x v="4"/>
    <x v="206"/>
    <x v="0"/>
  </r>
  <r>
    <x v="0"/>
    <x v="10"/>
    <x v="10"/>
    <x v="2"/>
    <x v="10"/>
    <x v="4"/>
    <x v="195"/>
    <x v="0"/>
  </r>
  <r>
    <x v="0"/>
    <x v="402"/>
    <x v="402"/>
    <x v="2"/>
    <x v="336"/>
    <x v="4"/>
    <x v="517"/>
    <x v="0"/>
  </r>
  <r>
    <x v="0"/>
    <x v="220"/>
    <x v="220"/>
    <x v="2"/>
    <x v="193"/>
    <x v="4"/>
    <x v="643"/>
    <x v="0"/>
  </r>
  <r>
    <x v="0"/>
    <x v="200"/>
    <x v="200"/>
    <x v="2"/>
    <x v="176"/>
    <x v="4"/>
    <x v="644"/>
    <x v="0"/>
  </r>
  <r>
    <x v="0"/>
    <x v="75"/>
    <x v="75"/>
    <x v="2"/>
    <x v="68"/>
    <x v="4"/>
    <x v="645"/>
    <x v="0"/>
  </r>
  <r>
    <x v="0"/>
    <x v="312"/>
    <x v="312"/>
    <x v="2"/>
    <x v="267"/>
    <x v="4"/>
    <x v="646"/>
    <x v="0"/>
  </r>
  <r>
    <x v="0"/>
    <x v="21"/>
    <x v="21"/>
    <x v="2"/>
    <x v="20"/>
    <x v="4"/>
    <x v="210"/>
    <x v="0"/>
  </r>
  <r>
    <x v="0"/>
    <x v="211"/>
    <x v="211"/>
    <x v="2"/>
    <x v="186"/>
    <x v="4"/>
    <x v="207"/>
    <x v="0"/>
  </r>
  <r>
    <x v="0"/>
    <x v="72"/>
    <x v="72"/>
    <x v="2"/>
    <x v="65"/>
    <x v="4"/>
    <x v="526"/>
    <x v="0"/>
  </r>
  <r>
    <x v="0"/>
    <x v="70"/>
    <x v="70"/>
    <x v="2"/>
    <x v="63"/>
    <x v="4"/>
    <x v="647"/>
    <x v="0"/>
  </r>
  <r>
    <x v="0"/>
    <x v="66"/>
    <x v="66"/>
    <x v="2"/>
    <x v="59"/>
    <x v="4"/>
    <x v="648"/>
    <x v="0"/>
  </r>
  <r>
    <x v="0"/>
    <x v="321"/>
    <x v="321"/>
    <x v="2"/>
    <x v="275"/>
    <x v="4"/>
    <x v="370"/>
    <x v="0"/>
  </r>
  <r>
    <x v="0"/>
    <x v="446"/>
    <x v="446"/>
    <x v="2"/>
    <x v="370"/>
    <x v="4"/>
    <x v="649"/>
    <x v="0"/>
  </r>
  <r>
    <x v="0"/>
    <x v="65"/>
    <x v="65"/>
    <x v="2"/>
    <x v="58"/>
    <x v="4"/>
    <x v="363"/>
    <x v="0"/>
  </r>
  <r>
    <x v="0"/>
    <x v="382"/>
    <x v="382"/>
    <x v="2"/>
    <x v="321"/>
    <x v="4"/>
    <x v="650"/>
    <x v="0"/>
  </r>
  <r>
    <x v="0"/>
    <x v="81"/>
    <x v="81"/>
    <x v="2"/>
    <x v="74"/>
    <x v="4"/>
    <x v="601"/>
    <x v="0"/>
  </r>
  <r>
    <x v="0"/>
    <x v="204"/>
    <x v="204"/>
    <x v="2"/>
    <x v="179"/>
    <x v="4"/>
    <x v="515"/>
    <x v="0"/>
  </r>
  <r>
    <x v="0"/>
    <x v="12"/>
    <x v="12"/>
    <x v="2"/>
    <x v="11"/>
    <x v="4"/>
    <x v="522"/>
    <x v="0"/>
  </r>
  <r>
    <x v="0"/>
    <x v="41"/>
    <x v="41"/>
    <x v="2"/>
    <x v="39"/>
    <x v="4"/>
    <x v="40"/>
    <x v="0"/>
  </r>
  <r>
    <x v="0"/>
    <x v="315"/>
    <x v="315"/>
    <x v="2"/>
    <x v="270"/>
    <x v="4"/>
    <x v="365"/>
    <x v="0"/>
  </r>
  <r>
    <x v="0"/>
    <x v="401"/>
    <x v="401"/>
    <x v="2"/>
    <x v="335"/>
    <x v="4"/>
    <x v="516"/>
    <x v="0"/>
  </r>
  <r>
    <x v="0"/>
    <x v="13"/>
    <x v="13"/>
    <x v="2"/>
    <x v="12"/>
    <x v="4"/>
    <x v="198"/>
    <x v="0"/>
  </r>
  <r>
    <x v="0"/>
    <x v="6"/>
    <x v="6"/>
    <x v="2"/>
    <x v="6"/>
    <x v="4"/>
    <x v="651"/>
    <x v="0"/>
  </r>
  <r>
    <x v="0"/>
    <x v="222"/>
    <x v="222"/>
    <x v="2"/>
    <x v="195"/>
    <x v="4"/>
    <x v="652"/>
    <x v="0"/>
  </r>
  <r>
    <x v="0"/>
    <x v="219"/>
    <x v="219"/>
    <x v="2"/>
    <x v="39"/>
    <x v="4"/>
    <x v="40"/>
    <x v="0"/>
  </r>
  <r>
    <x v="0"/>
    <x v="447"/>
    <x v="447"/>
    <x v="2"/>
    <x v="28"/>
    <x v="4"/>
    <x v="28"/>
    <x v="0"/>
  </r>
  <r>
    <x v="10"/>
    <x v="241"/>
    <x v="241"/>
    <x v="2"/>
    <x v="212"/>
    <x v="4"/>
    <x v="528"/>
    <x v="0"/>
  </r>
  <r>
    <x v="10"/>
    <x v="244"/>
    <x v="244"/>
    <x v="2"/>
    <x v="215"/>
    <x v="4"/>
    <x v="653"/>
    <x v="0"/>
  </r>
  <r>
    <x v="10"/>
    <x v="326"/>
    <x v="326"/>
    <x v="2"/>
    <x v="279"/>
    <x v="4"/>
    <x v="396"/>
    <x v="0"/>
  </r>
  <r>
    <x v="10"/>
    <x v="424"/>
    <x v="424"/>
    <x v="2"/>
    <x v="353"/>
    <x v="4"/>
    <x v="654"/>
    <x v="0"/>
  </r>
  <r>
    <x v="1"/>
    <x v="91"/>
    <x v="91"/>
    <x v="2"/>
    <x v="83"/>
    <x v="4"/>
    <x v="95"/>
    <x v="0"/>
  </r>
  <r>
    <x v="3"/>
    <x v="276"/>
    <x v="276"/>
    <x v="2"/>
    <x v="241"/>
    <x v="4"/>
    <x v="655"/>
    <x v="0"/>
  </r>
  <r>
    <x v="3"/>
    <x v="129"/>
    <x v="129"/>
    <x v="2"/>
    <x v="111"/>
    <x v="4"/>
    <x v="121"/>
    <x v="0"/>
  </r>
  <r>
    <x v="3"/>
    <x v="137"/>
    <x v="137"/>
    <x v="2"/>
    <x v="119"/>
    <x v="4"/>
    <x v="129"/>
    <x v="0"/>
  </r>
  <r>
    <x v="3"/>
    <x v="134"/>
    <x v="134"/>
    <x v="2"/>
    <x v="116"/>
    <x v="4"/>
    <x v="431"/>
    <x v="0"/>
  </r>
  <r>
    <x v="3"/>
    <x v="144"/>
    <x v="144"/>
    <x v="2"/>
    <x v="126"/>
    <x v="4"/>
    <x v="539"/>
    <x v="0"/>
  </r>
  <r>
    <x v="3"/>
    <x v="141"/>
    <x v="141"/>
    <x v="2"/>
    <x v="123"/>
    <x v="4"/>
    <x v="133"/>
    <x v="0"/>
  </r>
  <r>
    <x v="3"/>
    <x v="124"/>
    <x v="124"/>
    <x v="2"/>
    <x v="106"/>
    <x v="4"/>
    <x v="116"/>
    <x v="0"/>
  </r>
  <r>
    <x v="5"/>
    <x v="448"/>
    <x v="448"/>
    <x v="2"/>
    <x v="226"/>
    <x v="4"/>
    <x v="656"/>
    <x v="0"/>
  </r>
  <r>
    <x v="5"/>
    <x v="449"/>
    <x v="449"/>
    <x v="2"/>
    <x v="251"/>
    <x v="4"/>
    <x v="411"/>
    <x v="0"/>
  </r>
  <r>
    <x v="11"/>
    <x v="450"/>
    <x v="450"/>
    <x v="2"/>
    <x v="371"/>
    <x v="4"/>
    <x v="657"/>
    <x v="0"/>
  </r>
  <r>
    <x v="6"/>
    <x v="451"/>
    <x v="451"/>
    <x v="2"/>
    <x v="249"/>
    <x v="4"/>
    <x v="546"/>
    <x v="0"/>
  </r>
  <r>
    <x v="6"/>
    <x v="153"/>
    <x v="153"/>
    <x v="2"/>
    <x v="133"/>
    <x v="4"/>
    <x v="658"/>
    <x v="0"/>
  </r>
  <r>
    <x v="7"/>
    <x v="151"/>
    <x v="151"/>
    <x v="2"/>
    <x v="131"/>
    <x v="4"/>
    <x v="659"/>
    <x v="0"/>
  </r>
  <r>
    <x v="6"/>
    <x v="150"/>
    <x v="150"/>
    <x v="2"/>
    <x v="130"/>
    <x v="4"/>
    <x v="130"/>
    <x v="0"/>
  </r>
  <r>
    <x v="6"/>
    <x v="161"/>
    <x v="161"/>
    <x v="2"/>
    <x v="141"/>
    <x v="4"/>
    <x v="660"/>
    <x v="0"/>
  </r>
  <r>
    <x v="6"/>
    <x v="291"/>
    <x v="291"/>
    <x v="2"/>
    <x v="250"/>
    <x v="4"/>
    <x v="327"/>
    <x v="0"/>
  </r>
  <r>
    <x v="6"/>
    <x v="362"/>
    <x v="362"/>
    <x v="2"/>
    <x v="305"/>
    <x v="4"/>
    <x v="661"/>
    <x v="0"/>
  </r>
  <r>
    <x v="12"/>
    <x v="307"/>
    <x v="307"/>
    <x v="2"/>
    <x v="262"/>
    <x v="4"/>
    <x v="662"/>
    <x v="0"/>
  </r>
  <r>
    <x v="1"/>
    <x v="101"/>
    <x v="101"/>
    <x v="41"/>
    <x v="85"/>
    <x v="4"/>
    <x v="663"/>
    <x v="0"/>
  </r>
  <r>
    <x v="1"/>
    <x v="89"/>
    <x v="89"/>
    <x v="42"/>
    <x v="81"/>
    <x v="4"/>
    <x v="664"/>
    <x v="0"/>
  </r>
  <r>
    <x v="6"/>
    <x v="154"/>
    <x v="154"/>
    <x v="42"/>
    <x v="134"/>
    <x v="4"/>
    <x v="665"/>
    <x v="0"/>
  </r>
  <r>
    <x v="0"/>
    <x v="197"/>
    <x v="197"/>
    <x v="7"/>
    <x v="173"/>
    <x v="4"/>
    <x v="666"/>
    <x v="0"/>
  </r>
  <r>
    <x v="0"/>
    <x v="422"/>
    <x v="422"/>
    <x v="7"/>
    <x v="351"/>
    <x v="4"/>
    <x v="667"/>
    <x v="0"/>
  </r>
  <r>
    <x v="0"/>
    <x v="452"/>
    <x v="452"/>
    <x v="7"/>
    <x v="372"/>
    <x v="4"/>
    <x v="668"/>
    <x v="0"/>
  </r>
  <r>
    <x v="0"/>
    <x v="48"/>
    <x v="48"/>
    <x v="7"/>
    <x v="44"/>
    <x v="4"/>
    <x v="47"/>
    <x v="0"/>
  </r>
  <r>
    <x v="0"/>
    <x v="198"/>
    <x v="198"/>
    <x v="7"/>
    <x v="174"/>
    <x v="4"/>
    <x v="669"/>
    <x v="0"/>
  </r>
  <r>
    <x v="0"/>
    <x v="77"/>
    <x v="77"/>
    <x v="7"/>
    <x v="70"/>
    <x v="4"/>
    <x v="670"/>
    <x v="0"/>
  </r>
  <r>
    <x v="10"/>
    <x v="430"/>
    <x v="430"/>
    <x v="7"/>
    <x v="359"/>
    <x v="4"/>
    <x v="671"/>
    <x v="0"/>
  </r>
  <r>
    <x v="10"/>
    <x v="431"/>
    <x v="431"/>
    <x v="7"/>
    <x v="360"/>
    <x v="4"/>
    <x v="672"/>
    <x v="0"/>
  </r>
  <r>
    <x v="10"/>
    <x v="255"/>
    <x v="255"/>
    <x v="7"/>
    <x v="212"/>
    <x v="4"/>
    <x v="393"/>
    <x v="0"/>
  </r>
  <r>
    <x v="10"/>
    <x v="257"/>
    <x v="257"/>
    <x v="7"/>
    <x v="224"/>
    <x v="4"/>
    <x v="673"/>
    <x v="0"/>
  </r>
  <r>
    <x v="10"/>
    <x v="249"/>
    <x v="249"/>
    <x v="7"/>
    <x v="219"/>
    <x v="4"/>
    <x v="556"/>
    <x v="0"/>
  </r>
  <r>
    <x v="10"/>
    <x v="233"/>
    <x v="233"/>
    <x v="7"/>
    <x v="205"/>
    <x v="4"/>
    <x v="674"/>
    <x v="0"/>
  </r>
  <r>
    <x v="10"/>
    <x v="243"/>
    <x v="243"/>
    <x v="7"/>
    <x v="214"/>
    <x v="4"/>
    <x v="555"/>
    <x v="0"/>
  </r>
  <r>
    <x v="10"/>
    <x v="438"/>
    <x v="438"/>
    <x v="7"/>
    <x v="9"/>
    <x v="4"/>
    <x v="675"/>
    <x v="0"/>
  </r>
  <r>
    <x v="1"/>
    <x v="100"/>
    <x v="100"/>
    <x v="7"/>
    <x v="83"/>
    <x v="4"/>
    <x v="676"/>
    <x v="0"/>
  </r>
  <r>
    <x v="3"/>
    <x v="277"/>
    <x v="277"/>
    <x v="7"/>
    <x v="242"/>
    <x v="4"/>
    <x v="677"/>
    <x v="0"/>
  </r>
  <r>
    <x v="3"/>
    <x v="127"/>
    <x v="127"/>
    <x v="7"/>
    <x v="109"/>
    <x v="4"/>
    <x v="678"/>
    <x v="0"/>
  </r>
  <r>
    <x v="3"/>
    <x v="126"/>
    <x v="126"/>
    <x v="7"/>
    <x v="108"/>
    <x v="4"/>
    <x v="562"/>
    <x v="0"/>
  </r>
  <r>
    <x v="3"/>
    <x v="453"/>
    <x v="453"/>
    <x v="7"/>
    <x v="373"/>
    <x v="4"/>
    <x v="679"/>
    <x v="0"/>
  </r>
  <r>
    <x v="3"/>
    <x v="409"/>
    <x v="409"/>
    <x v="7"/>
    <x v="341"/>
    <x v="4"/>
    <x v="680"/>
    <x v="0"/>
  </r>
  <r>
    <x v="11"/>
    <x v="357"/>
    <x v="357"/>
    <x v="7"/>
    <x v="143"/>
    <x v="4"/>
    <x v="681"/>
    <x v="0"/>
  </r>
  <r>
    <x v="11"/>
    <x v="444"/>
    <x v="444"/>
    <x v="7"/>
    <x v="143"/>
    <x v="4"/>
    <x v="681"/>
    <x v="0"/>
  </r>
  <r>
    <x v="11"/>
    <x v="284"/>
    <x v="284"/>
    <x v="7"/>
    <x v="143"/>
    <x v="4"/>
    <x v="681"/>
    <x v="0"/>
  </r>
  <r>
    <x v="6"/>
    <x v="156"/>
    <x v="156"/>
    <x v="7"/>
    <x v="136"/>
    <x v="4"/>
    <x v="682"/>
    <x v="0"/>
  </r>
  <r>
    <x v="6"/>
    <x v="290"/>
    <x v="290"/>
    <x v="7"/>
    <x v="249"/>
    <x v="4"/>
    <x v="326"/>
    <x v="0"/>
  </r>
  <r>
    <x v="6"/>
    <x v="171"/>
    <x v="171"/>
    <x v="7"/>
    <x v="150"/>
    <x v="4"/>
    <x v="683"/>
    <x v="0"/>
  </r>
  <r>
    <x v="1"/>
    <x v="454"/>
    <x v="454"/>
    <x v="43"/>
    <x v="374"/>
    <x v="4"/>
    <x v="684"/>
    <x v="0"/>
  </r>
  <r>
    <x v="1"/>
    <x v="92"/>
    <x v="92"/>
    <x v="44"/>
    <x v="84"/>
    <x v="4"/>
    <x v="685"/>
    <x v="0"/>
  </r>
  <r>
    <x v="1"/>
    <x v="455"/>
    <x v="455"/>
    <x v="45"/>
    <x v="61"/>
    <x v="4"/>
    <x v="686"/>
    <x v="0"/>
  </r>
  <r>
    <x v="0"/>
    <x v="64"/>
    <x v="64"/>
    <x v="12"/>
    <x v="3"/>
    <x v="4"/>
    <x v="192"/>
    <x v="0"/>
  </r>
  <r>
    <x v="0"/>
    <x v="46"/>
    <x v="46"/>
    <x v="12"/>
    <x v="42"/>
    <x v="4"/>
    <x v="687"/>
    <x v="0"/>
  </r>
  <r>
    <x v="0"/>
    <x v="212"/>
    <x v="212"/>
    <x v="12"/>
    <x v="26"/>
    <x v="4"/>
    <x v="208"/>
    <x v="0"/>
  </r>
  <r>
    <x v="0"/>
    <x v="31"/>
    <x v="31"/>
    <x v="12"/>
    <x v="30"/>
    <x v="4"/>
    <x v="378"/>
    <x v="0"/>
  </r>
  <r>
    <x v="0"/>
    <x v="4"/>
    <x v="4"/>
    <x v="12"/>
    <x v="4"/>
    <x v="4"/>
    <x v="688"/>
    <x v="0"/>
  </r>
  <r>
    <x v="0"/>
    <x v="217"/>
    <x v="217"/>
    <x v="12"/>
    <x v="191"/>
    <x v="4"/>
    <x v="567"/>
    <x v="0"/>
  </r>
  <r>
    <x v="10"/>
    <x v="231"/>
    <x v="231"/>
    <x v="12"/>
    <x v="203"/>
    <x v="4"/>
    <x v="569"/>
    <x v="0"/>
  </r>
  <r>
    <x v="10"/>
    <x v="334"/>
    <x v="334"/>
    <x v="12"/>
    <x v="284"/>
    <x v="4"/>
    <x v="404"/>
    <x v="0"/>
  </r>
  <r>
    <x v="10"/>
    <x v="250"/>
    <x v="250"/>
    <x v="12"/>
    <x v="220"/>
    <x v="4"/>
    <x v="689"/>
    <x v="0"/>
  </r>
  <r>
    <x v="3"/>
    <x v="136"/>
    <x v="136"/>
    <x v="12"/>
    <x v="118"/>
    <x v="4"/>
    <x v="690"/>
    <x v="0"/>
  </r>
  <r>
    <x v="3"/>
    <x v="269"/>
    <x v="269"/>
    <x v="12"/>
    <x v="235"/>
    <x v="4"/>
    <x v="691"/>
    <x v="0"/>
  </r>
  <r>
    <x v="3"/>
    <x v="139"/>
    <x v="139"/>
    <x v="12"/>
    <x v="121"/>
    <x v="4"/>
    <x v="692"/>
    <x v="0"/>
  </r>
  <r>
    <x v="6"/>
    <x v="160"/>
    <x v="160"/>
    <x v="12"/>
    <x v="140"/>
    <x v="4"/>
    <x v="693"/>
    <x v="0"/>
  </r>
  <r>
    <x v="6"/>
    <x v="436"/>
    <x v="436"/>
    <x v="12"/>
    <x v="364"/>
    <x v="4"/>
    <x v="502"/>
    <x v="0"/>
  </r>
  <r>
    <x v="0"/>
    <x v="318"/>
    <x v="318"/>
    <x v="4"/>
    <x v="273"/>
    <x v="4"/>
    <x v="694"/>
    <x v="0"/>
  </r>
  <r>
    <x v="0"/>
    <x v="322"/>
    <x v="322"/>
    <x v="4"/>
    <x v="276"/>
    <x v="4"/>
    <x v="695"/>
    <x v="0"/>
  </r>
  <r>
    <x v="0"/>
    <x v="39"/>
    <x v="39"/>
    <x v="4"/>
    <x v="37"/>
    <x v="4"/>
    <x v="696"/>
    <x v="0"/>
  </r>
  <r>
    <x v="0"/>
    <x v="43"/>
    <x v="43"/>
    <x v="4"/>
    <x v="40"/>
    <x v="4"/>
    <x v="385"/>
    <x v="0"/>
  </r>
  <r>
    <x v="10"/>
    <x v="252"/>
    <x v="252"/>
    <x v="4"/>
    <x v="222"/>
    <x v="4"/>
    <x v="697"/>
    <x v="0"/>
  </r>
  <r>
    <x v="10"/>
    <x v="253"/>
    <x v="253"/>
    <x v="4"/>
    <x v="76"/>
    <x v="4"/>
    <x v="214"/>
    <x v="0"/>
  </r>
  <r>
    <x v="10"/>
    <x v="254"/>
    <x v="254"/>
    <x v="4"/>
    <x v="208"/>
    <x v="4"/>
    <x v="246"/>
    <x v="0"/>
  </r>
  <r>
    <x v="10"/>
    <x v="418"/>
    <x v="418"/>
    <x v="4"/>
    <x v="348"/>
    <x v="4"/>
    <x v="698"/>
    <x v="0"/>
  </r>
  <r>
    <x v="6"/>
    <x v="175"/>
    <x v="175"/>
    <x v="4"/>
    <x v="154"/>
    <x v="4"/>
    <x v="699"/>
    <x v="0"/>
  </r>
  <r>
    <x v="0"/>
    <x v="8"/>
    <x v="8"/>
    <x v="8"/>
    <x v="8"/>
    <x v="4"/>
    <x v="700"/>
    <x v="0"/>
  </r>
  <r>
    <x v="0"/>
    <x v="47"/>
    <x v="47"/>
    <x v="8"/>
    <x v="43"/>
    <x v="4"/>
    <x v="232"/>
    <x v="0"/>
  </r>
  <r>
    <x v="10"/>
    <x v="232"/>
    <x v="232"/>
    <x v="8"/>
    <x v="204"/>
    <x v="4"/>
    <x v="241"/>
    <x v="0"/>
  </r>
  <r>
    <x v="3"/>
    <x v="115"/>
    <x v="115"/>
    <x v="8"/>
    <x v="97"/>
    <x v="4"/>
    <x v="701"/>
    <x v="0"/>
  </r>
  <r>
    <x v="5"/>
    <x v="147"/>
    <x v="147"/>
    <x v="8"/>
    <x v="95"/>
    <x v="4"/>
    <x v="702"/>
    <x v="0"/>
  </r>
  <r>
    <x v="5"/>
    <x v="456"/>
    <x v="456"/>
    <x v="8"/>
    <x v="375"/>
    <x v="4"/>
    <x v="703"/>
    <x v="0"/>
  </r>
  <r>
    <x v="6"/>
    <x v="288"/>
    <x v="288"/>
    <x v="8"/>
    <x v="247"/>
    <x v="4"/>
    <x v="704"/>
    <x v="0"/>
  </r>
  <r>
    <x v="6"/>
    <x v="457"/>
    <x v="457"/>
    <x v="8"/>
    <x v="21"/>
    <x v="4"/>
    <x v="705"/>
    <x v="0"/>
  </r>
  <r>
    <x v="6"/>
    <x v="157"/>
    <x v="157"/>
    <x v="8"/>
    <x v="137"/>
    <x v="4"/>
    <x v="706"/>
    <x v="0"/>
  </r>
  <r>
    <x v="6"/>
    <x v="440"/>
    <x v="440"/>
    <x v="8"/>
    <x v="366"/>
    <x v="4"/>
    <x v="707"/>
    <x v="0"/>
  </r>
  <r>
    <x v="1"/>
    <x v="102"/>
    <x v="102"/>
    <x v="46"/>
    <x v="82"/>
    <x v="4"/>
    <x v="708"/>
    <x v="0"/>
  </r>
  <r>
    <x v="1"/>
    <x v="341"/>
    <x v="341"/>
    <x v="47"/>
    <x v="290"/>
    <x v="4"/>
    <x v="709"/>
    <x v="0"/>
  </r>
  <r>
    <x v="0"/>
    <x v="3"/>
    <x v="3"/>
    <x v="5"/>
    <x v="3"/>
    <x v="4"/>
    <x v="710"/>
    <x v="0"/>
  </r>
  <r>
    <x v="0"/>
    <x v="79"/>
    <x v="79"/>
    <x v="5"/>
    <x v="72"/>
    <x v="4"/>
    <x v="389"/>
    <x v="0"/>
  </r>
  <r>
    <x v="0"/>
    <x v="30"/>
    <x v="30"/>
    <x v="5"/>
    <x v="29"/>
    <x v="4"/>
    <x v="711"/>
    <x v="0"/>
  </r>
  <r>
    <x v="0"/>
    <x v="22"/>
    <x v="22"/>
    <x v="13"/>
    <x v="21"/>
    <x v="4"/>
    <x v="712"/>
    <x v="0"/>
  </r>
  <r>
    <x v="0"/>
    <x v="74"/>
    <x v="74"/>
    <x v="13"/>
    <x v="67"/>
    <x v="4"/>
    <x v="713"/>
    <x v="0"/>
  </r>
  <r>
    <x v="10"/>
    <x v="435"/>
    <x v="435"/>
    <x v="13"/>
    <x v="363"/>
    <x v="4"/>
    <x v="714"/>
    <x v="0"/>
  </r>
  <r>
    <x v="10"/>
    <x v="340"/>
    <x v="340"/>
    <x v="13"/>
    <x v="289"/>
    <x v="4"/>
    <x v="414"/>
    <x v="0"/>
  </r>
  <r>
    <x v="3"/>
    <x v="458"/>
    <x v="458"/>
    <x v="13"/>
    <x v="376"/>
    <x v="4"/>
    <x v="715"/>
    <x v="0"/>
  </r>
  <r>
    <x v="5"/>
    <x v="459"/>
    <x v="459"/>
    <x v="13"/>
    <x v="377"/>
    <x v="4"/>
    <x v="716"/>
    <x v="0"/>
  </r>
  <r>
    <x v="6"/>
    <x v="174"/>
    <x v="174"/>
    <x v="13"/>
    <x v="153"/>
    <x v="4"/>
    <x v="717"/>
    <x v="0"/>
  </r>
  <r>
    <x v="12"/>
    <x v="306"/>
    <x v="306"/>
    <x v="13"/>
    <x v="262"/>
    <x v="4"/>
    <x v="43"/>
    <x v="0"/>
  </r>
  <r>
    <x v="3"/>
    <x v="433"/>
    <x v="433"/>
    <x v="6"/>
    <x v="362"/>
    <x v="4"/>
    <x v="718"/>
    <x v="0"/>
  </r>
  <r>
    <x v="6"/>
    <x v="360"/>
    <x v="360"/>
    <x v="6"/>
    <x v="303"/>
    <x v="4"/>
    <x v="719"/>
    <x v="0"/>
  </r>
  <r>
    <x v="6"/>
    <x v="165"/>
    <x v="165"/>
    <x v="6"/>
    <x v="145"/>
    <x v="4"/>
    <x v="317"/>
    <x v="0"/>
  </r>
  <r>
    <x v="0"/>
    <x v="442"/>
    <x v="442"/>
    <x v="25"/>
    <x v="367"/>
    <x v="4"/>
    <x v="720"/>
    <x v="0"/>
  </r>
  <r>
    <x v="10"/>
    <x v="336"/>
    <x v="336"/>
    <x v="25"/>
    <x v="287"/>
    <x v="4"/>
    <x v="721"/>
    <x v="0"/>
  </r>
  <r>
    <x v="10"/>
    <x v="247"/>
    <x v="247"/>
    <x v="25"/>
    <x v="218"/>
    <x v="4"/>
    <x v="585"/>
    <x v="0"/>
  </r>
  <r>
    <x v="6"/>
    <x v="286"/>
    <x v="286"/>
    <x v="22"/>
    <x v="246"/>
    <x v="4"/>
    <x v="722"/>
    <x v="0"/>
  </r>
  <r>
    <x v="6"/>
    <x v="287"/>
    <x v="287"/>
    <x v="22"/>
    <x v="246"/>
    <x v="4"/>
    <x v="722"/>
    <x v="0"/>
  </r>
  <r>
    <x v="6"/>
    <x v="162"/>
    <x v="162"/>
    <x v="22"/>
    <x v="142"/>
    <x v="4"/>
    <x v="723"/>
    <x v="0"/>
  </r>
  <r>
    <x v="1"/>
    <x v="93"/>
    <x v="93"/>
    <x v="48"/>
    <x v="85"/>
    <x v="4"/>
    <x v="724"/>
    <x v="0"/>
  </r>
  <r>
    <x v="6"/>
    <x v="163"/>
    <x v="163"/>
    <x v="14"/>
    <x v="143"/>
    <x v="4"/>
    <x v="725"/>
    <x v="0"/>
  </r>
  <r>
    <x v="10"/>
    <x v="429"/>
    <x v="429"/>
    <x v="49"/>
    <x v="358"/>
    <x v="4"/>
    <x v="694"/>
    <x v="0"/>
  </r>
  <r>
    <x v="2"/>
    <x v="262"/>
    <x v="262"/>
    <x v="49"/>
    <x v="228"/>
    <x v="4"/>
    <x v="726"/>
    <x v="0"/>
  </r>
  <r>
    <x v="10"/>
    <x v="229"/>
    <x v="229"/>
    <x v="37"/>
    <x v="202"/>
    <x v="4"/>
    <x v="727"/>
    <x v="0"/>
  </r>
  <r>
    <x v="6"/>
    <x v="460"/>
    <x v="460"/>
    <x v="0"/>
    <x v="378"/>
    <x v="4"/>
    <x v="728"/>
    <x v="0"/>
  </r>
  <r>
    <x v="6"/>
    <x v="364"/>
    <x v="364"/>
    <x v="38"/>
    <x v="142"/>
    <x v="4"/>
    <x v="729"/>
    <x v="0"/>
  </r>
  <r>
    <x v="6"/>
    <x v="363"/>
    <x v="363"/>
    <x v="50"/>
    <x v="306"/>
    <x v="4"/>
    <x v="730"/>
    <x v="0"/>
  </r>
  <r>
    <x v="10"/>
    <x v="423"/>
    <x v="423"/>
    <x v="9"/>
    <x v="352"/>
    <x v="4"/>
    <x v="731"/>
    <x v="0"/>
  </r>
  <r>
    <x v="6"/>
    <x v="155"/>
    <x v="155"/>
    <x v="9"/>
    <x v="135"/>
    <x v="4"/>
    <x v="732"/>
    <x v="0"/>
  </r>
  <r>
    <x v="10"/>
    <x v="251"/>
    <x v="251"/>
    <x v="51"/>
    <x v="221"/>
    <x v="4"/>
    <x v="733"/>
    <x v="0"/>
  </r>
  <r>
    <x v="6"/>
    <x v="148"/>
    <x v="148"/>
    <x v="51"/>
    <x v="129"/>
    <x v="4"/>
    <x v="734"/>
    <x v="0"/>
  </r>
  <r>
    <x v="0"/>
    <x v="439"/>
    <x v="439"/>
    <x v="26"/>
    <x v="365"/>
    <x v="4"/>
    <x v="735"/>
    <x v="0"/>
  </r>
  <r>
    <x v="16"/>
    <x v="437"/>
    <x v="437"/>
    <x v="52"/>
    <x v="219"/>
    <x v="4"/>
    <x v="736"/>
    <x v="0"/>
  </r>
  <r>
    <x v="10"/>
    <x v="246"/>
    <x v="246"/>
    <x v="53"/>
    <x v="217"/>
    <x v="4"/>
    <x v="737"/>
    <x v="0"/>
  </r>
  <r>
    <x v="3"/>
    <x v="441"/>
    <x v="441"/>
    <x v="17"/>
    <x v="94"/>
    <x v="4"/>
    <x v="738"/>
    <x v="0"/>
  </r>
  <r>
    <x v="6"/>
    <x v="164"/>
    <x v="164"/>
    <x v="31"/>
    <x v="144"/>
    <x v="4"/>
    <x v="739"/>
    <x v="0"/>
  </r>
  <r>
    <x v="6"/>
    <x v="167"/>
    <x v="167"/>
    <x v="54"/>
    <x v="147"/>
    <x v="4"/>
    <x v="740"/>
    <x v="0"/>
  </r>
  <r>
    <x v="6"/>
    <x v="169"/>
    <x v="169"/>
    <x v="21"/>
    <x v="149"/>
    <x v="4"/>
    <x v="157"/>
    <x v="0"/>
  </r>
  <r>
    <x v="6"/>
    <x v="168"/>
    <x v="168"/>
    <x v="55"/>
    <x v="148"/>
    <x v="4"/>
    <x v="741"/>
    <x v="0"/>
  </r>
  <r>
    <x v="7"/>
    <x v="192"/>
    <x v="192"/>
    <x v="56"/>
    <x v="170"/>
    <x v="5"/>
    <x v="742"/>
    <x v="0"/>
  </r>
  <r>
    <x v="7"/>
    <x v="461"/>
    <x v="461"/>
    <x v="57"/>
    <x v="379"/>
    <x v="5"/>
    <x v="743"/>
    <x v="0"/>
  </r>
  <r>
    <x v="7"/>
    <x v="195"/>
    <x v="195"/>
    <x v="31"/>
    <x v="171"/>
    <x v="5"/>
    <x v="744"/>
    <x v="0"/>
  </r>
  <r>
    <x v="7"/>
    <x v="190"/>
    <x v="190"/>
    <x v="58"/>
    <x v="168"/>
    <x v="5"/>
    <x v="745"/>
    <x v="0"/>
  </r>
  <r>
    <x v="7"/>
    <x v="193"/>
    <x v="193"/>
    <x v="52"/>
    <x v="171"/>
    <x v="5"/>
    <x v="746"/>
    <x v="0"/>
  </r>
  <r>
    <x v="9"/>
    <x v="300"/>
    <x v="300"/>
    <x v="29"/>
    <x v="256"/>
    <x v="5"/>
    <x v="747"/>
    <x v="0"/>
  </r>
  <r>
    <x v="7"/>
    <x v="462"/>
    <x v="462"/>
    <x v="27"/>
    <x v="379"/>
    <x v="5"/>
    <x v="748"/>
    <x v="0"/>
  </r>
  <r>
    <x v="7"/>
    <x v="463"/>
    <x v="463"/>
    <x v="51"/>
    <x v="167"/>
    <x v="5"/>
    <x v="749"/>
    <x v="0"/>
  </r>
  <r>
    <x v="7"/>
    <x v="464"/>
    <x v="464"/>
    <x v="9"/>
    <x v="128"/>
    <x v="5"/>
    <x v="750"/>
    <x v="0"/>
  </r>
  <r>
    <x v="7"/>
    <x v="191"/>
    <x v="191"/>
    <x v="38"/>
    <x v="169"/>
    <x v="5"/>
    <x v="751"/>
    <x v="0"/>
  </r>
  <r>
    <x v="0"/>
    <x v="80"/>
    <x v="80"/>
    <x v="38"/>
    <x v="73"/>
    <x v="5"/>
    <x v="752"/>
    <x v="0"/>
  </r>
  <r>
    <x v="7"/>
    <x v="465"/>
    <x v="465"/>
    <x v="0"/>
    <x v="380"/>
    <x v="5"/>
    <x v="753"/>
    <x v="0"/>
  </r>
  <r>
    <x v="0"/>
    <x v="52"/>
    <x v="52"/>
    <x v="0"/>
    <x v="48"/>
    <x v="5"/>
    <x v="754"/>
    <x v="0"/>
  </r>
  <r>
    <x v="7"/>
    <x v="466"/>
    <x v="466"/>
    <x v="37"/>
    <x v="169"/>
    <x v="5"/>
    <x v="755"/>
    <x v="0"/>
  </r>
  <r>
    <x v="9"/>
    <x v="187"/>
    <x v="187"/>
    <x v="59"/>
    <x v="165"/>
    <x v="5"/>
    <x v="756"/>
    <x v="0"/>
  </r>
  <r>
    <x v="4"/>
    <x v="280"/>
    <x v="280"/>
    <x v="15"/>
    <x v="127"/>
    <x v="5"/>
    <x v="305"/>
    <x v="0"/>
  </r>
  <r>
    <x v="7"/>
    <x v="467"/>
    <x v="467"/>
    <x v="14"/>
    <x v="169"/>
    <x v="5"/>
    <x v="757"/>
    <x v="0"/>
  </r>
  <r>
    <x v="7"/>
    <x v="189"/>
    <x v="189"/>
    <x v="22"/>
    <x v="167"/>
    <x v="5"/>
    <x v="177"/>
    <x v="0"/>
  </r>
  <r>
    <x v="9"/>
    <x v="294"/>
    <x v="294"/>
    <x v="6"/>
    <x v="252"/>
    <x v="5"/>
    <x v="758"/>
    <x v="0"/>
  </r>
  <r>
    <x v="7"/>
    <x v="468"/>
    <x v="468"/>
    <x v="5"/>
    <x v="249"/>
    <x v="5"/>
    <x v="759"/>
    <x v="0"/>
  </r>
  <r>
    <x v="7"/>
    <x v="469"/>
    <x v="469"/>
    <x v="5"/>
    <x v="170"/>
    <x v="5"/>
    <x v="760"/>
    <x v="0"/>
  </r>
  <r>
    <x v="4"/>
    <x v="145"/>
    <x v="145"/>
    <x v="5"/>
    <x v="127"/>
    <x v="5"/>
    <x v="761"/>
    <x v="0"/>
  </r>
  <r>
    <x v="9"/>
    <x v="297"/>
    <x v="297"/>
    <x v="5"/>
    <x v="254"/>
    <x v="5"/>
    <x v="762"/>
    <x v="0"/>
  </r>
  <r>
    <x v="7"/>
    <x v="470"/>
    <x v="470"/>
    <x v="8"/>
    <x v="379"/>
    <x v="5"/>
    <x v="763"/>
    <x v="0"/>
  </r>
  <r>
    <x v="7"/>
    <x v="194"/>
    <x v="194"/>
    <x v="8"/>
    <x v="169"/>
    <x v="5"/>
    <x v="764"/>
    <x v="0"/>
  </r>
  <r>
    <x v="7"/>
    <x v="471"/>
    <x v="471"/>
    <x v="4"/>
    <x v="85"/>
    <x v="5"/>
    <x v="90"/>
    <x v="0"/>
  </r>
  <r>
    <x v="0"/>
    <x v="472"/>
    <x v="472"/>
    <x v="4"/>
    <x v="49"/>
    <x v="5"/>
    <x v="765"/>
    <x v="0"/>
  </r>
  <r>
    <x v="0"/>
    <x v="421"/>
    <x v="421"/>
    <x v="4"/>
    <x v="350"/>
    <x v="5"/>
    <x v="766"/>
    <x v="0"/>
  </r>
  <r>
    <x v="9"/>
    <x v="298"/>
    <x v="298"/>
    <x v="4"/>
    <x v="252"/>
    <x v="5"/>
    <x v="767"/>
    <x v="0"/>
  </r>
  <r>
    <x v="9"/>
    <x v="473"/>
    <x v="473"/>
    <x v="4"/>
    <x v="381"/>
    <x v="5"/>
    <x v="768"/>
    <x v="0"/>
  </r>
  <r>
    <x v="9"/>
    <x v="299"/>
    <x v="299"/>
    <x v="4"/>
    <x v="255"/>
    <x v="5"/>
    <x v="769"/>
    <x v="0"/>
  </r>
  <r>
    <x v="9"/>
    <x v="293"/>
    <x v="293"/>
    <x v="4"/>
    <x v="251"/>
    <x v="5"/>
    <x v="330"/>
    <x v="0"/>
  </r>
  <r>
    <x v="0"/>
    <x v="404"/>
    <x v="404"/>
    <x v="12"/>
    <x v="337"/>
    <x v="5"/>
    <x v="770"/>
    <x v="0"/>
  </r>
  <r>
    <x v="4"/>
    <x v="399"/>
    <x v="399"/>
    <x v="12"/>
    <x v="334"/>
    <x v="5"/>
    <x v="771"/>
    <x v="0"/>
  </r>
  <r>
    <x v="9"/>
    <x v="367"/>
    <x v="367"/>
    <x v="12"/>
    <x v="309"/>
    <x v="5"/>
    <x v="465"/>
    <x v="0"/>
  </r>
  <r>
    <x v="7"/>
    <x v="474"/>
    <x v="474"/>
    <x v="7"/>
    <x v="85"/>
    <x v="5"/>
    <x v="96"/>
    <x v="0"/>
  </r>
  <r>
    <x v="9"/>
    <x v="369"/>
    <x v="369"/>
    <x v="7"/>
    <x v="248"/>
    <x v="5"/>
    <x v="470"/>
    <x v="0"/>
  </r>
  <r>
    <x v="7"/>
    <x v="475"/>
    <x v="475"/>
    <x v="2"/>
    <x v="382"/>
    <x v="5"/>
    <x v="772"/>
    <x v="0"/>
  </r>
  <r>
    <x v="7"/>
    <x v="476"/>
    <x v="476"/>
    <x v="3"/>
    <x v="226"/>
    <x v="5"/>
    <x v="773"/>
    <x v="0"/>
  </r>
  <r>
    <x v="9"/>
    <x v="295"/>
    <x v="295"/>
    <x v="60"/>
    <x v="253"/>
    <x v="5"/>
    <x v="774"/>
    <x v="0"/>
  </r>
  <r>
    <x v="7"/>
    <x v="477"/>
    <x v="477"/>
    <x v="3"/>
    <x v="383"/>
    <x v="6"/>
    <x v="588"/>
    <x v="0"/>
  </r>
  <r>
    <x v="0"/>
    <x v="69"/>
    <x v="69"/>
    <x v="3"/>
    <x v="62"/>
    <x v="6"/>
    <x v="66"/>
    <x v="0"/>
  </r>
  <r>
    <x v="0"/>
    <x v="11"/>
    <x v="11"/>
    <x v="3"/>
    <x v="10"/>
    <x v="6"/>
    <x v="10"/>
    <x v="0"/>
  </r>
  <r>
    <x v="0"/>
    <x v="45"/>
    <x v="45"/>
    <x v="3"/>
    <x v="41"/>
    <x v="6"/>
    <x v="44"/>
    <x v="0"/>
  </r>
  <r>
    <x v="0"/>
    <x v="445"/>
    <x v="445"/>
    <x v="3"/>
    <x v="369"/>
    <x v="6"/>
    <x v="628"/>
    <x v="0"/>
  </r>
  <r>
    <x v="0"/>
    <x v="16"/>
    <x v="16"/>
    <x v="3"/>
    <x v="15"/>
    <x v="6"/>
    <x v="775"/>
    <x v="0"/>
  </r>
  <r>
    <x v="0"/>
    <x v="28"/>
    <x v="28"/>
    <x v="3"/>
    <x v="27"/>
    <x v="6"/>
    <x v="27"/>
    <x v="0"/>
  </r>
  <r>
    <x v="0"/>
    <x v="23"/>
    <x v="23"/>
    <x v="3"/>
    <x v="22"/>
    <x v="6"/>
    <x v="22"/>
    <x v="0"/>
  </r>
  <r>
    <x v="0"/>
    <x v="220"/>
    <x v="220"/>
    <x v="3"/>
    <x v="193"/>
    <x v="6"/>
    <x v="484"/>
    <x v="0"/>
  </r>
  <r>
    <x v="0"/>
    <x v="36"/>
    <x v="36"/>
    <x v="3"/>
    <x v="34"/>
    <x v="6"/>
    <x v="215"/>
    <x v="0"/>
  </r>
  <r>
    <x v="0"/>
    <x v="200"/>
    <x v="200"/>
    <x v="3"/>
    <x v="176"/>
    <x v="6"/>
    <x v="191"/>
    <x v="0"/>
  </r>
  <r>
    <x v="0"/>
    <x v="478"/>
    <x v="478"/>
    <x v="3"/>
    <x v="384"/>
    <x v="6"/>
    <x v="776"/>
    <x v="0"/>
  </r>
  <r>
    <x v="0"/>
    <x v="479"/>
    <x v="479"/>
    <x v="3"/>
    <x v="385"/>
    <x v="6"/>
    <x v="777"/>
    <x v="0"/>
  </r>
  <r>
    <x v="0"/>
    <x v="312"/>
    <x v="312"/>
    <x v="3"/>
    <x v="267"/>
    <x v="6"/>
    <x v="355"/>
    <x v="0"/>
  </r>
  <r>
    <x v="0"/>
    <x v="400"/>
    <x v="400"/>
    <x v="3"/>
    <x v="90"/>
    <x v="6"/>
    <x v="527"/>
    <x v="0"/>
  </r>
  <r>
    <x v="0"/>
    <x v="377"/>
    <x v="377"/>
    <x v="3"/>
    <x v="13"/>
    <x v="6"/>
    <x v="197"/>
    <x v="0"/>
  </r>
  <r>
    <x v="0"/>
    <x v="76"/>
    <x v="76"/>
    <x v="3"/>
    <x v="69"/>
    <x v="6"/>
    <x v="73"/>
    <x v="0"/>
  </r>
  <r>
    <x v="0"/>
    <x v="9"/>
    <x v="9"/>
    <x v="3"/>
    <x v="9"/>
    <x v="6"/>
    <x v="479"/>
    <x v="0"/>
  </r>
  <r>
    <x v="0"/>
    <x v="213"/>
    <x v="213"/>
    <x v="3"/>
    <x v="187"/>
    <x v="6"/>
    <x v="209"/>
    <x v="0"/>
  </r>
  <r>
    <x v="0"/>
    <x v="15"/>
    <x v="15"/>
    <x v="3"/>
    <x v="14"/>
    <x v="6"/>
    <x v="14"/>
    <x v="0"/>
  </r>
  <r>
    <x v="0"/>
    <x v="201"/>
    <x v="201"/>
    <x v="3"/>
    <x v="3"/>
    <x v="6"/>
    <x v="3"/>
    <x v="0"/>
  </r>
  <r>
    <x v="0"/>
    <x v="70"/>
    <x v="70"/>
    <x v="3"/>
    <x v="63"/>
    <x v="6"/>
    <x v="67"/>
    <x v="0"/>
  </r>
  <r>
    <x v="0"/>
    <x v="66"/>
    <x v="66"/>
    <x v="3"/>
    <x v="59"/>
    <x v="6"/>
    <x v="63"/>
    <x v="0"/>
  </r>
  <r>
    <x v="0"/>
    <x v="321"/>
    <x v="321"/>
    <x v="3"/>
    <x v="275"/>
    <x v="6"/>
    <x v="630"/>
    <x v="0"/>
  </r>
  <r>
    <x v="0"/>
    <x v="314"/>
    <x v="314"/>
    <x v="3"/>
    <x v="269"/>
    <x v="6"/>
    <x v="631"/>
    <x v="0"/>
  </r>
  <r>
    <x v="0"/>
    <x v="378"/>
    <x v="378"/>
    <x v="3"/>
    <x v="318"/>
    <x v="6"/>
    <x v="480"/>
    <x v="0"/>
  </r>
  <r>
    <x v="0"/>
    <x v="403"/>
    <x v="403"/>
    <x v="3"/>
    <x v="132"/>
    <x v="6"/>
    <x v="510"/>
    <x v="0"/>
  </r>
  <r>
    <x v="0"/>
    <x v="216"/>
    <x v="216"/>
    <x v="3"/>
    <x v="190"/>
    <x v="6"/>
    <x v="214"/>
    <x v="0"/>
  </r>
  <r>
    <x v="0"/>
    <x v="224"/>
    <x v="224"/>
    <x v="3"/>
    <x v="197"/>
    <x v="6"/>
    <x v="230"/>
    <x v="0"/>
  </r>
  <r>
    <x v="0"/>
    <x v="27"/>
    <x v="27"/>
    <x v="3"/>
    <x v="26"/>
    <x v="6"/>
    <x v="26"/>
    <x v="0"/>
  </r>
  <r>
    <x v="0"/>
    <x v="17"/>
    <x v="17"/>
    <x v="3"/>
    <x v="16"/>
    <x v="6"/>
    <x v="16"/>
    <x v="0"/>
  </r>
  <r>
    <x v="0"/>
    <x v="315"/>
    <x v="315"/>
    <x v="3"/>
    <x v="270"/>
    <x v="6"/>
    <x v="478"/>
    <x v="0"/>
  </r>
  <r>
    <x v="0"/>
    <x v="401"/>
    <x v="401"/>
    <x v="3"/>
    <x v="335"/>
    <x v="6"/>
    <x v="778"/>
    <x v="0"/>
  </r>
  <r>
    <x v="0"/>
    <x v="13"/>
    <x v="13"/>
    <x v="3"/>
    <x v="12"/>
    <x v="6"/>
    <x v="12"/>
    <x v="0"/>
  </r>
  <r>
    <x v="0"/>
    <x v="14"/>
    <x v="14"/>
    <x v="3"/>
    <x v="13"/>
    <x v="6"/>
    <x v="197"/>
    <x v="0"/>
  </r>
  <r>
    <x v="0"/>
    <x v="203"/>
    <x v="203"/>
    <x v="3"/>
    <x v="178"/>
    <x v="6"/>
    <x v="194"/>
    <x v="0"/>
  </r>
  <r>
    <x v="0"/>
    <x v="6"/>
    <x v="6"/>
    <x v="3"/>
    <x v="6"/>
    <x v="6"/>
    <x v="6"/>
    <x v="0"/>
  </r>
  <r>
    <x v="0"/>
    <x v="222"/>
    <x v="222"/>
    <x v="3"/>
    <x v="195"/>
    <x v="6"/>
    <x v="224"/>
    <x v="0"/>
  </r>
  <r>
    <x v="0"/>
    <x v="223"/>
    <x v="223"/>
    <x v="3"/>
    <x v="196"/>
    <x v="6"/>
    <x v="225"/>
    <x v="0"/>
  </r>
  <r>
    <x v="0"/>
    <x v="79"/>
    <x v="79"/>
    <x v="3"/>
    <x v="72"/>
    <x v="6"/>
    <x v="779"/>
    <x v="0"/>
  </r>
  <r>
    <x v="0"/>
    <x v="439"/>
    <x v="439"/>
    <x v="3"/>
    <x v="365"/>
    <x v="6"/>
    <x v="780"/>
    <x v="0"/>
  </r>
  <r>
    <x v="10"/>
    <x v="329"/>
    <x v="329"/>
    <x v="3"/>
    <x v="281"/>
    <x v="6"/>
    <x v="781"/>
    <x v="0"/>
  </r>
  <r>
    <x v="10"/>
    <x v="326"/>
    <x v="326"/>
    <x v="3"/>
    <x v="279"/>
    <x v="6"/>
    <x v="491"/>
    <x v="0"/>
  </r>
  <r>
    <x v="10"/>
    <x v="480"/>
    <x v="480"/>
    <x v="3"/>
    <x v="386"/>
    <x v="6"/>
    <x v="782"/>
    <x v="0"/>
  </r>
  <r>
    <x v="2"/>
    <x v="311"/>
    <x v="311"/>
    <x v="3"/>
    <x v="266"/>
    <x v="6"/>
    <x v="354"/>
    <x v="0"/>
  </r>
  <r>
    <x v="3"/>
    <x v="481"/>
    <x v="481"/>
    <x v="3"/>
    <x v="387"/>
    <x v="6"/>
    <x v="783"/>
    <x v="0"/>
  </r>
  <r>
    <x v="3"/>
    <x v="482"/>
    <x v="482"/>
    <x v="3"/>
    <x v="388"/>
    <x v="6"/>
    <x v="784"/>
    <x v="0"/>
  </r>
  <r>
    <x v="3"/>
    <x v="129"/>
    <x v="129"/>
    <x v="3"/>
    <x v="111"/>
    <x v="6"/>
    <x v="785"/>
    <x v="0"/>
  </r>
  <r>
    <x v="3"/>
    <x v="483"/>
    <x v="483"/>
    <x v="3"/>
    <x v="389"/>
    <x v="6"/>
    <x v="786"/>
    <x v="0"/>
  </r>
  <r>
    <x v="3"/>
    <x v="275"/>
    <x v="275"/>
    <x v="3"/>
    <x v="240"/>
    <x v="6"/>
    <x v="500"/>
    <x v="0"/>
  </r>
  <r>
    <x v="3"/>
    <x v="394"/>
    <x v="394"/>
    <x v="3"/>
    <x v="237"/>
    <x v="6"/>
    <x v="65"/>
    <x v="0"/>
  </r>
  <r>
    <x v="3"/>
    <x v="141"/>
    <x v="141"/>
    <x v="3"/>
    <x v="123"/>
    <x v="6"/>
    <x v="303"/>
    <x v="0"/>
  </r>
  <r>
    <x v="3"/>
    <x v="390"/>
    <x v="390"/>
    <x v="3"/>
    <x v="327"/>
    <x v="6"/>
    <x v="503"/>
    <x v="0"/>
  </r>
  <r>
    <x v="3"/>
    <x v="270"/>
    <x v="270"/>
    <x v="3"/>
    <x v="236"/>
    <x v="6"/>
    <x v="288"/>
    <x v="0"/>
  </r>
  <r>
    <x v="3"/>
    <x v="484"/>
    <x v="484"/>
    <x v="3"/>
    <x v="390"/>
    <x v="6"/>
    <x v="787"/>
    <x v="0"/>
  </r>
  <r>
    <x v="4"/>
    <x v="398"/>
    <x v="398"/>
    <x v="3"/>
    <x v="333"/>
    <x v="6"/>
    <x v="138"/>
    <x v="0"/>
  </r>
  <r>
    <x v="5"/>
    <x v="449"/>
    <x v="449"/>
    <x v="3"/>
    <x v="251"/>
    <x v="6"/>
    <x v="263"/>
    <x v="0"/>
  </r>
  <r>
    <x v="5"/>
    <x v="354"/>
    <x v="354"/>
    <x v="3"/>
    <x v="298"/>
    <x v="6"/>
    <x v="641"/>
    <x v="0"/>
  </r>
  <r>
    <x v="11"/>
    <x v="450"/>
    <x v="450"/>
    <x v="3"/>
    <x v="371"/>
    <x v="6"/>
    <x v="78"/>
    <x v="0"/>
  </r>
  <r>
    <x v="6"/>
    <x v="358"/>
    <x v="358"/>
    <x v="3"/>
    <x v="301"/>
    <x v="6"/>
    <x v="444"/>
    <x v="0"/>
  </r>
  <r>
    <x v="6"/>
    <x v="153"/>
    <x v="153"/>
    <x v="3"/>
    <x v="133"/>
    <x v="6"/>
    <x v="142"/>
    <x v="0"/>
  </r>
  <r>
    <x v="6"/>
    <x v="155"/>
    <x v="155"/>
    <x v="3"/>
    <x v="135"/>
    <x v="6"/>
    <x v="788"/>
    <x v="0"/>
  </r>
  <r>
    <x v="6"/>
    <x v="149"/>
    <x v="149"/>
    <x v="3"/>
    <x v="130"/>
    <x v="6"/>
    <x v="140"/>
    <x v="0"/>
  </r>
  <r>
    <x v="6"/>
    <x v="150"/>
    <x v="150"/>
    <x v="3"/>
    <x v="130"/>
    <x v="6"/>
    <x v="140"/>
    <x v="0"/>
  </r>
  <r>
    <x v="6"/>
    <x v="290"/>
    <x v="290"/>
    <x v="3"/>
    <x v="249"/>
    <x v="6"/>
    <x v="789"/>
    <x v="0"/>
  </r>
  <r>
    <x v="5"/>
    <x v="456"/>
    <x v="456"/>
    <x v="61"/>
    <x v="375"/>
    <x v="6"/>
    <x v="790"/>
    <x v="0"/>
  </r>
  <r>
    <x v="8"/>
    <x v="485"/>
    <x v="485"/>
    <x v="62"/>
    <x v="391"/>
    <x v="6"/>
    <x v="791"/>
    <x v="0"/>
  </r>
  <r>
    <x v="0"/>
    <x v="406"/>
    <x v="406"/>
    <x v="63"/>
    <x v="338"/>
    <x v="6"/>
    <x v="792"/>
    <x v="0"/>
  </r>
  <r>
    <x v="6"/>
    <x v="171"/>
    <x v="171"/>
    <x v="63"/>
    <x v="150"/>
    <x v="6"/>
    <x v="793"/>
    <x v="0"/>
  </r>
  <r>
    <x v="5"/>
    <x v="459"/>
    <x v="459"/>
    <x v="64"/>
    <x v="377"/>
    <x v="6"/>
    <x v="794"/>
    <x v="0"/>
  </r>
  <r>
    <x v="1"/>
    <x v="486"/>
    <x v="486"/>
    <x v="65"/>
    <x v="392"/>
    <x v="6"/>
    <x v="795"/>
    <x v="0"/>
  </r>
  <r>
    <x v="7"/>
    <x v="474"/>
    <x v="474"/>
    <x v="2"/>
    <x v="85"/>
    <x v="6"/>
    <x v="796"/>
    <x v="0"/>
  </r>
  <r>
    <x v="0"/>
    <x v="197"/>
    <x v="197"/>
    <x v="2"/>
    <x v="173"/>
    <x v="6"/>
    <x v="797"/>
    <x v="0"/>
  </r>
  <r>
    <x v="0"/>
    <x v="10"/>
    <x v="10"/>
    <x v="2"/>
    <x v="10"/>
    <x v="6"/>
    <x v="195"/>
    <x v="0"/>
  </r>
  <r>
    <x v="0"/>
    <x v="63"/>
    <x v="63"/>
    <x v="2"/>
    <x v="57"/>
    <x v="6"/>
    <x v="61"/>
    <x v="0"/>
  </r>
  <r>
    <x v="0"/>
    <x v="51"/>
    <x v="51"/>
    <x v="2"/>
    <x v="47"/>
    <x v="6"/>
    <x v="524"/>
    <x v="0"/>
  </r>
  <r>
    <x v="0"/>
    <x v="87"/>
    <x v="87"/>
    <x v="2"/>
    <x v="79"/>
    <x v="6"/>
    <x v="798"/>
    <x v="0"/>
  </r>
  <r>
    <x v="0"/>
    <x v="46"/>
    <x v="46"/>
    <x v="2"/>
    <x v="42"/>
    <x v="6"/>
    <x v="45"/>
    <x v="0"/>
  </r>
  <r>
    <x v="0"/>
    <x v="215"/>
    <x v="215"/>
    <x v="2"/>
    <x v="189"/>
    <x v="6"/>
    <x v="362"/>
    <x v="0"/>
  </r>
  <r>
    <x v="0"/>
    <x v="75"/>
    <x v="75"/>
    <x v="2"/>
    <x v="68"/>
    <x v="6"/>
    <x v="645"/>
    <x v="0"/>
  </r>
  <r>
    <x v="0"/>
    <x v="21"/>
    <x v="21"/>
    <x v="2"/>
    <x v="20"/>
    <x v="6"/>
    <x v="210"/>
    <x v="0"/>
  </r>
  <r>
    <x v="0"/>
    <x v="72"/>
    <x v="72"/>
    <x v="2"/>
    <x v="65"/>
    <x v="6"/>
    <x v="526"/>
    <x v="0"/>
  </r>
  <r>
    <x v="0"/>
    <x v="417"/>
    <x v="417"/>
    <x v="2"/>
    <x v="275"/>
    <x v="6"/>
    <x v="370"/>
    <x v="0"/>
  </r>
  <r>
    <x v="0"/>
    <x v="74"/>
    <x v="74"/>
    <x v="2"/>
    <x v="67"/>
    <x v="6"/>
    <x v="378"/>
    <x v="0"/>
  </r>
  <r>
    <x v="0"/>
    <x v="205"/>
    <x v="205"/>
    <x v="2"/>
    <x v="180"/>
    <x v="6"/>
    <x v="199"/>
    <x v="0"/>
  </r>
  <r>
    <x v="0"/>
    <x v="65"/>
    <x v="65"/>
    <x v="2"/>
    <x v="58"/>
    <x v="6"/>
    <x v="363"/>
    <x v="0"/>
  </r>
  <r>
    <x v="0"/>
    <x v="81"/>
    <x v="81"/>
    <x v="2"/>
    <x v="74"/>
    <x v="6"/>
    <x v="601"/>
    <x v="0"/>
  </r>
  <r>
    <x v="0"/>
    <x v="208"/>
    <x v="208"/>
    <x v="2"/>
    <x v="183"/>
    <x v="6"/>
    <x v="799"/>
    <x v="0"/>
  </r>
  <r>
    <x v="0"/>
    <x v="202"/>
    <x v="202"/>
    <x v="2"/>
    <x v="177"/>
    <x v="6"/>
    <x v="193"/>
    <x v="0"/>
  </r>
  <r>
    <x v="0"/>
    <x v="320"/>
    <x v="320"/>
    <x v="2"/>
    <x v="274"/>
    <x v="6"/>
    <x v="369"/>
    <x v="0"/>
  </r>
  <r>
    <x v="0"/>
    <x v="24"/>
    <x v="24"/>
    <x v="2"/>
    <x v="23"/>
    <x v="6"/>
    <x v="23"/>
    <x v="0"/>
  </r>
  <r>
    <x v="0"/>
    <x v="217"/>
    <x v="217"/>
    <x v="2"/>
    <x v="191"/>
    <x v="6"/>
    <x v="800"/>
    <x v="0"/>
  </r>
  <r>
    <x v="0"/>
    <x v="198"/>
    <x v="198"/>
    <x v="2"/>
    <x v="174"/>
    <x v="6"/>
    <x v="513"/>
    <x v="0"/>
  </r>
  <r>
    <x v="0"/>
    <x v="487"/>
    <x v="487"/>
    <x v="2"/>
    <x v="393"/>
    <x v="6"/>
    <x v="801"/>
    <x v="0"/>
  </r>
  <r>
    <x v="0"/>
    <x v="488"/>
    <x v="488"/>
    <x v="2"/>
    <x v="394"/>
    <x v="6"/>
    <x v="802"/>
    <x v="0"/>
  </r>
  <r>
    <x v="10"/>
    <x v="256"/>
    <x v="256"/>
    <x v="2"/>
    <x v="223"/>
    <x v="6"/>
    <x v="264"/>
    <x v="0"/>
  </r>
  <r>
    <x v="10"/>
    <x v="241"/>
    <x v="241"/>
    <x v="2"/>
    <x v="212"/>
    <x v="6"/>
    <x v="528"/>
    <x v="0"/>
  </r>
  <r>
    <x v="1"/>
    <x v="489"/>
    <x v="489"/>
    <x v="2"/>
    <x v="392"/>
    <x v="6"/>
    <x v="803"/>
    <x v="0"/>
  </r>
  <r>
    <x v="3"/>
    <x v="490"/>
    <x v="490"/>
    <x v="2"/>
    <x v="395"/>
    <x v="6"/>
    <x v="804"/>
    <x v="0"/>
  </r>
  <r>
    <x v="3"/>
    <x v="117"/>
    <x v="117"/>
    <x v="2"/>
    <x v="99"/>
    <x v="6"/>
    <x v="537"/>
    <x v="0"/>
  </r>
  <r>
    <x v="3"/>
    <x v="491"/>
    <x v="491"/>
    <x v="2"/>
    <x v="396"/>
    <x v="6"/>
    <x v="805"/>
    <x v="0"/>
  </r>
  <r>
    <x v="3"/>
    <x v="121"/>
    <x v="121"/>
    <x v="2"/>
    <x v="103"/>
    <x v="6"/>
    <x v="806"/>
    <x v="0"/>
  </r>
  <r>
    <x v="3"/>
    <x v="412"/>
    <x v="412"/>
    <x v="2"/>
    <x v="343"/>
    <x v="6"/>
    <x v="543"/>
    <x v="0"/>
  </r>
  <r>
    <x v="3"/>
    <x v="127"/>
    <x v="127"/>
    <x v="2"/>
    <x v="109"/>
    <x v="6"/>
    <x v="119"/>
    <x v="0"/>
  </r>
  <r>
    <x v="3"/>
    <x v="144"/>
    <x v="144"/>
    <x v="2"/>
    <x v="126"/>
    <x v="6"/>
    <x v="539"/>
    <x v="0"/>
  </r>
  <r>
    <x v="3"/>
    <x v="492"/>
    <x v="492"/>
    <x v="2"/>
    <x v="397"/>
    <x v="6"/>
    <x v="807"/>
    <x v="0"/>
  </r>
  <r>
    <x v="3"/>
    <x v="125"/>
    <x v="125"/>
    <x v="2"/>
    <x v="107"/>
    <x v="6"/>
    <x v="117"/>
    <x v="0"/>
  </r>
  <r>
    <x v="3"/>
    <x v="126"/>
    <x v="126"/>
    <x v="2"/>
    <x v="108"/>
    <x v="6"/>
    <x v="118"/>
    <x v="0"/>
  </r>
  <r>
    <x v="3"/>
    <x v="139"/>
    <x v="139"/>
    <x v="2"/>
    <x v="121"/>
    <x v="6"/>
    <x v="808"/>
    <x v="0"/>
  </r>
  <r>
    <x v="3"/>
    <x v="493"/>
    <x v="493"/>
    <x v="2"/>
    <x v="398"/>
    <x v="6"/>
    <x v="748"/>
    <x v="0"/>
  </r>
  <r>
    <x v="3"/>
    <x v="349"/>
    <x v="349"/>
    <x v="2"/>
    <x v="295"/>
    <x v="6"/>
    <x v="809"/>
    <x v="0"/>
  </r>
  <r>
    <x v="3"/>
    <x v="273"/>
    <x v="273"/>
    <x v="2"/>
    <x v="238"/>
    <x v="6"/>
    <x v="535"/>
    <x v="0"/>
  </r>
  <r>
    <x v="5"/>
    <x v="494"/>
    <x v="494"/>
    <x v="2"/>
    <x v="399"/>
    <x v="6"/>
    <x v="810"/>
    <x v="0"/>
  </r>
  <r>
    <x v="6"/>
    <x v="361"/>
    <x v="361"/>
    <x v="2"/>
    <x v="304"/>
    <x v="6"/>
    <x v="811"/>
    <x v="0"/>
  </r>
  <r>
    <x v="6"/>
    <x v="175"/>
    <x v="175"/>
    <x v="2"/>
    <x v="154"/>
    <x v="6"/>
    <x v="323"/>
    <x v="0"/>
  </r>
  <r>
    <x v="6"/>
    <x v="157"/>
    <x v="157"/>
    <x v="2"/>
    <x v="137"/>
    <x v="6"/>
    <x v="812"/>
    <x v="0"/>
  </r>
  <r>
    <x v="7"/>
    <x v="151"/>
    <x v="151"/>
    <x v="2"/>
    <x v="131"/>
    <x v="6"/>
    <x v="659"/>
    <x v="0"/>
  </r>
  <r>
    <x v="6"/>
    <x v="161"/>
    <x v="161"/>
    <x v="2"/>
    <x v="141"/>
    <x v="6"/>
    <x v="660"/>
    <x v="0"/>
  </r>
  <r>
    <x v="17"/>
    <x v="434"/>
    <x v="434"/>
    <x v="2"/>
    <x v="100"/>
    <x v="6"/>
    <x v="569"/>
    <x v="0"/>
  </r>
  <r>
    <x v="9"/>
    <x v="185"/>
    <x v="185"/>
    <x v="2"/>
    <x v="164"/>
    <x v="6"/>
    <x v="813"/>
    <x v="0"/>
  </r>
  <r>
    <x v="9"/>
    <x v="183"/>
    <x v="183"/>
    <x v="2"/>
    <x v="162"/>
    <x v="6"/>
    <x v="331"/>
    <x v="0"/>
  </r>
  <r>
    <x v="7"/>
    <x v="495"/>
    <x v="495"/>
    <x v="7"/>
    <x v="400"/>
    <x v="6"/>
    <x v="814"/>
    <x v="0"/>
  </r>
  <r>
    <x v="7"/>
    <x v="496"/>
    <x v="496"/>
    <x v="7"/>
    <x v="400"/>
    <x v="6"/>
    <x v="814"/>
    <x v="0"/>
  </r>
  <r>
    <x v="7"/>
    <x v="475"/>
    <x v="475"/>
    <x v="7"/>
    <x v="382"/>
    <x v="6"/>
    <x v="815"/>
    <x v="0"/>
  </r>
  <r>
    <x v="7"/>
    <x v="497"/>
    <x v="497"/>
    <x v="7"/>
    <x v="401"/>
    <x v="6"/>
    <x v="816"/>
    <x v="0"/>
  </r>
  <r>
    <x v="7"/>
    <x v="471"/>
    <x v="471"/>
    <x v="7"/>
    <x v="85"/>
    <x v="6"/>
    <x v="96"/>
    <x v="0"/>
  </r>
  <r>
    <x v="7"/>
    <x v="476"/>
    <x v="476"/>
    <x v="7"/>
    <x v="226"/>
    <x v="6"/>
    <x v="817"/>
    <x v="0"/>
  </r>
  <r>
    <x v="0"/>
    <x v="64"/>
    <x v="64"/>
    <x v="7"/>
    <x v="3"/>
    <x v="6"/>
    <x v="818"/>
    <x v="0"/>
  </r>
  <r>
    <x v="0"/>
    <x v="3"/>
    <x v="3"/>
    <x v="7"/>
    <x v="3"/>
    <x v="6"/>
    <x v="818"/>
    <x v="0"/>
  </r>
  <r>
    <x v="0"/>
    <x v="26"/>
    <x v="26"/>
    <x v="7"/>
    <x v="25"/>
    <x v="6"/>
    <x v="819"/>
    <x v="0"/>
  </r>
  <r>
    <x v="0"/>
    <x v="20"/>
    <x v="20"/>
    <x v="7"/>
    <x v="19"/>
    <x v="6"/>
    <x v="820"/>
    <x v="0"/>
  </r>
  <r>
    <x v="0"/>
    <x v="452"/>
    <x v="452"/>
    <x v="7"/>
    <x v="372"/>
    <x v="6"/>
    <x v="668"/>
    <x v="0"/>
  </r>
  <r>
    <x v="0"/>
    <x v="31"/>
    <x v="31"/>
    <x v="7"/>
    <x v="30"/>
    <x v="6"/>
    <x v="30"/>
    <x v="0"/>
  </r>
  <r>
    <x v="0"/>
    <x v="204"/>
    <x v="204"/>
    <x v="7"/>
    <x v="179"/>
    <x v="6"/>
    <x v="821"/>
    <x v="0"/>
  </r>
  <r>
    <x v="0"/>
    <x v="39"/>
    <x v="39"/>
    <x v="7"/>
    <x v="37"/>
    <x v="6"/>
    <x v="373"/>
    <x v="0"/>
  </r>
  <r>
    <x v="0"/>
    <x v="421"/>
    <x v="421"/>
    <x v="7"/>
    <x v="350"/>
    <x v="6"/>
    <x v="822"/>
    <x v="0"/>
  </r>
  <r>
    <x v="0"/>
    <x v="30"/>
    <x v="30"/>
    <x v="7"/>
    <x v="29"/>
    <x v="6"/>
    <x v="29"/>
    <x v="0"/>
  </r>
  <r>
    <x v="0"/>
    <x v="43"/>
    <x v="43"/>
    <x v="7"/>
    <x v="40"/>
    <x v="6"/>
    <x v="823"/>
    <x v="0"/>
  </r>
  <r>
    <x v="10"/>
    <x v="244"/>
    <x v="244"/>
    <x v="7"/>
    <x v="215"/>
    <x v="6"/>
    <x v="253"/>
    <x v="0"/>
  </r>
  <r>
    <x v="1"/>
    <x v="498"/>
    <x v="498"/>
    <x v="7"/>
    <x v="160"/>
    <x v="6"/>
    <x v="824"/>
    <x v="0"/>
  </r>
  <r>
    <x v="1"/>
    <x v="499"/>
    <x v="499"/>
    <x v="7"/>
    <x v="87"/>
    <x v="6"/>
    <x v="720"/>
    <x v="0"/>
  </r>
  <r>
    <x v="1"/>
    <x v="100"/>
    <x v="100"/>
    <x v="7"/>
    <x v="83"/>
    <x v="6"/>
    <x v="676"/>
    <x v="0"/>
  </r>
  <r>
    <x v="3"/>
    <x v="124"/>
    <x v="124"/>
    <x v="7"/>
    <x v="106"/>
    <x v="6"/>
    <x v="825"/>
    <x v="0"/>
  </r>
  <r>
    <x v="10"/>
    <x v="249"/>
    <x v="249"/>
    <x v="66"/>
    <x v="219"/>
    <x v="6"/>
    <x v="826"/>
    <x v="0"/>
  </r>
  <r>
    <x v="7"/>
    <x v="500"/>
    <x v="500"/>
    <x v="12"/>
    <x v="299"/>
    <x v="6"/>
    <x v="827"/>
    <x v="0"/>
  </r>
  <r>
    <x v="7"/>
    <x v="501"/>
    <x v="501"/>
    <x v="12"/>
    <x v="380"/>
    <x v="6"/>
    <x v="828"/>
    <x v="0"/>
  </r>
  <r>
    <x v="0"/>
    <x v="318"/>
    <x v="318"/>
    <x v="12"/>
    <x v="273"/>
    <x v="6"/>
    <x v="829"/>
    <x v="0"/>
  </r>
  <r>
    <x v="0"/>
    <x v="422"/>
    <x v="422"/>
    <x v="12"/>
    <x v="351"/>
    <x v="6"/>
    <x v="568"/>
    <x v="0"/>
  </r>
  <r>
    <x v="0"/>
    <x v="22"/>
    <x v="22"/>
    <x v="12"/>
    <x v="21"/>
    <x v="6"/>
    <x v="830"/>
    <x v="0"/>
  </r>
  <r>
    <x v="0"/>
    <x v="4"/>
    <x v="4"/>
    <x v="12"/>
    <x v="4"/>
    <x v="6"/>
    <x v="688"/>
    <x v="0"/>
  </r>
  <r>
    <x v="0"/>
    <x v="62"/>
    <x v="62"/>
    <x v="12"/>
    <x v="56"/>
    <x v="6"/>
    <x v="831"/>
    <x v="0"/>
  </r>
  <r>
    <x v="0"/>
    <x v="61"/>
    <x v="61"/>
    <x v="12"/>
    <x v="55"/>
    <x v="6"/>
    <x v="832"/>
    <x v="0"/>
  </r>
  <r>
    <x v="0"/>
    <x v="19"/>
    <x v="19"/>
    <x v="12"/>
    <x v="18"/>
    <x v="6"/>
    <x v="833"/>
    <x v="0"/>
  </r>
  <r>
    <x v="0"/>
    <x v="442"/>
    <x v="442"/>
    <x v="12"/>
    <x v="367"/>
    <x v="6"/>
    <x v="516"/>
    <x v="0"/>
  </r>
  <r>
    <x v="10"/>
    <x v="502"/>
    <x v="502"/>
    <x v="12"/>
    <x v="402"/>
    <x v="6"/>
    <x v="834"/>
    <x v="0"/>
  </r>
  <r>
    <x v="10"/>
    <x v="248"/>
    <x v="248"/>
    <x v="12"/>
    <x v="10"/>
    <x v="6"/>
    <x v="835"/>
    <x v="0"/>
  </r>
  <r>
    <x v="1"/>
    <x v="91"/>
    <x v="91"/>
    <x v="12"/>
    <x v="83"/>
    <x v="6"/>
    <x v="92"/>
    <x v="0"/>
  </r>
  <r>
    <x v="6"/>
    <x v="160"/>
    <x v="160"/>
    <x v="12"/>
    <x v="140"/>
    <x v="6"/>
    <x v="693"/>
    <x v="0"/>
  </r>
  <r>
    <x v="6"/>
    <x v="291"/>
    <x v="291"/>
    <x v="12"/>
    <x v="250"/>
    <x v="6"/>
    <x v="836"/>
    <x v="0"/>
  </r>
  <r>
    <x v="6"/>
    <x v="172"/>
    <x v="172"/>
    <x v="12"/>
    <x v="151"/>
    <x v="6"/>
    <x v="837"/>
    <x v="0"/>
  </r>
  <r>
    <x v="9"/>
    <x v="187"/>
    <x v="187"/>
    <x v="12"/>
    <x v="165"/>
    <x v="6"/>
    <x v="334"/>
    <x v="0"/>
  </r>
  <r>
    <x v="9"/>
    <x v="186"/>
    <x v="186"/>
    <x v="12"/>
    <x v="34"/>
    <x v="6"/>
    <x v="174"/>
    <x v="0"/>
  </r>
  <r>
    <x v="9"/>
    <x v="299"/>
    <x v="299"/>
    <x v="12"/>
    <x v="255"/>
    <x v="6"/>
    <x v="339"/>
    <x v="0"/>
  </r>
  <r>
    <x v="7"/>
    <x v="503"/>
    <x v="503"/>
    <x v="4"/>
    <x v="226"/>
    <x v="6"/>
    <x v="272"/>
    <x v="0"/>
  </r>
  <r>
    <x v="7"/>
    <x v="467"/>
    <x v="467"/>
    <x v="4"/>
    <x v="169"/>
    <x v="6"/>
    <x v="838"/>
    <x v="0"/>
  </r>
  <r>
    <x v="0"/>
    <x v="212"/>
    <x v="212"/>
    <x v="4"/>
    <x v="26"/>
    <x v="6"/>
    <x v="839"/>
    <x v="0"/>
  </r>
  <r>
    <x v="0"/>
    <x v="206"/>
    <x v="206"/>
    <x v="4"/>
    <x v="181"/>
    <x v="6"/>
    <x v="381"/>
    <x v="0"/>
  </r>
  <r>
    <x v="10"/>
    <x v="239"/>
    <x v="239"/>
    <x v="4"/>
    <x v="210"/>
    <x v="6"/>
    <x v="840"/>
    <x v="0"/>
  </r>
  <r>
    <x v="10"/>
    <x v="335"/>
    <x v="335"/>
    <x v="4"/>
    <x v="286"/>
    <x v="6"/>
    <x v="841"/>
    <x v="0"/>
  </r>
  <r>
    <x v="10"/>
    <x v="233"/>
    <x v="233"/>
    <x v="4"/>
    <x v="205"/>
    <x v="6"/>
    <x v="587"/>
    <x v="0"/>
  </r>
  <r>
    <x v="10"/>
    <x v="334"/>
    <x v="334"/>
    <x v="4"/>
    <x v="284"/>
    <x v="6"/>
    <x v="276"/>
    <x v="0"/>
  </r>
  <r>
    <x v="10"/>
    <x v="504"/>
    <x v="504"/>
    <x v="4"/>
    <x v="386"/>
    <x v="6"/>
    <x v="403"/>
    <x v="0"/>
  </r>
  <r>
    <x v="10"/>
    <x v="505"/>
    <x v="505"/>
    <x v="4"/>
    <x v="172"/>
    <x v="6"/>
    <x v="380"/>
    <x v="0"/>
  </r>
  <r>
    <x v="10"/>
    <x v="506"/>
    <x v="506"/>
    <x v="4"/>
    <x v="403"/>
    <x v="6"/>
    <x v="842"/>
    <x v="0"/>
  </r>
  <r>
    <x v="10"/>
    <x v="507"/>
    <x v="507"/>
    <x v="4"/>
    <x v="315"/>
    <x v="6"/>
    <x v="843"/>
    <x v="0"/>
  </r>
  <r>
    <x v="10"/>
    <x v="508"/>
    <x v="508"/>
    <x v="4"/>
    <x v="284"/>
    <x v="6"/>
    <x v="276"/>
    <x v="0"/>
  </r>
  <r>
    <x v="1"/>
    <x v="509"/>
    <x v="509"/>
    <x v="4"/>
    <x v="404"/>
    <x v="6"/>
    <x v="844"/>
    <x v="0"/>
  </r>
  <r>
    <x v="3"/>
    <x v="115"/>
    <x v="115"/>
    <x v="4"/>
    <x v="97"/>
    <x v="6"/>
    <x v="845"/>
    <x v="0"/>
  </r>
  <r>
    <x v="3"/>
    <x v="269"/>
    <x v="269"/>
    <x v="4"/>
    <x v="235"/>
    <x v="6"/>
    <x v="846"/>
    <x v="0"/>
  </r>
  <r>
    <x v="6"/>
    <x v="440"/>
    <x v="440"/>
    <x v="4"/>
    <x v="366"/>
    <x v="6"/>
    <x v="847"/>
    <x v="0"/>
  </r>
  <r>
    <x v="6"/>
    <x v="510"/>
    <x v="510"/>
    <x v="4"/>
    <x v="405"/>
    <x v="6"/>
    <x v="848"/>
    <x v="0"/>
  </r>
  <r>
    <x v="0"/>
    <x v="384"/>
    <x v="384"/>
    <x v="8"/>
    <x v="322"/>
    <x v="6"/>
    <x v="586"/>
    <x v="0"/>
  </r>
  <r>
    <x v="0"/>
    <x v="226"/>
    <x v="226"/>
    <x v="8"/>
    <x v="199"/>
    <x v="6"/>
    <x v="849"/>
    <x v="0"/>
  </r>
  <r>
    <x v="0"/>
    <x v="8"/>
    <x v="8"/>
    <x v="8"/>
    <x v="8"/>
    <x v="6"/>
    <x v="700"/>
    <x v="0"/>
  </r>
  <r>
    <x v="0"/>
    <x v="447"/>
    <x v="447"/>
    <x v="8"/>
    <x v="28"/>
    <x v="6"/>
    <x v="850"/>
    <x v="0"/>
  </r>
  <r>
    <x v="10"/>
    <x v="511"/>
    <x v="511"/>
    <x v="8"/>
    <x v="302"/>
    <x v="6"/>
    <x v="851"/>
    <x v="0"/>
  </r>
  <r>
    <x v="10"/>
    <x v="512"/>
    <x v="512"/>
    <x v="8"/>
    <x v="406"/>
    <x v="6"/>
    <x v="852"/>
    <x v="0"/>
  </r>
  <r>
    <x v="10"/>
    <x v="232"/>
    <x v="232"/>
    <x v="8"/>
    <x v="204"/>
    <x v="6"/>
    <x v="241"/>
    <x v="0"/>
  </r>
  <r>
    <x v="10"/>
    <x v="513"/>
    <x v="513"/>
    <x v="8"/>
    <x v="88"/>
    <x v="6"/>
    <x v="94"/>
    <x v="0"/>
  </r>
  <r>
    <x v="10"/>
    <x v="330"/>
    <x v="330"/>
    <x v="8"/>
    <x v="282"/>
    <x v="6"/>
    <x v="251"/>
    <x v="0"/>
  </r>
  <r>
    <x v="10"/>
    <x v="243"/>
    <x v="243"/>
    <x v="8"/>
    <x v="214"/>
    <x v="6"/>
    <x v="853"/>
    <x v="0"/>
  </r>
  <r>
    <x v="10"/>
    <x v="514"/>
    <x v="514"/>
    <x v="8"/>
    <x v="407"/>
    <x v="6"/>
    <x v="854"/>
    <x v="0"/>
  </r>
  <r>
    <x v="10"/>
    <x v="515"/>
    <x v="515"/>
    <x v="8"/>
    <x v="37"/>
    <x v="6"/>
    <x v="855"/>
    <x v="0"/>
  </r>
  <r>
    <x v="18"/>
    <x v="516"/>
    <x v="516"/>
    <x v="8"/>
    <x v="380"/>
    <x v="6"/>
    <x v="856"/>
    <x v="0"/>
  </r>
  <r>
    <x v="6"/>
    <x v="152"/>
    <x v="152"/>
    <x v="8"/>
    <x v="132"/>
    <x v="6"/>
    <x v="857"/>
    <x v="0"/>
  </r>
  <r>
    <x v="6"/>
    <x v="436"/>
    <x v="436"/>
    <x v="8"/>
    <x v="364"/>
    <x v="6"/>
    <x v="599"/>
    <x v="0"/>
  </r>
  <r>
    <x v="6"/>
    <x v="359"/>
    <x v="359"/>
    <x v="8"/>
    <x v="302"/>
    <x v="6"/>
    <x v="851"/>
    <x v="0"/>
  </r>
  <r>
    <x v="8"/>
    <x v="374"/>
    <x v="374"/>
    <x v="8"/>
    <x v="315"/>
    <x v="6"/>
    <x v="674"/>
    <x v="0"/>
  </r>
  <r>
    <x v="0"/>
    <x v="83"/>
    <x v="83"/>
    <x v="8"/>
    <x v="408"/>
    <x v="6"/>
    <x v="858"/>
    <x v="0"/>
  </r>
  <r>
    <x v="0"/>
    <x v="211"/>
    <x v="211"/>
    <x v="5"/>
    <x v="186"/>
    <x v="6"/>
    <x v="859"/>
    <x v="0"/>
  </r>
  <r>
    <x v="0"/>
    <x v="379"/>
    <x v="379"/>
    <x v="5"/>
    <x v="127"/>
    <x v="6"/>
    <x v="761"/>
    <x v="0"/>
  </r>
  <r>
    <x v="0"/>
    <x v="77"/>
    <x v="77"/>
    <x v="5"/>
    <x v="70"/>
    <x v="6"/>
    <x v="860"/>
    <x v="0"/>
  </r>
  <r>
    <x v="10"/>
    <x v="250"/>
    <x v="250"/>
    <x v="5"/>
    <x v="220"/>
    <x v="6"/>
    <x v="225"/>
    <x v="0"/>
  </r>
  <r>
    <x v="1"/>
    <x v="93"/>
    <x v="93"/>
    <x v="5"/>
    <x v="85"/>
    <x v="6"/>
    <x v="417"/>
    <x v="0"/>
  </r>
  <r>
    <x v="1"/>
    <x v="92"/>
    <x v="92"/>
    <x v="5"/>
    <x v="84"/>
    <x v="6"/>
    <x v="88"/>
    <x v="0"/>
  </r>
  <r>
    <x v="1"/>
    <x v="98"/>
    <x v="98"/>
    <x v="5"/>
    <x v="87"/>
    <x v="6"/>
    <x v="861"/>
    <x v="0"/>
  </r>
  <r>
    <x v="6"/>
    <x v="288"/>
    <x v="288"/>
    <x v="5"/>
    <x v="247"/>
    <x v="6"/>
    <x v="602"/>
    <x v="0"/>
  </r>
  <r>
    <x v="6"/>
    <x v="286"/>
    <x v="286"/>
    <x v="5"/>
    <x v="246"/>
    <x v="6"/>
    <x v="312"/>
    <x v="0"/>
  </r>
  <r>
    <x v="6"/>
    <x v="287"/>
    <x v="287"/>
    <x v="5"/>
    <x v="246"/>
    <x v="6"/>
    <x v="312"/>
    <x v="0"/>
  </r>
  <r>
    <x v="6"/>
    <x v="174"/>
    <x v="174"/>
    <x v="5"/>
    <x v="153"/>
    <x v="6"/>
    <x v="862"/>
    <x v="0"/>
  </r>
  <r>
    <x v="6"/>
    <x v="165"/>
    <x v="165"/>
    <x v="5"/>
    <x v="145"/>
    <x v="6"/>
    <x v="863"/>
    <x v="0"/>
  </r>
  <r>
    <x v="0"/>
    <x v="322"/>
    <x v="322"/>
    <x v="13"/>
    <x v="276"/>
    <x v="6"/>
    <x v="864"/>
    <x v="0"/>
  </r>
  <r>
    <x v="0"/>
    <x v="2"/>
    <x v="2"/>
    <x v="13"/>
    <x v="2"/>
    <x v="6"/>
    <x v="865"/>
    <x v="0"/>
  </r>
  <r>
    <x v="0"/>
    <x v="44"/>
    <x v="44"/>
    <x v="13"/>
    <x v="27"/>
    <x v="6"/>
    <x v="202"/>
    <x v="0"/>
  </r>
  <r>
    <x v="10"/>
    <x v="231"/>
    <x v="231"/>
    <x v="13"/>
    <x v="203"/>
    <x v="6"/>
    <x v="140"/>
    <x v="0"/>
  </r>
  <r>
    <x v="16"/>
    <x v="437"/>
    <x v="437"/>
    <x v="13"/>
    <x v="219"/>
    <x v="6"/>
    <x v="104"/>
    <x v="0"/>
  </r>
  <r>
    <x v="7"/>
    <x v="468"/>
    <x v="468"/>
    <x v="6"/>
    <x v="249"/>
    <x v="6"/>
    <x v="866"/>
    <x v="0"/>
  </r>
  <r>
    <x v="7"/>
    <x v="517"/>
    <x v="517"/>
    <x v="6"/>
    <x v="409"/>
    <x v="6"/>
    <x v="867"/>
    <x v="0"/>
  </r>
  <r>
    <x v="1"/>
    <x v="94"/>
    <x v="94"/>
    <x v="6"/>
    <x v="85"/>
    <x v="6"/>
    <x v="419"/>
    <x v="0"/>
  </r>
  <r>
    <x v="0"/>
    <x v="196"/>
    <x v="196"/>
    <x v="25"/>
    <x v="172"/>
    <x v="6"/>
    <x v="868"/>
    <x v="0"/>
  </r>
  <r>
    <x v="10"/>
    <x v="518"/>
    <x v="518"/>
    <x v="25"/>
    <x v="302"/>
    <x v="6"/>
    <x v="869"/>
    <x v="0"/>
  </r>
  <r>
    <x v="1"/>
    <x v="99"/>
    <x v="99"/>
    <x v="25"/>
    <x v="88"/>
    <x v="6"/>
    <x v="623"/>
    <x v="0"/>
  </r>
  <r>
    <x v="1"/>
    <x v="102"/>
    <x v="102"/>
    <x v="25"/>
    <x v="82"/>
    <x v="6"/>
    <x v="870"/>
    <x v="0"/>
  </r>
  <r>
    <x v="2"/>
    <x v="262"/>
    <x v="262"/>
    <x v="25"/>
    <x v="228"/>
    <x v="6"/>
    <x v="871"/>
    <x v="0"/>
  </r>
  <r>
    <x v="3"/>
    <x v="132"/>
    <x v="132"/>
    <x v="25"/>
    <x v="114"/>
    <x v="6"/>
    <x v="872"/>
    <x v="0"/>
  </r>
  <r>
    <x v="16"/>
    <x v="428"/>
    <x v="428"/>
    <x v="25"/>
    <x v="357"/>
    <x v="6"/>
    <x v="65"/>
    <x v="0"/>
  </r>
  <r>
    <x v="7"/>
    <x v="519"/>
    <x v="519"/>
    <x v="14"/>
    <x v="380"/>
    <x v="6"/>
    <x v="873"/>
    <x v="0"/>
  </r>
  <r>
    <x v="0"/>
    <x v="49"/>
    <x v="49"/>
    <x v="14"/>
    <x v="45"/>
    <x v="6"/>
    <x v="874"/>
    <x v="0"/>
  </r>
  <r>
    <x v="0"/>
    <x v="42"/>
    <x v="42"/>
    <x v="14"/>
    <x v="12"/>
    <x v="6"/>
    <x v="875"/>
    <x v="0"/>
  </r>
  <r>
    <x v="10"/>
    <x v="336"/>
    <x v="336"/>
    <x v="14"/>
    <x v="287"/>
    <x v="6"/>
    <x v="876"/>
    <x v="0"/>
  </r>
  <r>
    <x v="10"/>
    <x v="435"/>
    <x v="435"/>
    <x v="14"/>
    <x v="363"/>
    <x v="6"/>
    <x v="877"/>
    <x v="0"/>
  </r>
  <r>
    <x v="7"/>
    <x v="466"/>
    <x v="466"/>
    <x v="15"/>
    <x v="169"/>
    <x v="6"/>
    <x v="878"/>
    <x v="0"/>
  </r>
  <r>
    <x v="7"/>
    <x v="520"/>
    <x v="520"/>
    <x v="15"/>
    <x v="379"/>
    <x v="6"/>
    <x v="879"/>
    <x v="0"/>
  </r>
  <r>
    <x v="7"/>
    <x v="521"/>
    <x v="521"/>
    <x v="59"/>
    <x v="380"/>
    <x v="6"/>
    <x v="880"/>
    <x v="0"/>
  </r>
  <r>
    <x v="7"/>
    <x v="462"/>
    <x v="462"/>
    <x v="59"/>
    <x v="379"/>
    <x v="6"/>
    <x v="881"/>
    <x v="0"/>
  </r>
  <r>
    <x v="10"/>
    <x v="229"/>
    <x v="229"/>
    <x v="37"/>
    <x v="202"/>
    <x v="6"/>
    <x v="727"/>
    <x v="0"/>
  </r>
  <r>
    <x v="10"/>
    <x v="246"/>
    <x v="246"/>
    <x v="37"/>
    <x v="217"/>
    <x v="6"/>
    <x v="882"/>
    <x v="0"/>
  </r>
  <r>
    <x v="10"/>
    <x v="247"/>
    <x v="247"/>
    <x v="37"/>
    <x v="218"/>
    <x v="6"/>
    <x v="883"/>
    <x v="0"/>
  </r>
  <r>
    <x v="7"/>
    <x v="465"/>
    <x v="465"/>
    <x v="0"/>
    <x v="380"/>
    <x v="6"/>
    <x v="753"/>
    <x v="0"/>
  </r>
  <r>
    <x v="7"/>
    <x v="469"/>
    <x v="469"/>
    <x v="0"/>
    <x v="170"/>
    <x v="6"/>
    <x v="734"/>
    <x v="0"/>
  </r>
  <r>
    <x v="3"/>
    <x v="136"/>
    <x v="136"/>
    <x v="0"/>
    <x v="118"/>
    <x v="6"/>
    <x v="434"/>
    <x v="0"/>
  </r>
  <r>
    <x v="6"/>
    <x v="363"/>
    <x v="363"/>
    <x v="0"/>
    <x v="306"/>
    <x v="6"/>
    <x v="884"/>
    <x v="0"/>
  </r>
  <r>
    <x v="6"/>
    <x v="460"/>
    <x v="460"/>
    <x v="0"/>
    <x v="378"/>
    <x v="6"/>
    <x v="728"/>
    <x v="0"/>
  </r>
  <r>
    <x v="6"/>
    <x v="176"/>
    <x v="176"/>
    <x v="0"/>
    <x v="155"/>
    <x v="6"/>
    <x v="885"/>
    <x v="0"/>
  </r>
  <r>
    <x v="0"/>
    <x v="47"/>
    <x v="47"/>
    <x v="38"/>
    <x v="43"/>
    <x v="6"/>
    <x v="886"/>
    <x v="0"/>
  </r>
  <r>
    <x v="7"/>
    <x v="522"/>
    <x v="522"/>
    <x v="27"/>
    <x v="380"/>
    <x v="6"/>
    <x v="887"/>
    <x v="0"/>
  </r>
  <r>
    <x v="10"/>
    <x v="236"/>
    <x v="236"/>
    <x v="27"/>
    <x v="207"/>
    <x v="6"/>
    <x v="245"/>
    <x v="0"/>
  </r>
  <r>
    <x v="7"/>
    <x v="461"/>
    <x v="461"/>
    <x v="26"/>
    <x v="379"/>
    <x v="6"/>
    <x v="135"/>
    <x v="0"/>
  </r>
  <r>
    <x v="3"/>
    <x v="441"/>
    <x v="441"/>
    <x v="26"/>
    <x v="94"/>
    <x v="6"/>
    <x v="888"/>
    <x v="0"/>
  </r>
  <r>
    <x v="10"/>
    <x v="523"/>
    <x v="523"/>
    <x v="33"/>
    <x v="410"/>
    <x v="6"/>
    <x v="889"/>
    <x v="0"/>
  </r>
  <r>
    <x v="10"/>
    <x v="253"/>
    <x v="253"/>
    <x v="33"/>
    <x v="76"/>
    <x v="6"/>
    <x v="890"/>
    <x v="0"/>
  </r>
  <r>
    <x v="0"/>
    <x v="52"/>
    <x v="52"/>
    <x v="28"/>
    <x v="48"/>
    <x v="6"/>
    <x v="891"/>
    <x v="0"/>
  </r>
  <r>
    <x v="7"/>
    <x v="470"/>
    <x v="470"/>
    <x v="1"/>
    <x v="170"/>
    <x v="6"/>
    <x v="892"/>
    <x v="0"/>
  </r>
  <r>
    <x v="10"/>
    <x v="240"/>
    <x v="240"/>
    <x v="29"/>
    <x v="211"/>
    <x v="6"/>
    <x v="893"/>
    <x v="0"/>
  </r>
  <r>
    <x v="6"/>
    <x v="148"/>
    <x v="148"/>
    <x v="29"/>
    <x v="129"/>
    <x v="6"/>
    <x v="894"/>
    <x v="0"/>
  </r>
  <r>
    <x v="7"/>
    <x v="524"/>
    <x v="524"/>
    <x v="67"/>
    <x v="170"/>
    <x v="6"/>
    <x v="895"/>
    <x v="0"/>
  </r>
  <r>
    <x v="7"/>
    <x v="193"/>
    <x v="193"/>
    <x v="68"/>
    <x v="171"/>
    <x v="6"/>
    <x v="896"/>
    <x v="0"/>
  </r>
  <r>
    <x v="7"/>
    <x v="525"/>
    <x v="525"/>
    <x v="53"/>
    <x v="167"/>
    <x v="6"/>
    <x v="897"/>
    <x v="0"/>
  </r>
  <r>
    <x v="6"/>
    <x v="526"/>
    <x v="526"/>
    <x v="17"/>
    <x v="142"/>
    <x v="6"/>
    <x v="104"/>
    <x v="0"/>
  </r>
  <r>
    <x v="0"/>
    <x v="402"/>
    <x v="402"/>
    <x v="38"/>
    <x v="336"/>
    <x v="6"/>
    <x v="898"/>
    <x v="0"/>
  </r>
  <r>
    <x v="7"/>
    <x v="464"/>
    <x v="464"/>
    <x v="69"/>
    <x v="128"/>
    <x v="6"/>
    <x v="899"/>
    <x v="0"/>
  </r>
  <r>
    <x v="7"/>
    <x v="527"/>
    <x v="527"/>
    <x v="70"/>
    <x v="411"/>
    <x v="6"/>
    <x v="900"/>
    <x v="0"/>
  </r>
  <r>
    <x v="6"/>
    <x v="168"/>
    <x v="168"/>
    <x v="39"/>
    <x v="148"/>
    <x v="6"/>
    <x v="901"/>
    <x v="0"/>
  </r>
  <r>
    <x v="7"/>
    <x v="528"/>
    <x v="528"/>
    <x v="71"/>
    <x v="412"/>
    <x v="6"/>
    <x v="902"/>
    <x v="0"/>
  </r>
  <r>
    <x v="6"/>
    <x v="360"/>
    <x v="360"/>
    <x v="72"/>
    <x v="303"/>
    <x v="6"/>
    <x v="903"/>
    <x v="0"/>
  </r>
  <r>
    <x v="11"/>
    <x v="283"/>
    <x v="283"/>
    <x v="73"/>
    <x v="143"/>
    <x v="6"/>
    <x v="904"/>
    <x v="0"/>
  </r>
  <r>
    <x v="11"/>
    <x v="357"/>
    <x v="357"/>
    <x v="73"/>
    <x v="143"/>
    <x v="6"/>
    <x v="904"/>
    <x v="0"/>
  </r>
  <r>
    <x v="11"/>
    <x v="284"/>
    <x v="284"/>
    <x v="73"/>
    <x v="143"/>
    <x v="6"/>
    <x v="904"/>
    <x v="0"/>
  </r>
  <r>
    <x v="6"/>
    <x v="169"/>
    <x v="169"/>
    <x v="21"/>
    <x v="149"/>
    <x v="6"/>
    <x v="157"/>
    <x v="0"/>
  </r>
  <r>
    <x v="7"/>
    <x v="461"/>
    <x v="461"/>
    <x v="38"/>
    <x v="379"/>
    <x v="7"/>
    <x v="905"/>
    <x v="0"/>
  </r>
  <r>
    <x v="7"/>
    <x v="500"/>
    <x v="500"/>
    <x v="74"/>
    <x v="299"/>
    <x v="7"/>
    <x v="906"/>
    <x v="0"/>
  </r>
  <r>
    <x v="7"/>
    <x v="192"/>
    <x v="192"/>
    <x v="75"/>
    <x v="170"/>
    <x v="7"/>
    <x v="907"/>
    <x v="0"/>
  </r>
  <r>
    <x v="7"/>
    <x v="501"/>
    <x v="501"/>
    <x v="63"/>
    <x v="380"/>
    <x v="7"/>
    <x v="908"/>
    <x v="0"/>
  </r>
  <r>
    <x v="7"/>
    <x v="525"/>
    <x v="525"/>
    <x v="17"/>
    <x v="167"/>
    <x v="7"/>
    <x v="900"/>
    <x v="0"/>
  </r>
  <r>
    <x v="7"/>
    <x v="465"/>
    <x v="465"/>
    <x v="51"/>
    <x v="380"/>
    <x v="7"/>
    <x v="909"/>
    <x v="0"/>
  </r>
  <r>
    <x v="7"/>
    <x v="522"/>
    <x v="522"/>
    <x v="76"/>
    <x v="380"/>
    <x v="7"/>
    <x v="910"/>
    <x v="0"/>
  </r>
  <r>
    <x v="7"/>
    <x v="521"/>
    <x v="521"/>
    <x v="27"/>
    <x v="380"/>
    <x v="7"/>
    <x v="887"/>
    <x v="0"/>
  </r>
  <r>
    <x v="7"/>
    <x v="519"/>
    <x v="519"/>
    <x v="51"/>
    <x v="380"/>
    <x v="7"/>
    <x v="909"/>
    <x v="0"/>
  </r>
  <r>
    <x v="7"/>
    <x v="495"/>
    <x v="495"/>
    <x v="77"/>
    <x v="400"/>
    <x v="7"/>
    <x v="911"/>
    <x v="0"/>
  </r>
  <r>
    <x v="7"/>
    <x v="529"/>
    <x v="529"/>
    <x v="78"/>
    <x v="400"/>
    <x v="7"/>
    <x v="912"/>
    <x v="0"/>
  </r>
  <r>
    <x v="7"/>
    <x v="530"/>
    <x v="530"/>
    <x v="5"/>
    <x v="413"/>
    <x v="7"/>
    <x v="913"/>
    <x v="0"/>
  </r>
  <r>
    <x v="7"/>
    <x v="496"/>
    <x v="496"/>
    <x v="79"/>
    <x v="400"/>
    <x v="7"/>
    <x v="914"/>
    <x v="0"/>
  </r>
  <r>
    <x v="7"/>
    <x v="468"/>
    <x v="468"/>
    <x v="15"/>
    <x v="249"/>
    <x v="7"/>
    <x v="915"/>
    <x v="0"/>
  </r>
  <r>
    <x v="7"/>
    <x v="477"/>
    <x v="477"/>
    <x v="80"/>
    <x v="383"/>
    <x v="7"/>
    <x v="916"/>
    <x v="0"/>
  </r>
  <r>
    <x v="7"/>
    <x v="528"/>
    <x v="528"/>
    <x v="81"/>
    <x v="412"/>
    <x v="7"/>
    <x v="917"/>
    <x v="0"/>
  </r>
  <r>
    <x v="7"/>
    <x v="466"/>
    <x v="466"/>
    <x v="34"/>
    <x v="169"/>
    <x v="7"/>
    <x v="918"/>
    <x v="0"/>
  </r>
  <r>
    <x v="7"/>
    <x v="470"/>
    <x v="470"/>
    <x v="76"/>
    <x v="379"/>
    <x v="7"/>
    <x v="919"/>
    <x v="0"/>
  </r>
  <r>
    <x v="7"/>
    <x v="517"/>
    <x v="517"/>
    <x v="82"/>
    <x v="409"/>
    <x v="7"/>
    <x v="920"/>
    <x v="0"/>
  </r>
  <r>
    <x v="7"/>
    <x v="527"/>
    <x v="527"/>
    <x v="30"/>
    <x v="411"/>
    <x v="7"/>
    <x v="921"/>
    <x v="0"/>
  </r>
  <r>
    <x v="7"/>
    <x v="475"/>
    <x v="475"/>
    <x v="83"/>
    <x v="382"/>
    <x v="7"/>
    <x v="922"/>
    <x v="0"/>
  </r>
  <r>
    <x v="7"/>
    <x v="497"/>
    <x v="497"/>
    <x v="84"/>
    <x v="401"/>
    <x v="7"/>
    <x v="923"/>
    <x v="0"/>
  </r>
  <r>
    <x v="7"/>
    <x v="469"/>
    <x v="469"/>
    <x v="10"/>
    <x v="170"/>
    <x v="7"/>
    <x v="924"/>
    <x v="0"/>
  </r>
  <r>
    <x v="7"/>
    <x v="503"/>
    <x v="503"/>
    <x v="85"/>
    <x v="226"/>
    <x v="7"/>
    <x v="925"/>
    <x v="0"/>
  </r>
  <r>
    <x v="7"/>
    <x v="471"/>
    <x v="471"/>
    <x v="7"/>
    <x v="85"/>
    <x v="7"/>
    <x v="96"/>
    <x v="0"/>
  </r>
  <r>
    <x v="7"/>
    <x v="474"/>
    <x v="474"/>
    <x v="7"/>
    <x v="85"/>
    <x v="7"/>
    <x v="96"/>
    <x v="0"/>
  </r>
  <r>
    <x v="7"/>
    <x v="476"/>
    <x v="476"/>
    <x v="86"/>
    <x v="226"/>
    <x v="7"/>
    <x v="926"/>
    <x v="0"/>
  </r>
  <r>
    <x v="7"/>
    <x v="520"/>
    <x v="520"/>
    <x v="4"/>
    <x v="379"/>
    <x v="7"/>
    <x v="328"/>
    <x v="0"/>
  </r>
  <r>
    <x v="7"/>
    <x v="531"/>
    <x v="531"/>
    <x v="3"/>
    <x v="414"/>
    <x v="7"/>
    <x v="927"/>
    <x v="0"/>
  </r>
  <r>
    <x v="7"/>
    <x v="462"/>
    <x v="462"/>
    <x v="1"/>
    <x v="379"/>
    <x v="7"/>
    <x v="928"/>
    <x v="0"/>
  </r>
  <r>
    <x v="7"/>
    <x v="467"/>
    <x v="467"/>
    <x v="25"/>
    <x v="169"/>
    <x v="7"/>
    <x v="929"/>
    <x v="0"/>
  </r>
  <r>
    <x v="7"/>
    <x v="193"/>
    <x v="193"/>
    <x v="52"/>
    <x v="171"/>
    <x v="7"/>
    <x v="746"/>
    <x v="0"/>
  </r>
  <r>
    <x v="7"/>
    <x v="524"/>
    <x v="524"/>
    <x v="87"/>
    <x v="170"/>
    <x v="7"/>
    <x v="930"/>
    <x v="0"/>
  </r>
  <r>
    <x v="0"/>
    <x v="318"/>
    <x v="318"/>
    <x v="12"/>
    <x v="273"/>
    <x v="7"/>
    <x v="829"/>
    <x v="0"/>
  </r>
  <r>
    <x v="0"/>
    <x v="221"/>
    <x v="221"/>
    <x v="2"/>
    <x v="194"/>
    <x v="7"/>
    <x v="931"/>
    <x v="0"/>
  </r>
  <r>
    <x v="0"/>
    <x v="210"/>
    <x v="210"/>
    <x v="2"/>
    <x v="185"/>
    <x v="7"/>
    <x v="206"/>
    <x v="0"/>
  </r>
  <r>
    <x v="0"/>
    <x v="10"/>
    <x v="10"/>
    <x v="2"/>
    <x v="10"/>
    <x v="7"/>
    <x v="195"/>
    <x v="0"/>
  </r>
  <r>
    <x v="0"/>
    <x v="11"/>
    <x v="11"/>
    <x v="3"/>
    <x v="10"/>
    <x v="7"/>
    <x v="10"/>
    <x v="0"/>
  </r>
  <r>
    <x v="0"/>
    <x v="67"/>
    <x v="67"/>
    <x v="3"/>
    <x v="60"/>
    <x v="7"/>
    <x v="626"/>
    <x v="0"/>
  </r>
  <r>
    <x v="0"/>
    <x v="64"/>
    <x v="64"/>
    <x v="3"/>
    <x v="3"/>
    <x v="7"/>
    <x v="3"/>
    <x v="0"/>
  </r>
  <r>
    <x v="0"/>
    <x v="209"/>
    <x v="209"/>
    <x v="3"/>
    <x v="184"/>
    <x v="7"/>
    <x v="204"/>
    <x v="0"/>
  </r>
  <r>
    <x v="0"/>
    <x v="445"/>
    <x v="445"/>
    <x v="3"/>
    <x v="369"/>
    <x v="7"/>
    <x v="628"/>
    <x v="0"/>
  </r>
  <r>
    <x v="0"/>
    <x v="3"/>
    <x v="3"/>
    <x v="12"/>
    <x v="3"/>
    <x v="7"/>
    <x v="192"/>
    <x v="0"/>
  </r>
  <r>
    <x v="0"/>
    <x v="28"/>
    <x v="28"/>
    <x v="7"/>
    <x v="27"/>
    <x v="7"/>
    <x v="932"/>
    <x v="0"/>
  </r>
  <r>
    <x v="0"/>
    <x v="23"/>
    <x v="23"/>
    <x v="2"/>
    <x v="22"/>
    <x v="7"/>
    <x v="933"/>
    <x v="0"/>
  </r>
  <r>
    <x v="0"/>
    <x v="422"/>
    <x v="422"/>
    <x v="12"/>
    <x v="351"/>
    <x v="7"/>
    <x v="568"/>
    <x v="0"/>
  </r>
  <r>
    <x v="0"/>
    <x v="384"/>
    <x v="384"/>
    <x v="4"/>
    <x v="322"/>
    <x v="7"/>
    <x v="103"/>
    <x v="0"/>
  </r>
  <r>
    <x v="0"/>
    <x v="52"/>
    <x v="52"/>
    <x v="88"/>
    <x v="48"/>
    <x v="7"/>
    <x v="934"/>
    <x v="0"/>
  </r>
  <r>
    <x v="0"/>
    <x v="26"/>
    <x v="26"/>
    <x v="3"/>
    <x v="25"/>
    <x v="7"/>
    <x v="25"/>
    <x v="0"/>
  </r>
  <r>
    <x v="0"/>
    <x v="51"/>
    <x v="51"/>
    <x v="89"/>
    <x v="47"/>
    <x v="7"/>
    <x v="935"/>
    <x v="0"/>
  </r>
  <r>
    <x v="0"/>
    <x v="87"/>
    <x v="87"/>
    <x v="2"/>
    <x v="79"/>
    <x v="7"/>
    <x v="798"/>
    <x v="0"/>
  </r>
  <r>
    <x v="0"/>
    <x v="402"/>
    <x v="402"/>
    <x v="90"/>
    <x v="336"/>
    <x v="7"/>
    <x v="936"/>
    <x v="0"/>
  </r>
  <r>
    <x v="0"/>
    <x v="46"/>
    <x v="46"/>
    <x v="2"/>
    <x v="42"/>
    <x v="7"/>
    <x v="45"/>
    <x v="0"/>
  </r>
  <r>
    <x v="0"/>
    <x v="212"/>
    <x v="212"/>
    <x v="7"/>
    <x v="26"/>
    <x v="7"/>
    <x v="937"/>
    <x v="0"/>
  </r>
  <r>
    <x v="0"/>
    <x v="215"/>
    <x v="215"/>
    <x v="3"/>
    <x v="189"/>
    <x v="7"/>
    <x v="212"/>
    <x v="0"/>
  </r>
  <r>
    <x v="0"/>
    <x v="220"/>
    <x v="220"/>
    <x v="3"/>
    <x v="193"/>
    <x v="7"/>
    <x v="484"/>
    <x v="0"/>
  </r>
  <r>
    <x v="0"/>
    <x v="36"/>
    <x v="36"/>
    <x v="7"/>
    <x v="34"/>
    <x v="7"/>
    <x v="35"/>
    <x v="0"/>
  </r>
  <r>
    <x v="0"/>
    <x v="200"/>
    <x v="200"/>
    <x v="2"/>
    <x v="176"/>
    <x v="7"/>
    <x v="644"/>
    <x v="0"/>
  </r>
  <r>
    <x v="0"/>
    <x v="22"/>
    <x v="22"/>
    <x v="59"/>
    <x v="21"/>
    <x v="7"/>
    <x v="938"/>
    <x v="0"/>
  </r>
  <r>
    <x v="0"/>
    <x v="479"/>
    <x v="479"/>
    <x v="3"/>
    <x v="385"/>
    <x v="7"/>
    <x v="777"/>
    <x v="0"/>
  </r>
  <r>
    <x v="0"/>
    <x v="83"/>
    <x v="83"/>
    <x v="91"/>
    <x v="76"/>
    <x v="7"/>
    <x v="939"/>
    <x v="0"/>
  </r>
  <r>
    <x v="0"/>
    <x v="20"/>
    <x v="20"/>
    <x v="12"/>
    <x v="19"/>
    <x v="7"/>
    <x v="940"/>
    <x v="0"/>
  </r>
  <r>
    <x v="0"/>
    <x v="21"/>
    <x v="21"/>
    <x v="2"/>
    <x v="20"/>
    <x v="7"/>
    <x v="210"/>
    <x v="0"/>
  </r>
  <r>
    <x v="0"/>
    <x v="377"/>
    <x v="377"/>
    <x v="3"/>
    <x v="13"/>
    <x v="7"/>
    <x v="197"/>
    <x v="0"/>
  </r>
  <r>
    <x v="0"/>
    <x v="76"/>
    <x v="76"/>
    <x v="3"/>
    <x v="69"/>
    <x v="7"/>
    <x v="73"/>
    <x v="0"/>
  </r>
  <r>
    <x v="0"/>
    <x v="211"/>
    <x v="211"/>
    <x v="3"/>
    <x v="186"/>
    <x v="7"/>
    <x v="941"/>
    <x v="0"/>
  </r>
  <r>
    <x v="0"/>
    <x v="72"/>
    <x v="72"/>
    <x v="7"/>
    <x v="65"/>
    <x v="7"/>
    <x v="69"/>
    <x v="0"/>
  </r>
  <r>
    <x v="0"/>
    <x v="9"/>
    <x v="9"/>
    <x v="12"/>
    <x v="9"/>
    <x v="7"/>
    <x v="376"/>
    <x v="0"/>
  </r>
  <r>
    <x v="0"/>
    <x v="213"/>
    <x v="213"/>
    <x v="92"/>
    <x v="187"/>
    <x v="7"/>
    <x v="942"/>
    <x v="0"/>
  </r>
  <r>
    <x v="0"/>
    <x v="452"/>
    <x v="452"/>
    <x v="4"/>
    <x v="372"/>
    <x v="7"/>
    <x v="943"/>
    <x v="0"/>
  </r>
  <r>
    <x v="0"/>
    <x v="38"/>
    <x v="38"/>
    <x v="3"/>
    <x v="36"/>
    <x v="7"/>
    <x v="219"/>
    <x v="0"/>
  </r>
  <r>
    <x v="0"/>
    <x v="196"/>
    <x v="196"/>
    <x v="4"/>
    <x v="172"/>
    <x v="7"/>
    <x v="380"/>
    <x v="0"/>
  </r>
  <r>
    <x v="0"/>
    <x v="32"/>
    <x v="32"/>
    <x v="7"/>
    <x v="31"/>
    <x v="7"/>
    <x v="31"/>
    <x v="0"/>
  </r>
  <r>
    <x v="0"/>
    <x v="322"/>
    <x v="322"/>
    <x v="63"/>
    <x v="276"/>
    <x v="7"/>
    <x v="944"/>
    <x v="0"/>
  </r>
  <r>
    <x v="0"/>
    <x v="15"/>
    <x v="15"/>
    <x v="42"/>
    <x v="14"/>
    <x v="7"/>
    <x v="945"/>
    <x v="0"/>
  </r>
  <r>
    <x v="0"/>
    <x v="319"/>
    <x v="319"/>
    <x v="7"/>
    <x v="55"/>
    <x v="7"/>
    <x v="946"/>
    <x v="0"/>
  </r>
  <r>
    <x v="0"/>
    <x v="324"/>
    <x v="324"/>
    <x v="14"/>
    <x v="212"/>
    <x v="7"/>
    <x v="947"/>
    <x v="0"/>
  </r>
  <r>
    <x v="0"/>
    <x v="31"/>
    <x v="31"/>
    <x v="93"/>
    <x v="30"/>
    <x v="7"/>
    <x v="948"/>
    <x v="0"/>
  </r>
  <r>
    <x v="0"/>
    <x v="70"/>
    <x v="70"/>
    <x v="3"/>
    <x v="63"/>
    <x v="7"/>
    <x v="67"/>
    <x v="0"/>
  </r>
  <r>
    <x v="0"/>
    <x v="4"/>
    <x v="4"/>
    <x v="7"/>
    <x v="4"/>
    <x v="7"/>
    <x v="949"/>
    <x v="0"/>
  </r>
  <r>
    <x v="0"/>
    <x v="66"/>
    <x v="66"/>
    <x v="3"/>
    <x v="59"/>
    <x v="7"/>
    <x v="63"/>
    <x v="0"/>
  </r>
  <r>
    <x v="0"/>
    <x v="321"/>
    <x v="321"/>
    <x v="94"/>
    <x v="275"/>
    <x v="7"/>
    <x v="950"/>
    <x v="0"/>
  </r>
  <r>
    <x v="0"/>
    <x v="8"/>
    <x v="8"/>
    <x v="8"/>
    <x v="8"/>
    <x v="7"/>
    <x v="700"/>
    <x v="0"/>
  </r>
  <r>
    <x v="0"/>
    <x v="5"/>
    <x v="5"/>
    <x v="7"/>
    <x v="5"/>
    <x v="7"/>
    <x v="951"/>
    <x v="0"/>
  </r>
  <r>
    <x v="0"/>
    <x v="2"/>
    <x v="2"/>
    <x v="14"/>
    <x v="2"/>
    <x v="7"/>
    <x v="952"/>
    <x v="0"/>
  </r>
  <r>
    <x v="0"/>
    <x v="74"/>
    <x v="74"/>
    <x v="3"/>
    <x v="67"/>
    <x v="7"/>
    <x v="71"/>
    <x v="0"/>
  </r>
  <r>
    <x v="0"/>
    <x v="379"/>
    <x v="379"/>
    <x v="3"/>
    <x v="127"/>
    <x v="7"/>
    <x v="481"/>
    <x v="0"/>
  </r>
  <r>
    <x v="0"/>
    <x v="205"/>
    <x v="205"/>
    <x v="95"/>
    <x v="180"/>
    <x v="7"/>
    <x v="953"/>
    <x v="0"/>
  </r>
  <r>
    <x v="0"/>
    <x v="325"/>
    <x v="325"/>
    <x v="2"/>
    <x v="278"/>
    <x v="7"/>
    <x v="954"/>
    <x v="0"/>
  </r>
  <r>
    <x v="0"/>
    <x v="446"/>
    <x v="446"/>
    <x v="5"/>
    <x v="370"/>
    <x v="7"/>
    <x v="955"/>
    <x v="0"/>
  </r>
  <r>
    <x v="0"/>
    <x v="7"/>
    <x v="7"/>
    <x v="5"/>
    <x v="7"/>
    <x v="7"/>
    <x v="956"/>
    <x v="0"/>
  </r>
  <r>
    <x v="0"/>
    <x v="65"/>
    <x v="65"/>
    <x v="3"/>
    <x v="58"/>
    <x v="7"/>
    <x v="234"/>
    <x v="0"/>
  </r>
  <r>
    <x v="0"/>
    <x v="216"/>
    <x v="216"/>
    <x v="2"/>
    <x v="190"/>
    <x v="7"/>
    <x v="957"/>
    <x v="0"/>
  </r>
  <r>
    <x v="0"/>
    <x v="35"/>
    <x v="35"/>
    <x v="96"/>
    <x v="33"/>
    <x v="7"/>
    <x v="958"/>
    <x v="0"/>
  </r>
  <r>
    <x v="0"/>
    <x v="19"/>
    <x v="19"/>
    <x v="97"/>
    <x v="18"/>
    <x v="7"/>
    <x v="959"/>
    <x v="0"/>
  </r>
  <r>
    <x v="0"/>
    <x v="81"/>
    <x v="81"/>
    <x v="12"/>
    <x v="74"/>
    <x v="7"/>
    <x v="379"/>
    <x v="0"/>
  </r>
  <r>
    <x v="0"/>
    <x v="68"/>
    <x v="68"/>
    <x v="3"/>
    <x v="61"/>
    <x v="7"/>
    <x v="633"/>
    <x v="0"/>
  </r>
  <r>
    <x v="0"/>
    <x v="12"/>
    <x v="12"/>
    <x v="2"/>
    <x v="11"/>
    <x v="7"/>
    <x v="522"/>
    <x v="0"/>
  </r>
  <r>
    <x v="0"/>
    <x v="416"/>
    <x v="416"/>
    <x v="2"/>
    <x v="347"/>
    <x v="7"/>
    <x v="960"/>
    <x v="0"/>
  </r>
  <r>
    <x v="0"/>
    <x v="17"/>
    <x v="17"/>
    <x v="3"/>
    <x v="16"/>
    <x v="7"/>
    <x v="16"/>
    <x v="0"/>
  </r>
  <r>
    <x v="0"/>
    <x v="320"/>
    <x v="320"/>
    <x v="3"/>
    <x v="274"/>
    <x v="7"/>
    <x v="961"/>
    <x v="0"/>
  </r>
  <r>
    <x v="0"/>
    <x v="24"/>
    <x v="24"/>
    <x v="13"/>
    <x v="23"/>
    <x v="7"/>
    <x v="962"/>
    <x v="0"/>
  </r>
  <r>
    <x v="0"/>
    <x v="198"/>
    <x v="198"/>
    <x v="2"/>
    <x v="174"/>
    <x v="7"/>
    <x v="513"/>
    <x v="0"/>
  </r>
  <r>
    <x v="0"/>
    <x v="39"/>
    <x v="39"/>
    <x v="4"/>
    <x v="37"/>
    <x v="7"/>
    <x v="696"/>
    <x v="0"/>
  </r>
  <r>
    <x v="0"/>
    <x v="401"/>
    <x v="401"/>
    <x v="2"/>
    <x v="335"/>
    <x v="7"/>
    <x v="516"/>
    <x v="0"/>
  </r>
  <r>
    <x v="0"/>
    <x v="207"/>
    <x v="207"/>
    <x v="2"/>
    <x v="182"/>
    <x v="7"/>
    <x v="963"/>
    <x v="0"/>
  </r>
  <r>
    <x v="0"/>
    <x v="13"/>
    <x v="13"/>
    <x v="2"/>
    <x v="12"/>
    <x v="7"/>
    <x v="198"/>
    <x v="0"/>
  </r>
  <r>
    <x v="0"/>
    <x v="14"/>
    <x v="14"/>
    <x v="2"/>
    <x v="13"/>
    <x v="7"/>
    <x v="13"/>
    <x v="0"/>
  </r>
  <r>
    <x v="0"/>
    <x v="44"/>
    <x v="44"/>
    <x v="59"/>
    <x v="27"/>
    <x v="7"/>
    <x v="964"/>
    <x v="0"/>
  </r>
  <r>
    <x v="0"/>
    <x v="222"/>
    <x v="222"/>
    <x v="61"/>
    <x v="195"/>
    <x v="7"/>
    <x v="965"/>
    <x v="0"/>
  </r>
  <r>
    <x v="0"/>
    <x v="82"/>
    <x v="82"/>
    <x v="4"/>
    <x v="75"/>
    <x v="7"/>
    <x v="966"/>
    <x v="0"/>
  </r>
  <r>
    <x v="0"/>
    <x v="421"/>
    <x v="421"/>
    <x v="8"/>
    <x v="350"/>
    <x v="7"/>
    <x v="967"/>
    <x v="0"/>
  </r>
  <r>
    <x v="0"/>
    <x v="47"/>
    <x v="47"/>
    <x v="25"/>
    <x v="43"/>
    <x v="7"/>
    <x v="968"/>
    <x v="0"/>
  </r>
  <r>
    <x v="0"/>
    <x v="406"/>
    <x v="406"/>
    <x v="3"/>
    <x v="338"/>
    <x v="7"/>
    <x v="969"/>
    <x v="0"/>
  </r>
  <r>
    <x v="0"/>
    <x v="317"/>
    <x v="317"/>
    <x v="3"/>
    <x v="272"/>
    <x v="7"/>
    <x v="367"/>
    <x v="0"/>
  </r>
  <r>
    <x v="0"/>
    <x v="77"/>
    <x v="77"/>
    <x v="8"/>
    <x v="70"/>
    <x v="7"/>
    <x v="970"/>
    <x v="0"/>
  </r>
  <r>
    <x v="0"/>
    <x v="42"/>
    <x v="42"/>
    <x v="25"/>
    <x v="12"/>
    <x v="7"/>
    <x v="971"/>
    <x v="0"/>
  </r>
  <r>
    <x v="0"/>
    <x v="43"/>
    <x v="43"/>
    <x v="7"/>
    <x v="40"/>
    <x v="7"/>
    <x v="823"/>
    <x v="0"/>
  </r>
  <r>
    <x v="10"/>
    <x v="256"/>
    <x v="256"/>
    <x v="93"/>
    <x v="223"/>
    <x v="7"/>
    <x v="972"/>
    <x v="0"/>
  </r>
  <r>
    <x v="10"/>
    <x v="255"/>
    <x v="255"/>
    <x v="5"/>
    <x v="212"/>
    <x v="7"/>
    <x v="973"/>
    <x v="0"/>
  </r>
  <r>
    <x v="10"/>
    <x v="257"/>
    <x v="257"/>
    <x v="98"/>
    <x v="224"/>
    <x v="7"/>
    <x v="974"/>
    <x v="0"/>
  </r>
  <r>
    <x v="10"/>
    <x v="385"/>
    <x v="385"/>
    <x v="4"/>
    <x v="323"/>
    <x v="7"/>
    <x v="975"/>
    <x v="0"/>
  </r>
  <r>
    <x v="10"/>
    <x v="332"/>
    <x v="332"/>
    <x v="59"/>
    <x v="284"/>
    <x v="7"/>
    <x v="976"/>
    <x v="0"/>
  </r>
  <r>
    <x v="10"/>
    <x v="233"/>
    <x v="233"/>
    <x v="8"/>
    <x v="205"/>
    <x v="7"/>
    <x v="439"/>
    <x v="0"/>
  </r>
  <r>
    <x v="10"/>
    <x v="334"/>
    <x v="334"/>
    <x v="4"/>
    <x v="284"/>
    <x v="7"/>
    <x v="276"/>
    <x v="0"/>
  </r>
  <r>
    <x v="10"/>
    <x v="336"/>
    <x v="336"/>
    <x v="14"/>
    <x v="287"/>
    <x v="7"/>
    <x v="876"/>
    <x v="0"/>
  </r>
  <r>
    <x v="10"/>
    <x v="241"/>
    <x v="241"/>
    <x v="5"/>
    <x v="212"/>
    <x v="7"/>
    <x v="973"/>
    <x v="0"/>
  </r>
  <r>
    <x v="10"/>
    <x v="229"/>
    <x v="229"/>
    <x v="37"/>
    <x v="202"/>
    <x v="7"/>
    <x v="727"/>
    <x v="0"/>
  </r>
  <r>
    <x v="10"/>
    <x v="326"/>
    <x v="326"/>
    <x v="7"/>
    <x v="279"/>
    <x v="7"/>
    <x v="977"/>
    <x v="0"/>
  </r>
  <r>
    <x v="10"/>
    <x v="518"/>
    <x v="518"/>
    <x v="8"/>
    <x v="302"/>
    <x v="7"/>
    <x v="851"/>
    <x v="0"/>
  </r>
  <r>
    <x v="10"/>
    <x v="507"/>
    <x v="507"/>
    <x v="99"/>
    <x v="315"/>
    <x v="7"/>
    <x v="978"/>
    <x v="0"/>
  </r>
  <r>
    <x v="10"/>
    <x v="232"/>
    <x v="232"/>
    <x v="29"/>
    <x v="204"/>
    <x v="7"/>
    <x v="979"/>
    <x v="0"/>
  </r>
  <r>
    <x v="10"/>
    <x v="480"/>
    <x v="480"/>
    <x v="12"/>
    <x v="386"/>
    <x v="7"/>
    <x v="980"/>
    <x v="0"/>
  </r>
  <r>
    <x v="10"/>
    <x v="253"/>
    <x v="253"/>
    <x v="9"/>
    <x v="76"/>
    <x v="7"/>
    <x v="981"/>
    <x v="0"/>
  </r>
  <r>
    <x v="10"/>
    <x v="246"/>
    <x v="246"/>
    <x v="29"/>
    <x v="217"/>
    <x v="7"/>
    <x v="982"/>
    <x v="0"/>
  </r>
  <r>
    <x v="10"/>
    <x v="532"/>
    <x v="532"/>
    <x v="61"/>
    <x v="415"/>
    <x v="7"/>
    <x v="983"/>
    <x v="0"/>
  </r>
  <r>
    <x v="10"/>
    <x v="418"/>
    <x v="418"/>
    <x v="12"/>
    <x v="348"/>
    <x v="7"/>
    <x v="984"/>
    <x v="0"/>
  </r>
  <r>
    <x v="10"/>
    <x v="227"/>
    <x v="227"/>
    <x v="5"/>
    <x v="200"/>
    <x v="7"/>
    <x v="985"/>
    <x v="0"/>
  </r>
  <r>
    <x v="10"/>
    <x v="243"/>
    <x v="243"/>
    <x v="5"/>
    <x v="214"/>
    <x v="7"/>
    <x v="986"/>
    <x v="0"/>
  </r>
  <r>
    <x v="10"/>
    <x v="435"/>
    <x v="435"/>
    <x v="8"/>
    <x v="363"/>
    <x v="7"/>
    <x v="596"/>
    <x v="0"/>
  </r>
  <r>
    <x v="10"/>
    <x v="248"/>
    <x v="248"/>
    <x v="34"/>
    <x v="10"/>
    <x v="7"/>
    <x v="987"/>
    <x v="0"/>
  </r>
  <r>
    <x v="10"/>
    <x v="508"/>
    <x v="508"/>
    <x v="12"/>
    <x v="284"/>
    <x v="7"/>
    <x v="404"/>
    <x v="0"/>
  </r>
  <r>
    <x v="1"/>
    <x v="498"/>
    <x v="498"/>
    <x v="2"/>
    <x v="160"/>
    <x v="7"/>
    <x v="988"/>
    <x v="0"/>
  </r>
  <r>
    <x v="1"/>
    <x v="93"/>
    <x v="93"/>
    <x v="12"/>
    <x v="85"/>
    <x v="7"/>
    <x v="266"/>
    <x v="0"/>
  </r>
  <r>
    <x v="1"/>
    <x v="92"/>
    <x v="92"/>
    <x v="100"/>
    <x v="84"/>
    <x v="7"/>
    <x v="989"/>
    <x v="0"/>
  </r>
  <r>
    <x v="1"/>
    <x v="95"/>
    <x v="95"/>
    <x v="13"/>
    <x v="85"/>
    <x v="7"/>
    <x v="605"/>
    <x v="0"/>
  </r>
  <r>
    <x v="1"/>
    <x v="94"/>
    <x v="94"/>
    <x v="101"/>
    <x v="85"/>
    <x v="7"/>
    <x v="990"/>
    <x v="0"/>
  </r>
  <r>
    <x v="1"/>
    <x v="98"/>
    <x v="98"/>
    <x v="8"/>
    <x v="87"/>
    <x v="7"/>
    <x v="619"/>
    <x v="0"/>
  </r>
  <r>
    <x v="1"/>
    <x v="258"/>
    <x v="258"/>
    <x v="7"/>
    <x v="225"/>
    <x v="7"/>
    <x v="188"/>
    <x v="0"/>
  </r>
  <r>
    <x v="1"/>
    <x v="102"/>
    <x v="102"/>
    <x v="102"/>
    <x v="82"/>
    <x v="7"/>
    <x v="991"/>
    <x v="0"/>
  </r>
  <r>
    <x v="1"/>
    <x v="101"/>
    <x v="101"/>
    <x v="4"/>
    <x v="85"/>
    <x v="7"/>
    <x v="90"/>
    <x v="0"/>
  </r>
  <r>
    <x v="3"/>
    <x v="490"/>
    <x v="490"/>
    <x v="3"/>
    <x v="395"/>
    <x v="7"/>
    <x v="992"/>
    <x v="0"/>
  </r>
  <r>
    <x v="3"/>
    <x v="276"/>
    <x v="276"/>
    <x v="3"/>
    <x v="241"/>
    <x v="7"/>
    <x v="293"/>
    <x v="0"/>
  </r>
  <r>
    <x v="3"/>
    <x v="277"/>
    <x v="277"/>
    <x v="3"/>
    <x v="242"/>
    <x v="7"/>
    <x v="294"/>
    <x v="0"/>
  </r>
  <r>
    <x v="3"/>
    <x v="115"/>
    <x v="115"/>
    <x v="8"/>
    <x v="97"/>
    <x v="7"/>
    <x v="701"/>
    <x v="0"/>
  </r>
  <r>
    <x v="3"/>
    <x v="481"/>
    <x v="481"/>
    <x v="3"/>
    <x v="387"/>
    <x v="7"/>
    <x v="783"/>
    <x v="0"/>
  </r>
  <r>
    <x v="3"/>
    <x v="129"/>
    <x v="129"/>
    <x v="2"/>
    <x v="111"/>
    <x v="7"/>
    <x v="121"/>
    <x v="0"/>
  </r>
  <r>
    <x v="3"/>
    <x v="491"/>
    <x v="491"/>
    <x v="3"/>
    <x v="396"/>
    <x v="7"/>
    <x v="993"/>
    <x v="0"/>
  </r>
  <r>
    <x v="3"/>
    <x v="128"/>
    <x v="128"/>
    <x v="3"/>
    <x v="110"/>
    <x v="7"/>
    <x v="637"/>
    <x v="0"/>
  </r>
  <r>
    <x v="3"/>
    <x v="136"/>
    <x v="136"/>
    <x v="25"/>
    <x v="118"/>
    <x v="7"/>
    <x v="994"/>
    <x v="0"/>
  </r>
  <r>
    <x v="3"/>
    <x v="269"/>
    <x v="269"/>
    <x v="4"/>
    <x v="235"/>
    <x v="7"/>
    <x v="846"/>
    <x v="0"/>
  </r>
  <r>
    <x v="3"/>
    <x v="121"/>
    <x v="121"/>
    <x v="3"/>
    <x v="103"/>
    <x v="7"/>
    <x v="292"/>
    <x v="0"/>
  </r>
  <r>
    <x v="3"/>
    <x v="135"/>
    <x v="135"/>
    <x v="3"/>
    <x v="117"/>
    <x v="7"/>
    <x v="995"/>
    <x v="0"/>
  </r>
  <r>
    <x v="3"/>
    <x v="533"/>
    <x v="533"/>
    <x v="2"/>
    <x v="416"/>
    <x v="7"/>
    <x v="996"/>
    <x v="0"/>
  </r>
  <r>
    <x v="3"/>
    <x v="441"/>
    <x v="441"/>
    <x v="14"/>
    <x v="94"/>
    <x v="7"/>
    <x v="997"/>
    <x v="0"/>
  </r>
  <r>
    <x v="3"/>
    <x v="127"/>
    <x v="127"/>
    <x v="3"/>
    <x v="109"/>
    <x v="7"/>
    <x v="299"/>
    <x v="0"/>
  </r>
  <r>
    <x v="3"/>
    <x v="144"/>
    <x v="144"/>
    <x v="3"/>
    <x v="126"/>
    <x v="7"/>
    <x v="136"/>
    <x v="0"/>
  </r>
  <r>
    <x v="3"/>
    <x v="411"/>
    <x v="411"/>
    <x v="3"/>
    <x v="104"/>
    <x v="7"/>
    <x v="114"/>
    <x v="0"/>
  </r>
  <r>
    <x v="3"/>
    <x v="492"/>
    <x v="492"/>
    <x v="3"/>
    <x v="397"/>
    <x v="7"/>
    <x v="998"/>
    <x v="0"/>
  </r>
  <r>
    <x v="3"/>
    <x v="391"/>
    <x v="391"/>
    <x v="25"/>
    <x v="328"/>
    <x v="7"/>
    <x v="999"/>
    <x v="0"/>
  </r>
  <r>
    <x v="3"/>
    <x v="126"/>
    <x v="126"/>
    <x v="7"/>
    <x v="108"/>
    <x v="7"/>
    <x v="562"/>
    <x v="0"/>
  </r>
  <r>
    <x v="3"/>
    <x v="139"/>
    <x v="139"/>
    <x v="3"/>
    <x v="121"/>
    <x v="7"/>
    <x v="131"/>
    <x v="0"/>
  </r>
  <r>
    <x v="3"/>
    <x v="349"/>
    <x v="349"/>
    <x v="3"/>
    <x v="295"/>
    <x v="7"/>
    <x v="428"/>
    <x v="0"/>
  </r>
  <r>
    <x v="3"/>
    <x v="413"/>
    <x v="413"/>
    <x v="7"/>
    <x v="344"/>
    <x v="7"/>
    <x v="1000"/>
    <x v="0"/>
  </r>
  <r>
    <x v="3"/>
    <x v="534"/>
    <x v="534"/>
    <x v="103"/>
    <x v="417"/>
    <x v="7"/>
    <x v="1001"/>
    <x v="0"/>
  </r>
  <r>
    <x v="3"/>
    <x v="458"/>
    <x v="458"/>
    <x v="4"/>
    <x v="376"/>
    <x v="7"/>
    <x v="1002"/>
    <x v="0"/>
  </r>
  <r>
    <x v="3"/>
    <x v="124"/>
    <x v="124"/>
    <x v="7"/>
    <x v="106"/>
    <x v="7"/>
    <x v="825"/>
    <x v="0"/>
  </r>
  <r>
    <x v="3"/>
    <x v="273"/>
    <x v="273"/>
    <x v="2"/>
    <x v="238"/>
    <x v="7"/>
    <x v="535"/>
    <x v="0"/>
  </r>
  <r>
    <x v="4"/>
    <x v="398"/>
    <x v="398"/>
    <x v="104"/>
    <x v="418"/>
    <x v="7"/>
    <x v="1003"/>
    <x v="0"/>
  </r>
  <r>
    <x v="5"/>
    <x v="449"/>
    <x v="449"/>
    <x v="3"/>
    <x v="251"/>
    <x v="7"/>
    <x v="263"/>
    <x v="0"/>
  </r>
  <r>
    <x v="5"/>
    <x v="147"/>
    <x v="147"/>
    <x v="14"/>
    <x v="95"/>
    <x v="7"/>
    <x v="1004"/>
    <x v="0"/>
  </r>
  <r>
    <x v="5"/>
    <x v="535"/>
    <x v="535"/>
    <x v="105"/>
    <x v="419"/>
    <x v="7"/>
    <x v="1005"/>
    <x v="0"/>
  </r>
  <r>
    <x v="5"/>
    <x v="536"/>
    <x v="536"/>
    <x v="63"/>
    <x v="420"/>
    <x v="7"/>
    <x v="1006"/>
    <x v="0"/>
  </r>
  <r>
    <x v="11"/>
    <x v="357"/>
    <x v="357"/>
    <x v="3"/>
    <x v="143"/>
    <x v="7"/>
    <x v="310"/>
    <x v="0"/>
  </r>
  <r>
    <x v="11"/>
    <x v="444"/>
    <x v="444"/>
    <x v="3"/>
    <x v="143"/>
    <x v="7"/>
    <x v="310"/>
    <x v="0"/>
  </r>
  <r>
    <x v="11"/>
    <x v="284"/>
    <x v="284"/>
    <x v="3"/>
    <x v="143"/>
    <x v="7"/>
    <x v="310"/>
    <x v="0"/>
  </r>
  <r>
    <x v="11"/>
    <x v="450"/>
    <x v="450"/>
    <x v="3"/>
    <x v="371"/>
    <x v="7"/>
    <x v="78"/>
    <x v="0"/>
  </r>
  <r>
    <x v="11"/>
    <x v="285"/>
    <x v="285"/>
    <x v="3"/>
    <x v="143"/>
    <x v="7"/>
    <x v="310"/>
    <x v="0"/>
  </r>
  <r>
    <x v="6"/>
    <x v="148"/>
    <x v="148"/>
    <x v="17"/>
    <x v="129"/>
    <x v="7"/>
    <x v="1007"/>
    <x v="0"/>
  </r>
  <r>
    <x v="6"/>
    <x v="286"/>
    <x v="286"/>
    <x v="8"/>
    <x v="246"/>
    <x v="7"/>
    <x v="1008"/>
    <x v="0"/>
  </r>
  <r>
    <x v="6"/>
    <x v="287"/>
    <x v="287"/>
    <x v="5"/>
    <x v="246"/>
    <x v="7"/>
    <x v="312"/>
    <x v="0"/>
  </r>
  <r>
    <x v="6"/>
    <x v="166"/>
    <x v="166"/>
    <x v="3"/>
    <x v="146"/>
    <x v="7"/>
    <x v="1009"/>
    <x v="0"/>
  </r>
  <r>
    <x v="6"/>
    <x v="174"/>
    <x v="174"/>
    <x v="6"/>
    <x v="153"/>
    <x v="7"/>
    <x v="162"/>
    <x v="0"/>
  </r>
  <r>
    <x v="6"/>
    <x v="361"/>
    <x v="361"/>
    <x v="12"/>
    <x v="304"/>
    <x v="7"/>
    <x v="1010"/>
    <x v="0"/>
  </r>
  <r>
    <x v="6"/>
    <x v="153"/>
    <x v="153"/>
    <x v="2"/>
    <x v="133"/>
    <x v="7"/>
    <x v="658"/>
    <x v="0"/>
  </r>
  <r>
    <x v="6"/>
    <x v="152"/>
    <x v="152"/>
    <x v="22"/>
    <x v="132"/>
    <x v="7"/>
    <x v="1011"/>
    <x v="0"/>
  </r>
  <r>
    <x v="6"/>
    <x v="163"/>
    <x v="163"/>
    <x v="106"/>
    <x v="143"/>
    <x v="7"/>
    <x v="1012"/>
    <x v="0"/>
  </r>
  <r>
    <x v="6"/>
    <x v="155"/>
    <x v="155"/>
    <x v="6"/>
    <x v="135"/>
    <x v="7"/>
    <x v="1013"/>
    <x v="0"/>
  </r>
  <r>
    <x v="6"/>
    <x v="156"/>
    <x v="156"/>
    <x v="5"/>
    <x v="136"/>
    <x v="7"/>
    <x v="1014"/>
    <x v="0"/>
  </r>
  <r>
    <x v="6"/>
    <x v="460"/>
    <x v="460"/>
    <x v="59"/>
    <x v="378"/>
    <x v="7"/>
    <x v="1015"/>
    <x v="0"/>
  </r>
  <r>
    <x v="6"/>
    <x v="157"/>
    <x v="157"/>
    <x v="0"/>
    <x v="137"/>
    <x v="7"/>
    <x v="319"/>
    <x v="0"/>
  </r>
  <r>
    <x v="6"/>
    <x v="167"/>
    <x v="167"/>
    <x v="107"/>
    <x v="147"/>
    <x v="7"/>
    <x v="1016"/>
    <x v="0"/>
  </r>
  <r>
    <x v="7"/>
    <x v="151"/>
    <x v="151"/>
    <x v="2"/>
    <x v="131"/>
    <x v="7"/>
    <x v="659"/>
    <x v="0"/>
  </r>
  <r>
    <x v="6"/>
    <x v="290"/>
    <x v="290"/>
    <x v="4"/>
    <x v="249"/>
    <x v="7"/>
    <x v="1017"/>
    <x v="0"/>
  </r>
  <r>
    <x v="6"/>
    <x v="537"/>
    <x v="537"/>
    <x v="4"/>
    <x v="421"/>
    <x v="7"/>
    <x v="1018"/>
    <x v="0"/>
  </r>
  <r>
    <x v="6"/>
    <x v="169"/>
    <x v="169"/>
    <x v="108"/>
    <x v="149"/>
    <x v="7"/>
    <x v="1019"/>
    <x v="0"/>
  </r>
  <r>
    <x v="6"/>
    <x v="168"/>
    <x v="168"/>
    <x v="109"/>
    <x v="148"/>
    <x v="7"/>
    <x v="1020"/>
    <x v="0"/>
  </r>
  <r>
    <x v="6"/>
    <x v="538"/>
    <x v="538"/>
    <x v="8"/>
    <x v="247"/>
    <x v="7"/>
    <x v="704"/>
    <x v="0"/>
  </r>
  <r>
    <x v="6"/>
    <x v="161"/>
    <x v="161"/>
    <x v="3"/>
    <x v="141"/>
    <x v="7"/>
    <x v="150"/>
    <x v="0"/>
  </r>
  <r>
    <x v="6"/>
    <x v="171"/>
    <x v="171"/>
    <x v="3"/>
    <x v="150"/>
    <x v="7"/>
    <x v="447"/>
    <x v="0"/>
  </r>
  <r>
    <x v="6"/>
    <x v="291"/>
    <x v="291"/>
    <x v="7"/>
    <x v="250"/>
    <x v="7"/>
    <x v="1021"/>
    <x v="0"/>
  </r>
  <r>
    <x v="6"/>
    <x v="362"/>
    <x v="362"/>
    <x v="7"/>
    <x v="305"/>
    <x v="7"/>
    <x v="1022"/>
    <x v="0"/>
  </r>
  <r>
    <x v="6"/>
    <x v="436"/>
    <x v="436"/>
    <x v="12"/>
    <x v="364"/>
    <x v="7"/>
    <x v="502"/>
    <x v="0"/>
  </r>
  <r>
    <x v="6"/>
    <x v="165"/>
    <x v="165"/>
    <x v="37"/>
    <x v="145"/>
    <x v="7"/>
    <x v="1023"/>
    <x v="0"/>
  </r>
  <r>
    <x v="6"/>
    <x v="172"/>
    <x v="172"/>
    <x v="25"/>
    <x v="151"/>
    <x v="7"/>
    <x v="1024"/>
    <x v="0"/>
  </r>
  <r>
    <x v="6"/>
    <x v="359"/>
    <x v="359"/>
    <x v="12"/>
    <x v="302"/>
    <x v="7"/>
    <x v="1025"/>
    <x v="0"/>
  </r>
  <r>
    <x v="19"/>
    <x v="539"/>
    <x v="539"/>
    <x v="110"/>
    <x v="422"/>
    <x v="7"/>
    <x v="1026"/>
    <x v="0"/>
  </r>
  <r>
    <x v="19"/>
    <x v="540"/>
    <x v="540"/>
    <x v="12"/>
    <x v="96"/>
    <x v="7"/>
    <x v="1027"/>
    <x v="0"/>
  </r>
  <r>
    <x v="19"/>
    <x v="541"/>
    <x v="541"/>
    <x v="12"/>
    <x v="352"/>
    <x v="7"/>
    <x v="571"/>
    <x v="0"/>
  </r>
  <r>
    <x v="19"/>
    <x v="542"/>
    <x v="542"/>
    <x v="103"/>
    <x v="88"/>
    <x v="7"/>
    <x v="1028"/>
    <x v="0"/>
  </r>
  <r>
    <x v="19"/>
    <x v="543"/>
    <x v="543"/>
    <x v="111"/>
    <x v="88"/>
    <x v="7"/>
    <x v="910"/>
    <x v="0"/>
  </r>
  <r>
    <x v="19"/>
    <x v="544"/>
    <x v="544"/>
    <x v="103"/>
    <x v="88"/>
    <x v="7"/>
    <x v="1028"/>
    <x v="0"/>
  </r>
  <r>
    <x v="19"/>
    <x v="545"/>
    <x v="545"/>
    <x v="12"/>
    <x v="96"/>
    <x v="7"/>
    <x v="1027"/>
    <x v="0"/>
  </r>
  <r>
    <x v="19"/>
    <x v="546"/>
    <x v="546"/>
    <x v="29"/>
    <x v="88"/>
    <x v="7"/>
    <x v="1029"/>
    <x v="0"/>
  </r>
  <r>
    <x v="16"/>
    <x v="437"/>
    <x v="437"/>
    <x v="8"/>
    <x v="219"/>
    <x v="7"/>
    <x v="1030"/>
    <x v="0"/>
  </r>
  <r>
    <x v="16"/>
    <x v="428"/>
    <x v="428"/>
    <x v="4"/>
    <x v="357"/>
    <x v="7"/>
    <x v="1031"/>
    <x v="0"/>
  </r>
  <r>
    <x v="7"/>
    <x v="461"/>
    <x v="461"/>
    <x v="94"/>
    <x v="379"/>
    <x v="8"/>
    <x v="1032"/>
    <x v="0"/>
  </r>
  <r>
    <x v="7"/>
    <x v="192"/>
    <x v="192"/>
    <x v="18"/>
    <x v="170"/>
    <x v="8"/>
    <x v="1033"/>
    <x v="0"/>
  </r>
  <r>
    <x v="7"/>
    <x v="501"/>
    <x v="501"/>
    <x v="3"/>
    <x v="380"/>
    <x v="8"/>
    <x v="1034"/>
    <x v="0"/>
  </r>
  <r>
    <x v="7"/>
    <x v="525"/>
    <x v="525"/>
    <x v="112"/>
    <x v="167"/>
    <x v="8"/>
    <x v="1035"/>
    <x v="0"/>
  </r>
  <r>
    <x v="7"/>
    <x v="495"/>
    <x v="495"/>
    <x v="2"/>
    <x v="400"/>
    <x v="8"/>
    <x v="1036"/>
    <x v="0"/>
  </r>
  <r>
    <x v="7"/>
    <x v="529"/>
    <x v="529"/>
    <x v="2"/>
    <x v="400"/>
    <x v="8"/>
    <x v="1036"/>
    <x v="0"/>
  </r>
  <r>
    <x v="7"/>
    <x v="530"/>
    <x v="530"/>
    <x v="2"/>
    <x v="413"/>
    <x v="8"/>
    <x v="1037"/>
    <x v="0"/>
  </r>
  <r>
    <x v="7"/>
    <x v="496"/>
    <x v="496"/>
    <x v="2"/>
    <x v="400"/>
    <x v="8"/>
    <x v="1036"/>
    <x v="0"/>
  </r>
  <r>
    <x v="7"/>
    <x v="522"/>
    <x v="522"/>
    <x v="75"/>
    <x v="380"/>
    <x v="8"/>
    <x v="1038"/>
    <x v="0"/>
  </r>
  <r>
    <x v="7"/>
    <x v="521"/>
    <x v="521"/>
    <x v="37"/>
    <x v="380"/>
    <x v="8"/>
    <x v="1029"/>
    <x v="0"/>
  </r>
  <r>
    <x v="7"/>
    <x v="519"/>
    <x v="519"/>
    <x v="14"/>
    <x v="380"/>
    <x v="8"/>
    <x v="873"/>
    <x v="0"/>
  </r>
  <r>
    <x v="7"/>
    <x v="468"/>
    <x v="468"/>
    <x v="84"/>
    <x v="249"/>
    <x v="8"/>
    <x v="1039"/>
    <x v="0"/>
  </r>
  <r>
    <x v="7"/>
    <x v="477"/>
    <x v="477"/>
    <x v="42"/>
    <x v="383"/>
    <x v="8"/>
    <x v="694"/>
    <x v="0"/>
  </r>
  <r>
    <x v="7"/>
    <x v="528"/>
    <x v="528"/>
    <x v="113"/>
    <x v="412"/>
    <x v="8"/>
    <x v="1040"/>
    <x v="0"/>
  </r>
  <r>
    <x v="7"/>
    <x v="466"/>
    <x v="466"/>
    <x v="37"/>
    <x v="169"/>
    <x v="8"/>
    <x v="755"/>
    <x v="0"/>
  </r>
  <r>
    <x v="7"/>
    <x v="470"/>
    <x v="470"/>
    <x v="114"/>
    <x v="379"/>
    <x v="8"/>
    <x v="1041"/>
    <x v="0"/>
  </r>
  <r>
    <x v="7"/>
    <x v="517"/>
    <x v="517"/>
    <x v="4"/>
    <x v="409"/>
    <x v="8"/>
    <x v="1042"/>
    <x v="0"/>
  </r>
  <r>
    <x v="7"/>
    <x v="527"/>
    <x v="527"/>
    <x v="115"/>
    <x v="411"/>
    <x v="8"/>
    <x v="1043"/>
    <x v="0"/>
  </r>
  <r>
    <x v="7"/>
    <x v="151"/>
    <x v="151"/>
    <x v="116"/>
    <x v="382"/>
    <x v="8"/>
    <x v="1044"/>
    <x v="0"/>
  </r>
  <r>
    <x v="7"/>
    <x v="497"/>
    <x v="497"/>
    <x v="6"/>
    <x v="401"/>
    <x v="8"/>
    <x v="1045"/>
    <x v="0"/>
  </r>
  <r>
    <x v="7"/>
    <x v="464"/>
    <x v="464"/>
    <x v="3"/>
    <x v="128"/>
    <x v="8"/>
    <x v="1046"/>
    <x v="0"/>
  </r>
  <r>
    <x v="7"/>
    <x v="475"/>
    <x v="475"/>
    <x v="12"/>
    <x v="382"/>
    <x v="8"/>
    <x v="1047"/>
    <x v="0"/>
  </r>
  <r>
    <x v="7"/>
    <x v="469"/>
    <x v="469"/>
    <x v="117"/>
    <x v="170"/>
    <x v="8"/>
    <x v="1048"/>
    <x v="0"/>
  </r>
  <r>
    <x v="7"/>
    <x v="503"/>
    <x v="503"/>
    <x v="118"/>
    <x v="226"/>
    <x v="8"/>
    <x v="1049"/>
    <x v="0"/>
  </r>
  <r>
    <x v="7"/>
    <x v="471"/>
    <x v="471"/>
    <x v="60"/>
    <x v="85"/>
    <x v="8"/>
    <x v="842"/>
    <x v="0"/>
  </r>
  <r>
    <x v="7"/>
    <x v="474"/>
    <x v="474"/>
    <x v="119"/>
    <x v="85"/>
    <x v="8"/>
    <x v="1050"/>
    <x v="0"/>
  </r>
  <r>
    <x v="7"/>
    <x v="500"/>
    <x v="500"/>
    <x v="8"/>
    <x v="299"/>
    <x v="8"/>
    <x v="1051"/>
    <x v="0"/>
  </r>
  <r>
    <x v="7"/>
    <x v="476"/>
    <x v="476"/>
    <x v="3"/>
    <x v="423"/>
    <x v="8"/>
    <x v="1052"/>
    <x v="0"/>
  </r>
  <r>
    <x v="7"/>
    <x v="520"/>
    <x v="520"/>
    <x v="51"/>
    <x v="169"/>
    <x v="8"/>
    <x v="1053"/>
    <x v="0"/>
  </r>
  <r>
    <x v="7"/>
    <x v="462"/>
    <x v="462"/>
    <x v="120"/>
    <x v="379"/>
    <x v="8"/>
    <x v="1054"/>
    <x v="0"/>
  </r>
  <r>
    <x v="7"/>
    <x v="194"/>
    <x v="194"/>
    <x v="121"/>
    <x v="169"/>
    <x v="8"/>
    <x v="1055"/>
    <x v="0"/>
  </r>
  <r>
    <x v="7"/>
    <x v="193"/>
    <x v="193"/>
    <x v="122"/>
    <x v="171"/>
    <x v="8"/>
    <x v="1056"/>
    <x v="0"/>
  </r>
  <r>
    <x v="7"/>
    <x v="524"/>
    <x v="524"/>
    <x v="67"/>
    <x v="170"/>
    <x v="8"/>
    <x v="895"/>
    <x v="0"/>
  </r>
  <r>
    <x v="0"/>
    <x v="318"/>
    <x v="318"/>
    <x v="12"/>
    <x v="273"/>
    <x v="8"/>
    <x v="829"/>
    <x v="0"/>
  </r>
  <r>
    <x v="0"/>
    <x v="210"/>
    <x v="210"/>
    <x v="2"/>
    <x v="185"/>
    <x v="8"/>
    <x v="206"/>
    <x v="0"/>
  </r>
  <r>
    <x v="0"/>
    <x v="10"/>
    <x v="10"/>
    <x v="2"/>
    <x v="10"/>
    <x v="8"/>
    <x v="195"/>
    <x v="0"/>
  </r>
  <r>
    <x v="0"/>
    <x v="11"/>
    <x v="11"/>
    <x v="2"/>
    <x v="10"/>
    <x v="8"/>
    <x v="195"/>
    <x v="0"/>
  </r>
  <r>
    <x v="0"/>
    <x v="45"/>
    <x v="45"/>
    <x v="3"/>
    <x v="41"/>
    <x v="8"/>
    <x v="44"/>
    <x v="0"/>
  </r>
  <r>
    <x v="0"/>
    <x v="547"/>
    <x v="547"/>
    <x v="3"/>
    <x v="424"/>
    <x v="8"/>
    <x v="1057"/>
    <x v="0"/>
  </r>
  <r>
    <x v="0"/>
    <x v="67"/>
    <x v="67"/>
    <x v="3"/>
    <x v="60"/>
    <x v="8"/>
    <x v="626"/>
    <x v="0"/>
  </r>
  <r>
    <x v="0"/>
    <x v="64"/>
    <x v="64"/>
    <x v="12"/>
    <x v="3"/>
    <x v="8"/>
    <x v="192"/>
    <x v="0"/>
  </r>
  <r>
    <x v="0"/>
    <x v="63"/>
    <x v="63"/>
    <x v="4"/>
    <x v="57"/>
    <x v="8"/>
    <x v="1058"/>
    <x v="0"/>
  </r>
  <r>
    <x v="0"/>
    <x v="209"/>
    <x v="209"/>
    <x v="3"/>
    <x v="184"/>
    <x v="8"/>
    <x v="204"/>
    <x v="0"/>
  </r>
  <r>
    <x v="0"/>
    <x v="445"/>
    <x v="445"/>
    <x v="3"/>
    <x v="369"/>
    <x v="8"/>
    <x v="628"/>
    <x v="0"/>
  </r>
  <r>
    <x v="0"/>
    <x v="548"/>
    <x v="548"/>
    <x v="4"/>
    <x v="425"/>
    <x v="8"/>
    <x v="1059"/>
    <x v="0"/>
  </r>
  <r>
    <x v="0"/>
    <x v="3"/>
    <x v="3"/>
    <x v="5"/>
    <x v="3"/>
    <x v="8"/>
    <x v="710"/>
    <x v="0"/>
  </r>
  <r>
    <x v="0"/>
    <x v="28"/>
    <x v="28"/>
    <x v="123"/>
    <x v="27"/>
    <x v="8"/>
    <x v="1060"/>
    <x v="0"/>
  </r>
  <r>
    <x v="0"/>
    <x v="23"/>
    <x v="23"/>
    <x v="3"/>
    <x v="22"/>
    <x v="8"/>
    <x v="22"/>
    <x v="0"/>
  </r>
  <r>
    <x v="0"/>
    <x v="422"/>
    <x v="422"/>
    <x v="2"/>
    <x v="351"/>
    <x v="8"/>
    <x v="1061"/>
    <x v="0"/>
  </r>
  <r>
    <x v="0"/>
    <x v="384"/>
    <x v="384"/>
    <x v="6"/>
    <x v="322"/>
    <x v="8"/>
    <x v="279"/>
    <x v="0"/>
  </r>
  <r>
    <x v="0"/>
    <x v="26"/>
    <x v="26"/>
    <x v="7"/>
    <x v="25"/>
    <x v="8"/>
    <x v="819"/>
    <x v="0"/>
  </r>
  <r>
    <x v="0"/>
    <x v="51"/>
    <x v="51"/>
    <x v="2"/>
    <x v="47"/>
    <x v="8"/>
    <x v="524"/>
    <x v="0"/>
  </r>
  <r>
    <x v="0"/>
    <x v="52"/>
    <x v="52"/>
    <x v="34"/>
    <x v="426"/>
    <x v="8"/>
    <x v="1062"/>
    <x v="0"/>
  </r>
  <r>
    <x v="0"/>
    <x v="87"/>
    <x v="87"/>
    <x v="13"/>
    <x v="79"/>
    <x v="8"/>
    <x v="1063"/>
    <x v="0"/>
  </r>
  <r>
    <x v="0"/>
    <x v="402"/>
    <x v="402"/>
    <x v="52"/>
    <x v="427"/>
    <x v="8"/>
    <x v="1064"/>
    <x v="0"/>
  </r>
  <r>
    <x v="0"/>
    <x v="212"/>
    <x v="212"/>
    <x v="59"/>
    <x v="26"/>
    <x v="8"/>
    <x v="1065"/>
    <x v="0"/>
  </r>
  <r>
    <x v="0"/>
    <x v="215"/>
    <x v="215"/>
    <x v="2"/>
    <x v="189"/>
    <x v="8"/>
    <x v="362"/>
    <x v="0"/>
  </r>
  <r>
    <x v="0"/>
    <x v="549"/>
    <x v="549"/>
    <x v="2"/>
    <x v="428"/>
    <x v="8"/>
    <x v="325"/>
    <x v="0"/>
  </r>
  <r>
    <x v="0"/>
    <x v="200"/>
    <x v="200"/>
    <x v="2"/>
    <x v="176"/>
    <x v="8"/>
    <x v="644"/>
    <x v="0"/>
  </r>
  <r>
    <x v="0"/>
    <x v="550"/>
    <x v="550"/>
    <x v="2"/>
    <x v="429"/>
    <x v="8"/>
    <x v="1066"/>
    <x v="0"/>
  </r>
  <r>
    <x v="0"/>
    <x v="22"/>
    <x v="22"/>
    <x v="8"/>
    <x v="21"/>
    <x v="8"/>
    <x v="705"/>
    <x v="0"/>
  </r>
  <r>
    <x v="0"/>
    <x v="479"/>
    <x v="479"/>
    <x v="2"/>
    <x v="385"/>
    <x v="8"/>
    <x v="1067"/>
    <x v="0"/>
  </r>
  <r>
    <x v="0"/>
    <x v="83"/>
    <x v="83"/>
    <x v="7"/>
    <x v="408"/>
    <x v="8"/>
    <x v="482"/>
    <x v="0"/>
  </r>
  <r>
    <x v="0"/>
    <x v="20"/>
    <x v="20"/>
    <x v="2"/>
    <x v="19"/>
    <x v="8"/>
    <x v="19"/>
    <x v="0"/>
  </r>
  <r>
    <x v="0"/>
    <x v="551"/>
    <x v="551"/>
    <x v="7"/>
    <x v="430"/>
    <x v="8"/>
    <x v="1068"/>
    <x v="0"/>
  </r>
  <r>
    <x v="0"/>
    <x v="105"/>
    <x v="105"/>
    <x v="2"/>
    <x v="90"/>
    <x v="8"/>
    <x v="514"/>
    <x v="0"/>
  </r>
  <r>
    <x v="0"/>
    <x v="76"/>
    <x v="76"/>
    <x v="3"/>
    <x v="69"/>
    <x v="8"/>
    <x v="73"/>
    <x v="0"/>
  </r>
  <r>
    <x v="0"/>
    <x v="211"/>
    <x v="211"/>
    <x v="7"/>
    <x v="186"/>
    <x v="8"/>
    <x v="1069"/>
    <x v="0"/>
  </r>
  <r>
    <x v="0"/>
    <x v="72"/>
    <x v="72"/>
    <x v="2"/>
    <x v="65"/>
    <x v="8"/>
    <x v="526"/>
    <x v="0"/>
  </r>
  <r>
    <x v="0"/>
    <x v="206"/>
    <x v="206"/>
    <x v="3"/>
    <x v="181"/>
    <x v="8"/>
    <x v="200"/>
    <x v="0"/>
  </r>
  <r>
    <x v="0"/>
    <x v="213"/>
    <x v="213"/>
    <x v="7"/>
    <x v="187"/>
    <x v="8"/>
    <x v="1070"/>
    <x v="0"/>
  </r>
  <r>
    <x v="0"/>
    <x v="405"/>
    <x v="405"/>
    <x v="8"/>
    <x v="91"/>
    <x v="8"/>
    <x v="1071"/>
    <x v="0"/>
  </r>
  <r>
    <x v="0"/>
    <x v="32"/>
    <x v="32"/>
    <x v="82"/>
    <x v="31"/>
    <x v="8"/>
    <x v="1072"/>
    <x v="0"/>
  </r>
  <r>
    <x v="0"/>
    <x v="322"/>
    <x v="322"/>
    <x v="91"/>
    <x v="276"/>
    <x v="8"/>
    <x v="1073"/>
    <x v="0"/>
  </r>
  <r>
    <x v="0"/>
    <x v="201"/>
    <x v="201"/>
    <x v="12"/>
    <x v="3"/>
    <x v="8"/>
    <x v="192"/>
    <x v="0"/>
  </r>
  <r>
    <x v="0"/>
    <x v="324"/>
    <x v="324"/>
    <x v="68"/>
    <x v="212"/>
    <x v="8"/>
    <x v="1074"/>
    <x v="0"/>
  </r>
  <r>
    <x v="0"/>
    <x v="31"/>
    <x v="31"/>
    <x v="25"/>
    <x v="30"/>
    <x v="8"/>
    <x v="1075"/>
    <x v="0"/>
  </r>
  <r>
    <x v="0"/>
    <x v="552"/>
    <x v="552"/>
    <x v="7"/>
    <x v="431"/>
    <x v="8"/>
    <x v="1076"/>
    <x v="0"/>
  </r>
  <r>
    <x v="0"/>
    <x v="4"/>
    <x v="4"/>
    <x v="2"/>
    <x v="418"/>
    <x v="8"/>
    <x v="404"/>
    <x v="0"/>
  </r>
  <r>
    <x v="0"/>
    <x v="66"/>
    <x v="66"/>
    <x v="3"/>
    <x v="59"/>
    <x v="8"/>
    <x v="63"/>
    <x v="0"/>
  </r>
  <r>
    <x v="0"/>
    <x v="8"/>
    <x v="8"/>
    <x v="7"/>
    <x v="8"/>
    <x v="8"/>
    <x v="1077"/>
    <x v="0"/>
  </r>
  <r>
    <x v="0"/>
    <x v="5"/>
    <x v="5"/>
    <x v="2"/>
    <x v="5"/>
    <x v="8"/>
    <x v="1078"/>
    <x v="0"/>
  </r>
  <r>
    <x v="0"/>
    <x v="2"/>
    <x v="2"/>
    <x v="8"/>
    <x v="2"/>
    <x v="8"/>
    <x v="190"/>
    <x v="0"/>
  </r>
  <r>
    <x v="0"/>
    <x v="61"/>
    <x v="61"/>
    <x v="15"/>
    <x v="432"/>
    <x v="8"/>
    <x v="1079"/>
    <x v="0"/>
  </r>
  <r>
    <x v="0"/>
    <x v="74"/>
    <x v="74"/>
    <x v="2"/>
    <x v="67"/>
    <x v="8"/>
    <x v="378"/>
    <x v="0"/>
  </r>
  <r>
    <x v="0"/>
    <x v="383"/>
    <x v="383"/>
    <x v="3"/>
    <x v="21"/>
    <x v="8"/>
    <x v="489"/>
    <x v="0"/>
  </r>
  <r>
    <x v="0"/>
    <x v="314"/>
    <x v="314"/>
    <x v="13"/>
    <x v="269"/>
    <x v="8"/>
    <x v="1020"/>
    <x v="0"/>
  </r>
  <r>
    <x v="0"/>
    <x v="553"/>
    <x v="553"/>
    <x v="3"/>
    <x v="433"/>
    <x v="8"/>
    <x v="1080"/>
    <x v="0"/>
  </r>
  <r>
    <x v="0"/>
    <x v="205"/>
    <x v="205"/>
    <x v="2"/>
    <x v="180"/>
    <x v="8"/>
    <x v="199"/>
    <x v="0"/>
  </r>
  <r>
    <x v="0"/>
    <x v="325"/>
    <x v="325"/>
    <x v="3"/>
    <x v="278"/>
    <x v="8"/>
    <x v="1081"/>
    <x v="0"/>
  </r>
  <r>
    <x v="0"/>
    <x v="446"/>
    <x v="446"/>
    <x v="2"/>
    <x v="370"/>
    <x v="8"/>
    <x v="649"/>
    <x v="0"/>
  </r>
  <r>
    <x v="0"/>
    <x v="7"/>
    <x v="7"/>
    <x v="7"/>
    <x v="7"/>
    <x v="8"/>
    <x v="371"/>
    <x v="0"/>
  </r>
  <r>
    <x v="0"/>
    <x v="65"/>
    <x v="65"/>
    <x v="3"/>
    <x v="58"/>
    <x v="8"/>
    <x v="234"/>
    <x v="0"/>
  </r>
  <r>
    <x v="0"/>
    <x v="216"/>
    <x v="216"/>
    <x v="3"/>
    <x v="190"/>
    <x v="8"/>
    <x v="214"/>
    <x v="0"/>
  </r>
  <r>
    <x v="0"/>
    <x v="224"/>
    <x v="224"/>
    <x v="7"/>
    <x v="197"/>
    <x v="8"/>
    <x v="1082"/>
    <x v="0"/>
  </r>
  <r>
    <x v="0"/>
    <x v="35"/>
    <x v="35"/>
    <x v="2"/>
    <x v="33"/>
    <x v="8"/>
    <x v="1083"/>
    <x v="0"/>
  </r>
  <r>
    <x v="0"/>
    <x v="19"/>
    <x v="19"/>
    <x v="97"/>
    <x v="18"/>
    <x v="8"/>
    <x v="959"/>
    <x v="0"/>
  </r>
  <r>
    <x v="0"/>
    <x v="81"/>
    <x v="81"/>
    <x v="4"/>
    <x v="74"/>
    <x v="8"/>
    <x v="78"/>
    <x v="0"/>
  </r>
  <r>
    <x v="0"/>
    <x v="204"/>
    <x v="204"/>
    <x v="6"/>
    <x v="179"/>
    <x v="8"/>
    <x v="1084"/>
    <x v="0"/>
  </r>
  <r>
    <x v="0"/>
    <x v="218"/>
    <x v="218"/>
    <x v="7"/>
    <x v="192"/>
    <x v="8"/>
    <x v="1085"/>
    <x v="0"/>
  </r>
  <r>
    <x v="0"/>
    <x v="320"/>
    <x v="320"/>
    <x v="12"/>
    <x v="274"/>
    <x v="8"/>
    <x v="1086"/>
    <x v="0"/>
  </r>
  <r>
    <x v="0"/>
    <x v="24"/>
    <x v="24"/>
    <x v="8"/>
    <x v="23"/>
    <x v="8"/>
    <x v="1087"/>
    <x v="0"/>
  </r>
  <r>
    <x v="0"/>
    <x v="198"/>
    <x v="198"/>
    <x v="2"/>
    <x v="174"/>
    <x v="8"/>
    <x v="513"/>
    <x v="0"/>
  </r>
  <r>
    <x v="0"/>
    <x v="39"/>
    <x v="39"/>
    <x v="8"/>
    <x v="37"/>
    <x v="8"/>
    <x v="855"/>
    <x v="0"/>
  </r>
  <r>
    <x v="0"/>
    <x v="71"/>
    <x v="71"/>
    <x v="12"/>
    <x v="64"/>
    <x v="8"/>
    <x v="1088"/>
    <x v="0"/>
  </r>
  <r>
    <x v="0"/>
    <x v="554"/>
    <x v="554"/>
    <x v="3"/>
    <x v="434"/>
    <x v="8"/>
    <x v="1089"/>
    <x v="0"/>
  </r>
  <r>
    <x v="0"/>
    <x v="401"/>
    <x v="401"/>
    <x v="2"/>
    <x v="335"/>
    <x v="8"/>
    <x v="516"/>
    <x v="0"/>
  </r>
  <r>
    <x v="0"/>
    <x v="207"/>
    <x v="207"/>
    <x v="7"/>
    <x v="182"/>
    <x v="8"/>
    <x v="1090"/>
    <x v="0"/>
  </r>
  <r>
    <x v="0"/>
    <x v="555"/>
    <x v="555"/>
    <x v="2"/>
    <x v="435"/>
    <x v="8"/>
    <x v="1091"/>
    <x v="0"/>
  </r>
  <r>
    <x v="0"/>
    <x v="13"/>
    <x v="13"/>
    <x v="7"/>
    <x v="12"/>
    <x v="8"/>
    <x v="1092"/>
    <x v="0"/>
  </r>
  <r>
    <x v="0"/>
    <x v="14"/>
    <x v="14"/>
    <x v="7"/>
    <x v="13"/>
    <x v="8"/>
    <x v="1093"/>
    <x v="0"/>
  </r>
  <r>
    <x v="0"/>
    <x v="44"/>
    <x v="44"/>
    <x v="25"/>
    <x v="27"/>
    <x v="8"/>
    <x v="187"/>
    <x v="0"/>
  </r>
  <r>
    <x v="0"/>
    <x v="222"/>
    <x v="222"/>
    <x v="8"/>
    <x v="195"/>
    <x v="8"/>
    <x v="1094"/>
    <x v="0"/>
  </r>
  <r>
    <x v="0"/>
    <x v="82"/>
    <x v="82"/>
    <x v="7"/>
    <x v="75"/>
    <x v="8"/>
    <x v="79"/>
    <x v="0"/>
  </r>
  <r>
    <x v="0"/>
    <x v="79"/>
    <x v="79"/>
    <x v="12"/>
    <x v="72"/>
    <x v="8"/>
    <x v="1095"/>
    <x v="0"/>
  </r>
  <r>
    <x v="0"/>
    <x v="49"/>
    <x v="49"/>
    <x v="22"/>
    <x v="45"/>
    <x v="8"/>
    <x v="1096"/>
    <x v="0"/>
  </r>
  <r>
    <x v="0"/>
    <x v="219"/>
    <x v="219"/>
    <x v="4"/>
    <x v="39"/>
    <x v="8"/>
    <x v="1097"/>
    <x v="0"/>
  </r>
  <r>
    <x v="0"/>
    <x v="421"/>
    <x v="421"/>
    <x v="7"/>
    <x v="350"/>
    <x v="8"/>
    <x v="822"/>
    <x v="0"/>
  </r>
  <r>
    <x v="0"/>
    <x v="487"/>
    <x v="487"/>
    <x v="7"/>
    <x v="393"/>
    <x v="8"/>
    <x v="1098"/>
    <x v="0"/>
  </r>
  <r>
    <x v="0"/>
    <x v="47"/>
    <x v="47"/>
    <x v="0"/>
    <x v="43"/>
    <x v="8"/>
    <x v="1099"/>
    <x v="0"/>
  </r>
  <r>
    <x v="0"/>
    <x v="18"/>
    <x v="18"/>
    <x v="3"/>
    <x v="17"/>
    <x v="8"/>
    <x v="17"/>
    <x v="0"/>
  </r>
  <r>
    <x v="0"/>
    <x v="29"/>
    <x v="29"/>
    <x v="4"/>
    <x v="28"/>
    <x v="8"/>
    <x v="584"/>
    <x v="0"/>
  </r>
  <r>
    <x v="0"/>
    <x v="556"/>
    <x v="556"/>
    <x v="8"/>
    <x v="436"/>
    <x v="8"/>
    <x v="581"/>
    <x v="0"/>
  </r>
  <r>
    <x v="0"/>
    <x v="77"/>
    <x v="77"/>
    <x v="12"/>
    <x v="70"/>
    <x v="8"/>
    <x v="1100"/>
    <x v="0"/>
  </r>
  <r>
    <x v="0"/>
    <x v="42"/>
    <x v="42"/>
    <x v="25"/>
    <x v="12"/>
    <x v="8"/>
    <x v="971"/>
    <x v="0"/>
  </r>
  <r>
    <x v="0"/>
    <x v="25"/>
    <x v="25"/>
    <x v="2"/>
    <x v="24"/>
    <x v="8"/>
    <x v="1101"/>
    <x v="0"/>
  </r>
  <r>
    <x v="0"/>
    <x v="43"/>
    <x v="43"/>
    <x v="7"/>
    <x v="40"/>
    <x v="8"/>
    <x v="823"/>
    <x v="0"/>
  </r>
  <r>
    <x v="0"/>
    <x v="557"/>
    <x v="557"/>
    <x v="3"/>
    <x v="437"/>
    <x v="8"/>
    <x v="1102"/>
    <x v="0"/>
  </r>
  <r>
    <x v="10"/>
    <x v="511"/>
    <x v="511"/>
    <x v="2"/>
    <x v="302"/>
    <x v="8"/>
    <x v="448"/>
    <x v="0"/>
  </r>
  <r>
    <x v="10"/>
    <x v="256"/>
    <x v="256"/>
    <x v="2"/>
    <x v="223"/>
    <x v="8"/>
    <x v="264"/>
    <x v="0"/>
  </r>
  <r>
    <x v="10"/>
    <x v="231"/>
    <x v="231"/>
    <x v="13"/>
    <x v="203"/>
    <x v="8"/>
    <x v="140"/>
    <x v="0"/>
  </r>
  <r>
    <x v="10"/>
    <x v="255"/>
    <x v="255"/>
    <x v="12"/>
    <x v="212"/>
    <x v="8"/>
    <x v="1103"/>
    <x v="0"/>
  </r>
  <r>
    <x v="10"/>
    <x v="236"/>
    <x v="236"/>
    <x v="37"/>
    <x v="207"/>
    <x v="8"/>
    <x v="615"/>
    <x v="0"/>
  </r>
  <r>
    <x v="10"/>
    <x v="257"/>
    <x v="257"/>
    <x v="7"/>
    <x v="224"/>
    <x v="8"/>
    <x v="673"/>
    <x v="0"/>
  </r>
  <r>
    <x v="10"/>
    <x v="558"/>
    <x v="558"/>
    <x v="12"/>
    <x v="438"/>
    <x v="8"/>
    <x v="1104"/>
    <x v="0"/>
  </r>
  <r>
    <x v="10"/>
    <x v="239"/>
    <x v="239"/>
    <x v="4"/>
    <x v="210"/>
    <x v="8"/>
    <x v="840"/>
    <x v="0"/>
  </r>
  <r>
    <x v="10"/>
    <x v="512"/>
    <x v="512"/>
    <x v="2"/>
    <x v="406"/>
    <x v="8"/>
    <x v="1105"/>
    <x v="0"/>
  </r>
  <r>
    <x v="10"/>
    <x v="252"/>
    <x v="252"/>
    <x v="25"/>
    <x v="222"/>
    <x v="8"/>
    <x v="34"/>
    <x v="0"/>
  </r>
  <r>
    <x v="10"/>
    <x v="332"/>
    <x v="332"/>
    <x v="7"/>
    <x v="284"/>
    <x v="8"/>
    <x v="400"/>
    <x v="0"/>
  </r>
  <r>
    <x v="10"/>
    <x v="559"/>
    <x v="559"/>
    <x v="7"/>
    <x v="439"/>
    <x v="8"/>
    <x v="954"/>
    <x v="0"/>
  </r>
  <r>
    <x v="10"/>
    <x v="249"/>
    <x v="249"/>
    <x v="12"/>
    <x v="219"/>
    <x v="8"/>
    <x v="279"/>
    <x v="0"/>
  </r>
  <r>
    <x v="10"/>
    <x v="228"/>
    <x v="228"/>
    <x v="3"/>
    <x v="201"/>
    <x v="8"/>
    <x v="1106"/>
    <x v="0"/>
  </r>
  <r>
    <x v="10"/>
    <x v="560"/>
    <x v="560"/>
    <x v="25"/>
    <x v="205"/>
    <x v="8"/>
    <x v="532"/>
    <x v="0"/>
  </r>
  <r>
    <x v="10"/>
    <x v="334"/>
    <x v="334"/>
    <x v="4"/>
    <x v="284"/>
    <x v="8"/>
    <x v="276"/>
    <x v="0"/>
  </r>
  <r>
    <x v="10"/>
    <x v="331"/>
    <x v="331"/>
    <x v="8"/>
    <x v="283"/>
    <x v="8"/>
    <x v="1107"/>
    <x v="0"/>
  </r>
  <r>
    <x v="10"/>
    <x v="336"/>
    <x v="336"/>
    <x v="0"/>
    <x v="287"/>
    <x v="8"/>
    <x v="1108"/>
    <x v="0"/>
  </r>
  <r>
    <x v="10"/>
    <x v="329"/>
    <x v="329"/>
    <x v="8"/>
    <x v="281"/>
    <x v="8"/>
    <x v="1109"/>
    <x v="0"/>
  </r>
  <r>
    <x v="10"/>
    <x v="241"/>
    <x v="241"/>
    <x v="4"/>
    <x v="212"/>
    <x v="8"/>
    <x v="263"/>
    <x v="0"/>
  </r>
  <r>
    <x v="10"/>
    <x v="504"/>
    <x v="504"/>
    <x v="2"/>
    <x v="386"/>
    <x v="8"/>
    <x v="442"/>
    <x v="0"/>
  </r>
  <r>
    <x v="10"/>
    <x v="505"/>
    <x v="505"/>
    <x v="43"/>
    <x v="172"/>
    <x v="8"/>
    <x v="1110"/>
    <x v="0"/>
  </r>
  <r>
    <x v="10"/>
    <x v="523"/>
    <x v="523"/>
    <x v="13"/>
    <x v="410"/>
    <x v="8"/>
    <x v="1111"/>
    <x v="0"/>
  </r>
  <r>
    <x v="10"/>
    <x v="251"/>
    <x v="251"/>
    <x v="10"/>
    <x v="221"/>
    <x v="8"/>
    <x v="1112"/>
    <x v="0"/>
  </r>
  <r>
    <x v="10"/>
    <x v="326"/>
    <x v="326"/>
    <x v="3"/>
    <x v="279"/>
    <x v="8"/>
    <x v="491"/>
    <x v="0"/>
  </r>
  <r>
    <x v="10"/>
    <x v="506"/>
    <x v="506"/>
    <x v="2"/>
    <x v="403"/>
    <x v="8"/>
    <x v="1113"/>
    <x v="0"/>
  </r>
  <r>
    <x v="10"/>
    <x v="507"/>
    <x v="507"/>
    <x v="7"/>
    <x v="315"/>
    <x v="8"/>
    <x v="1114"/>
    <x v="0"/>
  </r>
  <r>
    <x v="10"/>
    <x v="232"/>
    <x v="232"/>
    <x v="7"/>
    <x v="204"/>
    <x v="8"/>
    <x v="1115"/>
    <x v="0"/>
  </r>
  <r>
    <x v="10"/>
    <x v="480"/>
    <x v="480"/>
    <x v="2"/>
    <x v="386"/>
    <x v="8"/>
    <x v="442"/>
    <x v="0"/>
  </r>
  <r>
    <x v="10"/>
    <x v="253"/>
    <x v="253"/>
    <x v="7"/>
    <x v="76"/>
    <x v="8"/>
    <x v="1116"/>
    <x v="0"/>
  </r>
  <r>
    <x v="10"/>
    <x v="246"/>
    <x v="246"/>
    <x v="9"/>
    <x v="217"/>
    <x v="8"/>
    <x v="1117"/>
    <x v="0"/>
  </r>
  <r>
    <x v="10"/>
    <x v="429"/>
    <x v="429"/>
    <x v="7"/>
    <x v="358"/>
    <x v="8"/>
    <x v="1118"/>
    <x v="0"/>
  </r>
  <r>
    <x v="10"/>
    <x v="254"/>
    <x v="254"/>
    <x v="2"/>
    <x v="208"/>
    <x v="8"/>
    <x v="262"/>
    <x v="0"/>
  </r>
  <r>
    <x v="10"/>
    <x v="532"/>
    <x v="532"/>
    <x v="7"/>
    <x v="415"/>
    <x v="8"/>
    <x v="1119"/>
    <x v="0"/>
  </r>
  <r>
    <x v="10"/>
    <x v="418"/>
    <x v="418"/>
    <x v="7"/>
    <x v="348"/>
    <x v="8"/>
    <x v="558"/>
    <x v="0"/>
  </r>
  <r>
    <x v="10"/>
    <x v="247"/>
    <x v="247"/>
    <x v="25"/>
    <x v="218"/>
    <x v="8"/>
    <x v="585"/>
    <x v="0"/>
  </r>
  <r>
    <x v="10"/>
    <x v="243"/>
    <x v="243"/>
    <x v="4"/>
    <x v="214"/>
    <x v="8"/>
    <x v="1120"/>
    <x v="0"/>
  </r>
  <r>
    <x v="10"/>
    <x v="435"/>
    <x v="435"/>
    <x v="13"/>
    <x v="363"/>
    <x v="8"/>
    <x v="714"/>
    <x v="0"/>
  </r>
  <r>
    <x v="10"/>
    <x v="514"/>
    <x v="514"/>
    <x v="8"/>
    <x v="407"/>
    <x v="8"/>
    <x v="854"/>
    <x v="0"/>
  </r>
  <r>
    <x v="10"/>
    <x v="248"/>
    <x v="248"/>
    <x v="8"/>
    <x v="10"/>
    <x v="8"/>
    <x v="257"/>
    <x v="0"/>
  </r>
  <r>
    <x v="1"/>
    <x v="498"/>
    <x v="498"/>
    <x v="124"/>
    <x v="160"/>
    <x v="8"/>
    <x v="1121"/>
    <x v="0"/>
  </r>
  <r>
    <x v="1"/>
    <x v="93"/>
    <x v="93"/>
    <x v="42"/>
    <x v="85"/>
    <x v="8"/>
    <x v="1122"/>
    <x v="0"/>
  </r>
  <r>
    <x v="1"/>
    <x v="92"/>
    <x v="92"/>
    <x v="125"/>
    <x v="84"/>
    <x v="8"/>
    <x v="1123"/>
    <x v="0"/>
  </r>
  <r>
    <x v="1"/>
    <x v="95"/>
    <x v="95"/>
    <x v="124"/>
    <x v="85"/>
    <x v="8"/>
    <x v="1124"/>
    <x v="0"/>
  </r>
  <r>
    <x v="1"/>
    <x v="100"/>
    <x v="100"/>
    <x v="8"/>
    <x v="83"/>
    <x v="8"/>
    <x v="1125"/>
    <x v="0"/>
  </r>
  <r>
    <x v="1"/>
    <x v="259"/>
    <x v="259"/>
    <x v="12"/>
    <x v="85"/>
    <x v="8"/>
    <x v="266"/>
    <x v="0"/>
  </r>
  <r>
    <x v="1"/>
    <x v="96"/>
    <x v="96"/>
    <x v="3"/>
    <x v="86"/>
    <x v="8"/>
    <x v="1126"/>
    <x v="0"/>
  </r>
  <r>
    <x v="1"/>
    <x v="98"/>
    <x v="98"/>
    <x v="82"/>
    <x v="87"/>
    <x v="8"/>
    <x v="1127"/>
    <x v="0"/>
  </r>
  <r>
    <x v="1"/>
    <x v="91"/>
    <x v="91"/>
    <x v="43"/>
    <x v="83"/>
    <x v="8"/>
    <x v="1128"/>
    <x v="0"/>
  </r>
  <r>
    <x v="1"/>
    <x v="509"/>
    <x v="509"/>
    <x v="7"/>
    <x v="404"/>
    <x v="8"/>
    <x v="696"/>
    <x v="0"/>
  </r>
  <r>
    <x v="1"/>
    <x v="408"/>
    <x v="408"/>
    <x v="126"/>
    <x v="340"/>
    <x v="8"/>
    <x v="78"/>
    <x v="0"/>
  </r>
  <r>
    <x v="3"/>
    <x v="276"/>
    <x v="276"/>
    <x v="2"/>
    <x v="241"/>
    <x v="8"/>
    <x v="655"/>
    <x v="0"/>
  </r>
  <r>
    <x v="3"/>
    <x v="277"/>
    <x v="277"/>
    <x v="2"/>
    <x v="242"/>
    <x v="8"/>
    <x v="432"/>
    <x v="0"/>
  </r>
  <r>
    <x v="3"/>
    <x v="115"/>
    <x v="115"/>
    <x v="2"/>
    <x v="97"/>
    <x v="8"/>
    <x v="107"/>
    <x v="0"/>
  </r>
  <r>
    <x v="3"/>
    <x v="117"/>
    <x v="117"/>
    <x v="3"/>
    <x v="99"/>
    <x v="8"/>
    <x v="109"/>
    <x v="0"/>
  </r>
  <r>
    <x v="3"/>
    <x v="481"/>
    <x v="481"/>
    <x v="2"/>
    <x v="387"/>
    <x v="8"/>
    <x v="1129"/>
    <x v="0"/>
  </r>
  <r>
    <x v="3"/>
    <x v="482"/>
    <x v="482"/>
    <x v="3"/>
    <x v="388"/>
    <x v="8"/>
    <x v="784"/>
    <x v="0"/>
  </r>
  <r>
    <x v="3"/>
    <x v="129"/>
    <x v="129"/>
    <x v="2"/>
    <x v="111"/>
    <x v="8"/>
    <x v="121"/>
    <x v="0"/>
  </r>
  <r>
    <x v="3"/>
    <x v="136"/>
    <x v="136"/>
    <x v="8"/>
    <x v="118"/>
    <x v="8"/>
    <x v="1130"/>
    <x v="0"/>
  </r>
  <r>
    <x v="3"/>
    <x v="118"/>
    <x v="118"/>
    <x v="8"/>
    <x v="100"/>
    <x v="8"/>
    <x v="1131"/>
    <x v="0"/>
  </r>
  <r>
    <x v="3"/>
    <x v="269"/>
    <x v="269"/>
    <x v="12"/>
    <x v="235"/>
    <x v="8"/>
    <x v="691"/>
    <x v="0"/>
  </r>
  <r>
    <x v="3"/>
    <x v="533"/>
    <x v="533"/>
    <x v="3"/>
    <x v="416"/>
    <x v="8"/>
    <x v="1132"/>
    <x v="0"/>
  </r>
  <r>
    <x v="3"/>
    <x v="441"/>
    <x v="441"/>
    <x v="0"/>
    <x v="94"/>
    <x v="8"/>
    <x v="1133"/>
    <x v="0"/>
  </r>
  <r>
    <x v="3"/>
    <x v="412"/>
    <x v="412"/>
    <x v="2"/>
    <x v="343"/>
    <x v="8"/>
    <x v="543"/>
    <x v="0"/>
  </r>
  <r>
    <x v="3"/>
    <x v="127"/>
    <x v="127"/>
    <x v="2"/>
    <x v="109"/>
    <x v="8"/>
    <x v="119"/>
    <x v="0"/>
  </r>
  <r>
    <x v="3"/>
    <x v="492"/>
    <x v="492"/>
    <x v="3"/>
    <x v="397"/>
    <x v="8"/>
    <x v="998"/>
    <x v="0"/>
  </r>
  <r>
    <x v="3"/>
    <x v="391"/>
    <x v="391"/>
    <x v="12"/>
    <x v="328"/>
    <x v="8"/>
    <x v="1134"/>
    <x v="0"/>
  </r>
  <r>
    <x v="3"/>
    <x v="126"/>
    <x v="126"/>
    <x v="7"/>
    <x v="108"/>
    <x v="8"/>
    <x v="562"/>
    <x v="0"/>
  </r>
  <r>
    <x v="3"/>
    <x v="139"/>
    <x v="139"/>
    <x v="3"/>
    <x v="121"/>
    <x v="8"/>
    <x v="131"/>
    <x v="0"/>
  </r>
  <r>
    <x v="3"/>
    <x v="141"/>
    <x v="141"/>
    <x v="3"/>
    <x v="123"/>
    <x v="8"/>
    <x v="303"/>
    <x v="0"/>
  </r>
  <r>
    <x v="3"/>
    <x v="453"/>
    <x v="453"/>
    <x v="3"/>
    <x v="373"/>
    <x v="8"/>
    <x v="1135"/>
    <x v="0"/>
  </r>
  <r>
    <x v="3"/>
    <x v="413"/>
    <x v="413"/>
    <x v="3"/>
    <x v="344"/>
    <x v="8"/>
    <x v="1136"/>
    <x v="0"/>
  </r>
  <r>
    <x v="3"/>
    <x v="458"/>
    <x v="458"/>
    <x v="12"/>
    <x v="376"/>
    <x v="8"/>
    <x v="1137"/>
    <x v="0"/>
  </r>
  <r>
    <x v="3"/>
    <x v="397"/>
    <x v="397"/>
    <x v="12"/>
    <x v="330"/>
    <x v="8"/>
    <x v="1138"/>
    <x v="0"/>
  </r>
  <r>
    <x v="3"/>
    <x v="274"/>
    <x v="274"/>
    <x v="3"/>
    <x v="239"/>
    <x v="8"/>
    <x v="290"/>
    <x v="0"/>
  </r>
  <r>
    <x v="3"/>
    <x v="124"/>
    <x v="124"/>
    <x v="7"/>
    <x v="106"/>
    <x v="8"/>
    <x v="825"/>
    <x v="0"/>
  </r>
  <r>
    <x v="3"/>
    <x v="273"/>
    <x v="273"/>
    <x v="3"/>
    <x v="238"/>
    <x v="8"/>
    <x v="289"/>
    <x v="0"/>
  </r>
  <r>
    <x v="3"/>
    <x v="119"/>
    <x v="119"/>
    <x v="3"/>
    <x v="101"/>
    <x v="8"/>
    <x v="111"/>
    <x v="0"/>
  </r>
  <r>
    <x v="3"/>
    <x v="561"/>
    <x v="561"/>
    <x v="3"/>
    <x v="27"/>
    <x v="8"/>
    <x v="27"/>
    <x v="0"/>
  </r>
  <r>
    <x v="3"/>
    <x v="484"/>
    <x v="484"/>
    <x v="2"/>
    <x v="390"/>
    <x v="8"/>
    <x v="330"/>
    <x v="0"/>
  </r>
  <r>
    <x v="4"/>
    <x v="398"/>
    <x v="398"/>
    <x v="127"/>
    <x v="418"/>
    <x v="8"/>
    <x v="1139"/>
    <x v="0"/>
  </r>
  <r>
    <x v="5"/>
    <x v="449"/>
    <x v="449"/>
    <x v="2"/>
    <x v="251"/>
    <x v="8"/>
    <x v="411"/>
    <x v="0"/>
  </r>
  <r>
    <x v="5"/>
    <x v="562"/>
    <x v="562"/>
    <x v="4"/>
    <x v="440"/>
    <x v="8"/>
    <x v="1140"/>
    <x v="0"/>
  </r>
  <r>
    <x v="5"/>
    <x v="354"/>
    <x v="354"/>
    <x v="3"/>
    <x v="298"/>
    <x v="8"/>
    <x v="641"/>
    <x v="0"/>
  </r>
  <r>
    <x v="5"/>
    <x v="535"/>
    <x v="535"/>
    <x v="22"/>
    <x v="419"/>
    <x v="8"/>
    <x v="1141"/>
    <x v="0"/>
  </r>
  <r>
    <x v="5"/>
    <x v="563"/>
    <x v="563"/>
    <x v="12"/>
    <x v="302"/>
    <x v="8"/>
    <x v="1025"/>
    <x v="0"/>
  </r>
  <r>
    <x v="5"/>
    <x v="494"/>
    <x v="494"/>
    <x v="4"/>
    <x v="399"/>
    <x v="8"/>
    <x v="1142"/>
    <x v="0"/>
  </r>
  <r>
    <x v="5"/>
    <x v="456"/>
    <x v="456"/>
    <x v="128"/>
    <x v="375"/>
    <x v="8"/>
    <x v="1143"/>
    <x v="0"/>
  </r>
  <r>
    <x v="11"/>
    <x v="357"/>
    <x v="357"/>
    <x v="129"/>
    <x v="143"/>
    <x v="8"/>
    <x v="684"/>
    <x v="0"/>
  </r>
  <r>
    <x v="11"/>
    <x v="284"/>
    <x v="284"/>
    <x v="107"/>
    <x v="143"/>
    <x v="8"/>
    <x v="532"/>
    <x v="0"/>
  </r>
  <r>
    <x v="6"/>
    <x v="288"/>
    <x v="288"/>
    <x v="13"/>
    <x v="247"/>
    <x v="8"/>
    <x v="1144"/>
    <x v="0"/>
  </r>
  <r>
    <x v="6"/>
    <x v="160"/>
    <x v="160"/>
    <x v="4"/>
    <x v="140"/>
    <x v="8"/>
    <x v="1145"/>
    <x v="0"/>
  </r>
  <r>
    <x v="6"/>
    <x v="358"/>
    <x v="358"/>
    <x v="2"/>
    <x v="301"/>
    <x v="8"/>
    <x v="1146"/>
    <x v="0"/>
  </r>
  <r>
    <x v="6"/>
    <x v="148"/>
    <x v="148"/>
    <x v="8"/>
    <x v="129"/>
    <x v="8"/>
    <x v="1147"/>
    <x v="0"/>
  </r>
  <r>
    <x v="6"/>
    <x v="286"/>
    <x v="286"/>
    <x v="12"/>
    <x v="246"/>
    <x v="8"/>
    <x v="578"/>
    <x v="0"/>
  </r>
  <r>
    <x v="6"/>
    <x v="287"/>
    <x v="287"/>
    <x v="12"/>
    <x v="246"/>
    <x v="8"/>
    <x v="578"/>
    <x v="0"/>
  </r>
  <r>
    <x v="6"/>
    <x v="174"/>
    <x v="174"/>
    <x v="3"/>
    <x v="153"/>
    <x v="8"/>
    <x v="1148"/>
    <x v="0"/>
  </r>
  <r>
    <x v="6"/>
    <x v="564"/>
    <x v="564"/>
    <x v="12"/>
    <x v="441"/>
    <x v="8"/>
    <x v="1149"/>
    <x v="0"/>
  </r>
  <r>
    <x v="6"/>
    <x v="164"/>
    <x v="164"/>
    <x v="130"/>
    <x v="144"/>
    <x v="8"/>
    <x v="1150"/>
    <x v="0"/>
  </r>
  <r>
    <x v="6"/>
    <x v="154"/>
    <x v="154"/>
    <x v="2"/>
    <x v="134"/>
    <x v="8"/>
    <x v="1151"/>
    <x v="0"/>
  </r>
  <r>
    <x v="6"/>
    <x v="363"/>
    <x v="363"/>
    <x v="14"/>
    <x v="306"/>
    <x v="8"/>
    <x v="456"/>
    <x v="0"/>
  </r>
  <r>
    <x v="6"/>
    <x v="153"/>
    <x v="153"/>
    <x v="2"/>
    <x v="133"/>
    <x v="8"/>
    <x v="658"/>
    <x v="0"/>
  </r>
  <r>
    <x v="6"/>
    <x v="152"/>
    <x v="152"/>
    <x v="5"/>
    <x v="132"/>
    <x v="8"/>
    <x v="1152"/>
    <x v="0"/>
  </r>
  <r>
    <x v="6"/>
    <x v="175"/>
    <x v="175"/>
    <x v="3"/>
    <x v="154"/>
    <x v="8"/>
    <x v="163"/>
    <x v="0"/>
  </r>
  <r>
    <x v="6"/>
    <x v="163"/>
    <x v="163"/>
    <x v="18"/>
    <x v="143"/>
    <x v="8"/>
    <x v="151"/>
    <x v="0"/>
  </r>
  <r>
    <x v="6"/>
    <x v="162"/>
    <x v="162"/>
    <x v="18"/>
    <x v="142"/>
    <x v="8"/>
    <x v="458"/>
    <x v="0"/>
  </r>
  <r>
    <x v="6"/>
    <x v="170"/>
    <x v="170"/>
    <x v="18"/>
    <x v="142"/>
    <x v="8"/>
    <x v="458"/>
    <x v="0"/>
  </r>
  <r>
    <x v="6"/>
    <x v="364"/>
    <x v="364"/>
    <x v="18"/>
    <x v="142"/>
    <x v="8"/>
    <x v="458"/>
    <x v="0"/>
  </r>
  <r>
    <x v="6"/>
    <x v="155"/>
    <x v="155"/>
    <x v="25"/>
    <x v="135"/>
    <x v="8"/>
    <x v="1153"/>
    <x v="0"/>
  </r>
  <r>
    <x v="6"/>
    <x v="457"/>
    <x v="457"/>
    <x v="13"/>
    <x v="21"/>
    <x v="8"/>
    <x v="712"/>
    <x v="0"/>
  </r>
  <r>
    <x v="6"/>
    <x v="565"/>
    <x v="565"/>
    <x v="3"/>
    <x v="442"/>
    <x v="8"/>
    <x v="1154"/>
    <x v="0"/>
  </r>
  <r>
    <x v="6"/>
    <x v="156"/>
    <x v="156"/>
    <x v="22"/>
    <x v="40"/>
    <x v="8"/>
    <x v="821"/>
    <x v="0"/>
  </r>
  <r>
    <x v="6"/>
    <x v="566"/>
    <x v="566"/>
    <x v="22"/>
    <x v="443"/>
    <x v="8"/>
    <x v="1155"/>
    <x v="0"/>
  </r>
  <r>
    <x v="6"/>
    <x v="157"/>
    <x v="157"/>
    <x v="22"/>
    <x v="444"/>
    <x v="8"/>
    <x v="1156"/>
    <x v="0"/>
  </r>
  <r>
    <x v="6"/>
    <x v="167"/>
    <x v="167"/>
    <x v="33"/>
    <x v="403"/>
    <x v="8"/>
    <x v="1122"/>
    <x v="0"/>
  </r>
  <r>
    <x v="6"/>
    <x v="567"/>
    <x v="567"/>
    <x v="3"/>
    <x v="131"/>
    <x v="8"/>
    <x v="91"/>
    <x v="0"/>
  </r>
  <r>
    <x v="6"/>
    <x v="568"/>
    <x v="568"/>
    <x v="3"/>
    <x v="445"/>
    <x v="8"/>
    <x v="1157"/>
    <x v="0"/>
  </r>
  <r>
    <x v="6"/>
    <x v="149"/>
    <x v="149"/>
    <x v="3"/>
    <x v="130"/>
    <x v="8"/>
    <x v="140"/>
    <x v="0"/>
  </r>
  <r>
    <x v="6"/>
    <x v="150"/>
    <x v="150"/>
    <x v="3"/>
    <x v="130"/>
    <x v="8"/>
    <x v="140"/>
    <x v="0"/>
  </r>
  <r>
    <x v="6"/>
    <x v="290"/>
    <x v="290"/>
    <x v="12"/>
    <x v="249"/>
    <x v="8"/>
    <x v="1158"/>
    <x v="0"/>
  </r>
  <r>
    <x v="6"/>
    <x v="159"/>
    <x v="159"/>
    <x v="8"/>
    <x v="139"/>
    <x v="8"/>
    <x v="452"/>
    <x v="0"/>
  </r>
  <r>
    <x v="6"/>
    <x v="537"/>
    <x v="537"/>
    <x v="2"/>
    <x v="421"/>
    <x v="8"/>
    <x v="273"/>
    <x v="0"/>
  </r>
  <r>
    <x v="6"/>
    <x v="169"/>
    <x v="169"/>
    <x v="21"/>
    <x v="149"/>
    <x v="8"/>
    <x v="157"/>
    <x v="0"/>
  </r>
  <r>
    <x v="6"/>
    <x v="168"/>
    <x v="168"/>
    <x v="131"/>
    <x v="148"/>
    <x v="8"/>
    <x v="1159"/>
    <x v="0"/>
  </r>
  <r>
    <x v="6"/>
    <x v="440"/>
    <x v="440"/>
    <x v="2"/>
    <x v="366"/>
    <x v="8"/>
    <x v="1160"/>
    <x v="0"/>
  </r>
  <r>
    <x v="6"/>
    <x v="161"/>
    <x v="161"/>
    <x v="2"/>
    <x v="141"/>
    <x v="8"/>
    <x v="660"/>
    <x v="0"/>
  </r>
  <r>
    <x v="6"/>
    <x v="569"/>
    <x v="569"/>
    <x v="2"/>
    <x v="446"/>
    <x v="8"/>
    <x v="1161"/>
    <x v="0"/>
  </r>
  <r>
    <x v="6"/>
    <x v="291"/>
    <x v="291"/>
    <x v="12"/>
    <x v="250"/>
    <x v="8"/>
    <x v="836"/>
    <x v="0"/>
  </r>
  <r>
    <x v="6"/>
    <x v="436"/>
    <x v="436"/>
    <x v="2"/>
    <x v="364"/>
    <x v="8"/>
    <x v="1162"/>
    <x v="0"/>
  </r>
  <r>
    <x v="6"/>
    <x v="570"/>
    <x v="570"/>
    <x v="4"/>
    <x v="447"/>
    <x v="8"/>
    <x v="1163"/>
    <x v="0"/>
  </r>
  <r>
    <x v="6"/>
    <x v="571"/>
    <x v="571"/>
    <x v="12"/>
    <x v="448"/>
    <x v="8"/>
    <x v="1164"/>
    <x v="0"/>
  </r>
  <r>
    <x v="6"/>
    <x v="359"/>
    <x v="359"/>
    <x v="13"/>
    <x v="302"/>
    <x v="8"/>
    <x v="1165"/>
    <x v="0"/>
  </r>
  <r>
    <x v="6"/>
    <x v="526"/>
    <x v="526"/>
    <x v="27"/>
    <x v="142"/>
    <x v="8"/>
    <x v="796"/>
    <x v="0"/>
  </r>
  <r>
    <x v="6"/>
    <x v="572"/>
    <x v="572"/>
    <x v="27"/>
    <x v="142"/>
    <x v="8"/>
    <x v="796"/>
    <x v="0"/>
  </r>
  <r>
    <x v="19"/>
    <x v="540"/>
    <x v="540"/>
    <x v="2"/>
    <x v="96"/>
    <x v="8"/>
    <x v="106"/>
    <x v="0"/>
  </r>
  <r>
    <x v="19"/>
    <x v="541"/>
    <x v="541"/>
    <x v="3"/>
    <x v="352"/>
    <x v="8"/>
    <x v="325"/>
    <x v="0"/>
  </r>
  <r>
    <x v="19"/>
    <x v="542"/>
    <x v="542"/>
    <x v="132"/>
    <x v="88"/>
    <x v="8"/>
    <x v="1166"/>
    <x v="0"/>
  </r>
  <r>
    <x v="19"/>
    <x v="543"/>
    <x v="543"/>
    <x v="133"/>
    <x v="88"/>
    <x v="8"/>
    <x v="1167"/>
    <x v="0"/>
  </r>
  <r>
    <x v="19"/>
    <x v="544"/>
    <x v="544"/>
    <x v="129"/>
    <x v="88"/>
    <x v="8"/>
    <x v="1168"/>
    <x v="0"/>
  </r>
  <r>
    <x v="19"/>
    <x v="545"/>
    <x v="545"/>
    <x v="2"/>
    <x v="96"/>
    <x v="8"/>
    <x v="106"/>
    <x v="0"/>
  </r>
  <r>
    <x v="19"/>
    <x v="546"/>
    <x v="546"/>
    <x v="134"/>
    <x v="88"/>
    <x v="8"/>
    <x v="1169"/>
    <x v="0"/>
  </r>
  <r>
    <x v="7"/>
    <x v="461"/>
    <x v="461"/>
    <x v="25"/>
    <x v="379"/>
    <x v="9"/>
    <x v="581"/>
    <x v="0"/>
  </r>
  <r>
    <x v="7"/>
    <x v="192"/>
    <x v="192"/>
    <x v="59"/>
    <x v="170"/>
    <x v="9"/>
    <x v="1170"/>
    <x v="0"/>
  </r>
  <r>
    <x v="7"/>
    <x v="525"/>
    <x v="525"/>
    <x v="29"/>
    <x v="167"/>
    <x v="9"/>
    <x v="1171"/>
    <x v="0"/>
  </r>
  <r>
    <x v="7"/>
    <x v="463"/>
    <x v="463"/>
    <x v="8"/>
    <x v="167"/>
    <x v="9"/>
    <x v="1172"/>
    <x v="0"/>
  </r>
  <r>
    <x v="7"/>
    <x v="465"/>
    <x v="465"/>
    <x v="14"/>
    <x v="380"/>
    <x v="9"/>
    <x v="873"/>
    <x v="0"/>
  </r>
  <r>
    <x v="7"/>
    <x v="495"/>
    <x v="495"/>
    <x v="4"/>
    <x v="400"/>
    <x v="9"/>
    <x v="1173"/>
    <x v="0"/>
  </r>
  <r>
    <x v="7"/>
    <x v="529"/>
    <x v="529"/>
    <x v="4"/>
    <x v="400"/>
    <x v="9"/>
    <x v="1173"/>
    <x v="0"/>
  </r>
  <r>
    <x v="7"/>
    <x v="530"/>
    <x v="530"/>
    <x v="12"/>
    <x v="413"/>
    <x v="9"/>
    <x v="1174"/>
    <x v="0"/>
  </r>
  <r>
    <x v="7"/>
    <x v="496"/>
    <x v="496"/>
    <x v="2"/>
    <x v="400"/>
    <x v="9"/>
    <x v="1036"/>
    <x v="0"/>
  </r>
  <r>
    <x v="7"/>
    <x v="522"/>
    <x v="522"/>
    <x v="26"/>
    <x v="380"/>
    <x v="9"/>
    <x v="1175"/>
    <x v="0"/>
  </r>
  <r>
    <x v="7"/>
    <x v="521"/>
    <x v="521"/>
    <x v="34"/>
    <x v="380"/>
    <x v="9"/>
    <x v="1176"/>
    <x v="0"/>
  </r>
  <r>
    <x v="7"/>
    <x v="519"/>
    <x v="519"/>
    <x v="5"/>
    <x v="380"/>
    <x v="9"/>
    <x v="1177"/>
    <x v="0"/>
  </r>
  <r>
    <x v="7"/>
    <x v="468"/>
    <x v="468"/>
    <x v="25"/>
    <x v="249"/>
    <x v="9"/>
    <x v="1178"/>
    <x v="0"/>
  </r>
  <r>
    <x v="7"/>
    <x v="477"/>
    <x v="477"/>
    <x v="3"/>
    <x v="383"/>
    <x v="9"/>
    <x v="588"/>
    <x v="0"/>
  </r>
  <r>
    <x v="7"/>
    <x v="528"/>
    <x v="528"/>
    <x v="135"/>
    <x v="412"/>
    <x v="9"/>
    <x v="1179"/>
    <x v="0"/>
  </r>
  <r>
    <x v="7"/>
    <x v="466"/>
    <x v="466"/>
    <x v="22"/>
    <x v="169"/>
    <x v="9"/>
    <x v="1180"/>
    <x v="0"/>
  </r>
  <r>
    <x v="7"/>
    <x v="470"/>
    <x v="470"/>
    <x v="0"/>
    <x v="379"/>
    <x v="9"/>
    <x v="1181"/>
    <x v="0"/>
  </r>
  <r>
    <x v="7"/>
    <x v="517"/>
    <x v="517"/>
    <x v="4"/>
    <x v="409"/>
    <x v="9"/>
    <x v="1042"/>
    <x v="0"/>
  </r>
  <r>
    <x v="7"/>
    <x v="527"/>
    <x v="527"/>
    <x v="136"/>
    <x v="411"/>
    <x v="9"/>
    <x v="1182"/>
    <x v="0"/>
  </r>
  <r>
    <x v="7"/>
    <x v="151"/>
    <x v="151"/>
    <x v="6"/>
    <x v="382"/>
    <x v="9"/>
    <x v="1183"/>
    <x v="0"/>
  </r>
  <r>
    <x v="7"/>
    <x v="497"/>
    <x v="497"/>
    <x v="38"/>
    <x v="401"/>
    <x v="9"/>
    <x v="1184"/>
    <x v="0"/>
  </r>
  <r>
    <x v="7"/>
    <x v="464"/>
    <x v="464"/>
    <x v="13"/>
    <x v="128"/>
    <x v="9"/>
    <x v="426"/>
    <x v="0"/>
  </r>
  <r>
    <x v="7"/>
    <x v="475"/>
    <x v="475"/>
    <x v="6"/>
    <x v="382"/>
    <x v="9"/>
    <x v="1183"/>
    <x v="0"/>
  </r>
  <r>
    <x v="7"/>
    <x v="469"/>
    <x v="469"/>
    <x v="26"/>
    <x v="170"/>
    <x v="9"/>
    <x v="1185"/>
    <x v="0"/>
  </r>
  <r>
    <x v="7"/>
    <x v="503"/>
    <x v="503"/>
    <x v="8"/>
    <x v="226"/>
    <x v="9"/>
    <x v="1186"/>
    <x v="0"/>
  </r>
  <r>
    <x v="7"/>
    <x v="471"/>
    <x v="471"/>
    <x v="5"/>
    <x v="85"/>
    <x v="9"/>
    <x v="417"/>
    <x v="0"/>
  </r>
  <r>
    <x v="7"/>
    <x v="474"/>
    <x v="474"/>
    <x v="12"/>
    <x v="85"/>
    <x v="9"/>
    <x v="266"/>
    <x v="0"/>
  </r>
  <r>
    <x v="7"/>
    <x v="500"/>
    <x v="500"/>
    <x v="59"/>
    <x v="299"/>
    <x v="9"/>
    <x v="1029"/>
    <x v="0"/>
  </r>
  <r>
    <x v="7"/>
    <x v="520"/>
    <x v="520"/>
    <x v="25"/>
    <x v="169"/>
    <x v="9"/>
    <x v="929"/>
    <x v="0"/>
  </r>
  <r>
    <x v="7"/>
    <x v="462"/>
    <x v="462"/>
    <x v="9"/>
    <x v="379"/>
    <x v="9"/>
    <x v="1187"/>
    <x v="0"/>
  </r>
  <r>
    <x v="7"/>
    <x v="467"/>
    <x v="467"/>
    <x v="13"/>
    <x v="169"/>
    <x v="9"/>
    <x v="1188"/>
    <x v="0"/>
  </r>
  <r>
    <x v="7"/>
    <x v="193"/>
    <x v="193"/>
    <x v="29"/>
    <x v="171"/>
    <x v="9"/>
    <x v="1189"/>
    <x v="0"/>
  </r>
  <r>
    <x v="7"/>
    <x v="524"/>
    <x v="524"/>
    <x v="29"/>
    <x v="170"/>
    <x v="9"/>
    <x v="1190"/>
    <x v="0"/>
  </r>
  <r>
    <x v="0"/>
    <x v="318"/>
    <x v="318"/>
    <x v="7"/>
    <x v="273"/>
    <x v="9"/>
    <x v="1191"/>
    <x v="0"/>
  </r>
  <r>
    <x v="0"/>
    <x v="221"/>
    <x v="221"/>
    <x v="7"/>
    <x v="194"/>
    <x v="9"/>
    <x v="1192"/>
    <x v="0"/>
  </r>
  <r>
    <x v="0"/>
    <x v="210"/>
    <x v="210"/>
    <x v="2"/>
    <x v="185"/>
    <x v="9"/>
    <x v="206"/>
    <x v="0"/>
  </r>
  <r>
    <x v="0"/>
    <x v="64"/>
    <x v="64"/>
    <x v="7"/>
    <x v="3"/>
    <x v="9"/>
    <x v="818"/>
    <x v="0"/>
  </r>
  <r>
    <x v="0"/>
    <x v="63"/>
    <x v="63"/>
    <x v="4"/>
    <x v="57"/>
    <x v="9"/>
    <x v="1058"/>
    <x v="0"/>
  </r>
  <r>
    <x v="0"/>
    <x v="209"/>
    <x v="209"/>
    <x v="3"/>
    <x v="184"/>
    <x v="9"/>
    <x v="204"/>
    <x v="0"/>
  </r>
  <r>
    <x v="0"/>
    <x v="445"/>
    <x v="445"/>
    <x v="3"/>
    <x v="369"/>
    <x v="9"/>
    <x v="628"/>
    <x v="0"/>
  </r>
  <r>
    <x v="0"/>
    <x v="3"/>
    <x v="3"/>
    <x v="7"/>
    <x v="3"/>
    <x v="9"/>
    <x v="818"/>
    <x v="0"/>
  </r>
  <r>
    <x v="0"/>
    <x v="23"/>
    <x v="23"/>
    <x v="3"/>
    <x v="22"/>
    <x v="9"/>
    <x v="22"/>
    <x v="0"/>
  </r>
  <r>
    <x v="0"/>
    <x v="422"/>
    <x v="422"/>
    <x v="7"/>
    <x v="351"/>
    <x v="9"/>
    <x v="667"/>
    <x v="0"/>
  </r>
  <r>
    <x v="0"/>
    <x v="384"/>
    <x v="384"/>
    <x v="8"/>
    <x v="322"/>
    <x v="9"/>
    <x v="586"/>
    <x v="0"/>
  </r>
  <r>
    <x v="0"/>
    <x v="26"/>
    <x v="26"/>
    <x v="8"/>
    <x v="25"/>
    <x v="9"/>
    <x v="1193"/>
    <x v="0"/>
  </r>
  <r>
    <x v="0"/>
    <x v="51"/>
    <x v="51"/>
    <x v="4"/>
    <x v="47"/>
    <x v="9"/>
    <x v="1194"/>
    <x v="0"/>
  </r>
  <r>
    <x v="0"/>
    <x v="52"/>
    <x v="52"/>
    <x v="57"/>
    <x v="426"/>
    <x v="9"/>
    <x v="1195"/>
    <x v="0"/>
  </r>
  <r>
    <x v="0"/>
    <x v="87"/>
    <x v="87"/>
    <x v="38"/>
    <x v="79"/>
    <x v="9"/>
    <x v="1196"/>
    <x v="0"/>
  </r>
  <r>
    <x v="0"/>
    <x v="402"/>
    <x v="402"/>
    <x v="56"/>
    <x v="427"/>
    <x v="9"/>
    <x v="1197"/>
    <x v="0"/>
  </r>
  <r>
    <x v="0"/>
    <x v="46"/>
    <x v="46"/>
    <x v="8"/>
    <x v="42"/>
    <x v="9"/>
    <x v="595"/>
    <x v="0"/>
  </r>
  <r>
    <x v="0"/>
    <x v="212"/>
    <x v="212"/>
    <x v="59"/>
    <x v="26"/>
    <x v="9"/>
    <x v="1065"/>
    <x v="0"/>
  </r>
  <r>
    <x v="0"/>
    <x v="220"/>
    <x v="220"/>
    <x v="2"/>
    <x v="193"/>
    <x v="9"/>
    <x v="643"/>
    <x v="0"/>
  </r>
  <r>
    <x v="0"/>
    <x v="22"/>
    <x v="22"/>
    <x v="9"/>
    <x v="21"/>
    <x v="9"/>
    <x v="1198"/>
    <x v="0"/>
  </r>
  <r>
    <x v="0"/>
    <x v="83"/>
    <x v="83"/>
    <x v="3"/>
    <x v="408"/>
    <x v="9"/>
    <x v="1199"/>
    <x v="0"/>
  </r>
  <r>
    <x v="0"/>
    <x v="21"/>
    <x v="21"/>
    <x v="7"/>
    <x v="20"/>
    <x v="9"/>
    <x v="1200"/>
    <x v="0"/>
  </r>
  <r>
    <x v="0"/>
    <x v="72"/>
    <x v="72"/>
    <x v="7"/>
    <x v="65"/>
    <x v="9"/>
    <x v="69"/>
    <x v="0"/>
  </r>
  <r>
    <x v="0"/>
    <x v="9"/>
    <x v="9"/>
    <x v="3"/>
    <x v="9"/>
    <x v="9"/>
    <x v="479"/>
    <x v="0"/>
  </r>
  <r>
    <x v="0"/>
    <x v="213"/>
    <x v="213"/>
    <x v="3"/>
    <x v="187"/>
    <x v="9"/>
    <x v="209"/>
    <x v="0"/>
  </r>
  <r>
    <x v="0"/>
    <x v="226"/>
    <x v="226"/>
    <x v="12"/>
    <x v="199"/>
    <x v="9"/>
    <x v="1201"/>
    <x v="0"/>
  </r>
  <r>
    <x v="0"/>
    <x v="32"/>
    <x v="32"/>
    <x v="8"/>
    <x v="31"/>
    <x v="9"/>
    <x v="185"/>
    <x v="0"/>
  </r>
  <r>
    <x v="0"/>
    <x v="322"/>
    <x v="322"/>
    <x v="7"/>
    <x v="276"/>
    <x v="9"/>
    <x v="1202"/>
    <x v="0"/>
  </r>
  <r>
    <x v="0"/>
    <x v="15"/>
    <x v="15"/>
    <x v="4"/>
    <x v="14"/>
    <x v="9"/>
    <x v="1203"/>
    <x v="0"/>
  </r>
  <r>
    <x v="0"/>
    <x v="324"/>
    <x v="324"/>
    <x v="8"/>
    <x v="212"/>
    <x v="9"/>
    <x v="250"/>
    <x v="0"/>
  </r>
  <r>
    <x v="0"/>
    <x v="31"/>
    <x v="31"/>
    <x v="5"/>
    <x v="30"/>
    <x v="9"/>
    <x v="1204"/>
    <x v="0"/>
  </r>
  <r>
    <x v="0"/>
    <x v="66"/>
    <x v="66"/>
    <x v="3"/>
    <x v="59"/>
    <x v="9"/>
    <x v="63"/>
    <x v="0"/>
  </r>
  <r>
    <x v="0"/>
    <x v="8"/>
    <x v="8"/>
    <x v="12"/>
    <x v="8"/>
    <x v="9"/>
    <x v="1205"/>
    <x v="0"/>
  </r>
  <r>
    <x v="0"/>
    <x v="5"/>
    <x v="5"/>
    <x v="7"/>
    <x v="5"/>
    <x v="9"/>
    <x v="951"/>
    <x v="0"/>
  </r>
  <r>
    <x v="0"/>
    <x v="2"/>
    <x v="2"/>
    <x v="8"/>
    <x v="2"/>
    <x v="9"/>
    <x v="190"/>
    <x v="0"/>
  </r>
  <r>
    <x v="0"/>
    <x v="314"/>
    <x v="314"/>
    <x v="3"/>
    <x v="269"/>
    <x v="9"/>
    <x v="631"/>
    <x v="0"/>
  </r>
  <r>
    <x v="0"/>
    <x v="553"/>
    <x v="553"/>
    <x v="2"/>
    <x v="433"/>
    <x v="9"/>
    <x v="1206"/>
    <x v="0"/>
  </r>
  <r>
    <x v="0"/>
    <x v="379"/>
    <x v="379"/>
    <x v="2"/>
    <x v="127"/>
    <x v="9"/>
    <x v="1207"/>
    <x v="0"/>
  </r>
  <r>
    <x v="0"/>
    <x v="205"/>
    <x v="205"/>
    <x v="2"/>
    <x v="180"/>
    <x v="9"/>
    <x v="199"/>
    <x v="0"/>
  </r>
  <r>
    <x v="0"/>
    <x v="446"/>
    <x v="446"/>
    <x v="2"/>
    <x v="370"/>
    <x v="9"/>
    <x v="649"/>
    <x v="0"/>
  </r>
  <r>
    <x v="0"/>
    <x v="7"/>
    <x v="7"/>
    <x v="7"/>
    <x v="7"/>
    <x v="9"/>
    <x v="371"/>
    <x v="0"/>
  </r>
  <r>
    <x v="0"/>
    <x v="403"/>
    <x v="403"/>
    <x v="7"/>
    <x v="132"/>
    <x v="9"/>
    <x v="1208"/>
    <x v="0"/>
  </r>
  <r>
    <x v="0"/>
    <x v="216"/>
    <x v="216"/>
    <x v="7"/>
    <x v="190"/>
    <x v="9"/>
    <x v="372"/>
    <x v="0"/>
  </r>
  <r>
    <x v="0"/>
    <x v="35"/>
    <x v="35"/>
    <x v="2"/>
    <x v="33"/>
    <x v="9"/>
    <x v="1083"/>
    <x v="0"/>
  </r>
  <r>
    <x v="0"/>
    <x v="19"/>
    <x v="19"/>
    <x v="97"/>
    <x v="18"/>
    <x v="9"/>
    <x v="959"/>
    <x v="0"/>
  </r>
  <r>
    <x v="0"/>
    <x v="81"/>
    <x v="81"/>
    <x v="3"/>
    <x v="74"/>
    <x v="9"/>
    <x v="658"/>
    <x v="0"/>
  </r>
  <r>
    <x v="0"/>
    <x v="204"/>
    <x v="204"/>
    <x v="12"/>
    <x v="179"/>
    <x v="9"/>
    <x v="1209"/>
    <x v="0"/>
  </r>
  <r>
    <x v="0"/>
    <x v="12"/>
    <x v="12"/>
    <x v="3"/>
    <x v="11"/>
    <x v="9"/>
    <x v="11"/>
    <x v="0"/>
  </r>
  <r>
    <x v="0"/>
    <x v="416"/>
    <x v="416"/>
    <x v="2"/>
    <x v="347"/>
    <x v="9"/>
    <x v="960"/>
    <x v="0"/>
  </r>
  <r>
    <x v="0"/>
    <x v="202"/>
    <x v="202"/>
    <x v="2"/>
    <x v="177"/>
    <x v="9"/>
    <x v="193"/>
    <x v="0"/>
  </r>
  <r>
    <x v="0"/>
    <x v="24"/>
    <x v="24"/>
    <x v="3"/>
    <x v="23"/>
    <x v="9"/>
    <x v="228"/>
    <x v="0"/>
  </r>
  <r>
    <x v="0"/>
    <x v="217"/>
    <x v="217"/>
    <x v="3"/>
    <x v="191"/>
    <x v="9"/>
    <x v="1210"/>
    <x v="0"/>
  </r>
  <r>
    <x v="0"/>
    <x v="39"/>
    <x v="39"/>
    <x v="8"/>
    <x v="37"/>
    <x v="9"/>
    <x v="855"/>
    <x v="0"/>
  </r>
  <r>
    <x v="0"/>
    <x v="71"/>
    <x v="71"/>
    <x v="2"/>
    <x v="64"/>
    <x v="9"/>
    <x v="525"/>
    <x v="0"/>
  </r>
  <r>
    <x v="0"/>
    <x v="401"/>
    <x v="401"/>
    <x v="4"/>
    <x v="335"/>
    <x v="9"/>
    <x v="720"/>
    <x v="0"/>
  </r>
  <r>
    <x v="0"/>
    <x v="404"/>
    <x v="404"/>
    <x v="5"/>
    <x v="337"/>
    <x v="9"/>
    <x v="1211"/>
    <x v="0"/>
  </r>
  <r>
    <x v="0"/>
    <x v="555"/>
    <x v="555"/>
    <x v="8"/>
    <x v="435"/>
    <x v="9"/>
    <x v="1212"/>
    <x v="0"/>
  </r>
  <r>
    <x v="0"/>
    <x v="13"/>
    <x v="13"/>
    <x v="2"/>
    <x v="12"/>
    <x v="9"/>
    <x v="198"/>
    <x v="0"/>
  </r>
  <r>
    <x v="0"/>
    <x v="14"/>
    <x v="14"/>
    <x v="7"/>
    <x v="13"/>
    <x v="9"/>
    <x v="1093"/>
    <x v="0"/>
  </r>
  <r>
    <x v="0"/>
    <x v="44"/>
    <x v="44"/>
    <x v="2"/>
    <x v="27"/>
    <x v="9"/>
    <x v="1213"/>
    <x v="0"/>
  </r>
  <r>
    <x v="0"/>
    <x v="203"/>
    <x v="203"/>
    <x v="2"/>
    <x v="178"/>
    <x v="9"/>
    <x v="1214"/>
    <x v="0"/>
  </r>
  <r>
    <x v="0"/>
    <x v="222"/>
    <x v="222"/>
    <x v="5"/>
    <x v="195"/>
    <x v="9"/>
    <x v="1215"/>
    <x v="0"/>
  </r>
  <r>
    <x v="0"/>
    <x v="49"/>
    <x v="49"/>
    <x v="25"/>
    <x v="45"/>
    <x v="9"/>
    <x v="608"/>
    <x v="0"/>
  </r>
  <r>
    <x v="0"/>
    <x v="421"/>
    <x v="421"/>
    <x v="12"/>
    <x v="350"/>
    <x v="9"/>
    <x v="566"/>
    <x v="0"/>
  </r>
  <r>
    <x v="0"/>
    <x v="406"/>
    <x v="406"/>
    <x v="3"/>
    <x v="338"/>
    <x v="9"/>
    <x v="969"/>
    <x v="0"/>
  </r>
  <r>
    <x v="0"/>
    <x v="77"/>
    <x v="77"/>
    <x v="5"/>
    <x v="70"/>
    <x v="9"/>
    <x v="860"/>
    <x v="0"/>
  </r>
  <r>
    <x v="0"/>
    <x v="42"/>
    <x v="42"/>
    <x v="8"/>
    <x v="12"/>
    <x v="9"/>
    <x v="1216"/>
    <x v="0"/>
  </r>
  <r>
    <x v="0"/>
    <x v="43"/>
    <x v="43"/>
    <x v="2"/>
    <x v="40"/>
    <x v="9"/>
    <x v="42"/>
    <x v="0"/>
  </r>
  <r>
    <x v="0"/>
    <x v="557"/>
    <x v="557"/>
    <x v="2"/>
    <x v="437"/>
    <x v="9"/>
    <x v="1217"/>
    <x v="0"/>
  </r>
  <r>
    <x v="10"/>
    <x v="231"/>
    <x v="231"/>
    <x v="25"/>
    <x v="203"/>
    <x v="9"/>
    <x v="592"/>
    <x v="0"/>
  </r>
  <r>
    <x v="10"/>
    <x v="255"/>
    <x v="255"/>
    <x v="12"/>
    <x v="212"/>
    <x v="9"/>
    <x v="1103"/>
    <x v="0"/>
  </r>
  <r>
    <x v="10"/>
    <x v="236"/>
    <x v="236"/>
    <x v="27"/>
    <x v="207"/>
    <x v="9"/>
    <x v="245"/>
    <x v="0"/>
  </r>
  <r>
    <x v="10"/>
    <x v="257"/>
    <x v="257"/>
    <x v="12"/>
    <x v="224"/>
    <x v="9"/>
    <x v="218"/>
    <x v="0"/>
  </r>
  <r>
    <x v="10"/>
    <x v="385"/>
    <x v="385"/>
    <x v="12"/>
    <x v="323"/>
    <x v="9"/>
    <x v="1218"/>
    <x v="0"/>
  </r>
  <r>
    <x v="10"/>
    <x v="252"/>
    <x v="252"/>
    <x v="14"/>
    <x v="222"/>
    <x v="9"/>
    <x v="1219"/>
    <x v="0"/>
  </r>
  <r>
    <x v="10"/>
    <x v="332"/>
    <x v="332"/>
    <x v="3"/>
    <x v="284"/>
    <x v="9"/>
    <x v="1220"/>
    <x v="0"/>
  </r>
  <r>
    <x v="10"/>
    <x v="249"/>
    <x v="249"/>
    <x v="7"/>
    <x v="219"/>
    <x v="9"/>
    <x v="556"/>
    <x v="0"/>
  </r>
  <r>
    <x v="10"/>
    <x v="233"/>
    <x v="233"/>
    <x v="4"/>
    <x v="205"/>
    <x v="9"/>
    <x v="587"/>
    <x v="0"/>
  </r>
  <r>
    <x v="10"/>
    <x v="334"/>
    <x v="334"/>
    <x v="8"/>
    <x v="284"/>
    <x v="9"/>
    <x v="1221"/>
    <x v="0"/>
  </r>
  <r>
    <x v="10"/>
    <x v="336"/>
    <x v="336"/>
    <x v="7"/>
    <x v="287"/>
    <x v="9"/>
    <x v="1222"/>
    <x v="0"/>
  </r>
  <r>
    <x v="10"/>
    <x v="241"/>
    <x v="241"/>
    <x v="4"/>
    <x v="212"/>
    <x v="9"/>
    <x v="263"/>
    <x v="0"/>
  </r>
  <r>
    <x v="10"/>
    <x v="504"/>
    <x v="504"/>
    <x v="3"/>
    <x v="386"/>
    <x v="9"/>
    <x v="782"/>
    <x v="0"/>
  </r>
  <r>
    <x v="10"/>
    <x v="326"/>
    <x v="326"/>
    <x v="2"/>
    <x v="279"/>
    <x v="9"/>
    <x v="396"/>
    <x v="0"/>
  </r>
  <r>
    <x v="10"/>
    <x v="250"/>
    <x v="250"/>
    <x v="15"/>
    <x v="220"/>
    <x v="9"/>
    <x v="1223"/>
    <x v="0"/>
  </r>
  <r>
    <x v="10"/>
    <x v="507"/>
    <x v="507"/>
    <x v="2"/>
    <x v="315"/>
    <x v="9"/>
    <x v="413"/>
    <x v="0"/>
  </r>
  <r>
    <x v="10"/>
    <x v="232"/>
    <x v="232"/>
    <x v="8"/>
    <x v="204"/>
    <x v="9"/>
    <x v="241"/>
    <x v="0"/>
  </r>
  <r>
    <x v="10"/>
    <x v="480"/>
    <x v="480"/>
    <x v="7"/>
    <x v="386"/>
    <x v="9"/>
    <x v="725"/>
    <x v="0"/>
  </r>
  <r>
    <x v="10"/>
    <x v="253"/>
    <x v="253"/>
    <x v="4"/>
    <x v="76"/>
    <x v="9"/>
    <x v="214"/>
    <x v="0"/>
  </r>
  <r>
    <x v="10"/>
    <x v="240"/>
    <x v="240"/>
    <x v="59"/>
    <x v="211"/>
    <x v="9"/>
    <x v="1224"/>
    <x v="0"/>
  </r>
  <r>
    <x v="10"/>
    <x v="246"/>
    <x v="246"/>
    <x v="14"/>
    <x v="217"/>
    <x v="9"/>
    <x v="1225"/>
    <x v="0"/>
  </r>
  <r>
    <x v="10"/>
    <x v="254"/>
    <x v="254"/>
    <x v="7"/>
    <x v="208"/>
    <x v="9"/>
    <x v="1226"/>
    <x v="0"/>
  </r>
  <r>
    <x v="10"/>
    <x v="418"/>
    <x v="418"/>
    <x v="8"/>
    <x v="348"/>
    <x v="9"/>
    <x v="1227"/>
    <x v="0"/>
  </r>
  <r>
    <x v="10"/>
    <x v="330"/>
    <x v="330"/>
    <x v="5"/>
    <x v="282"/>
    <x v="9"/>
    <x v="532"/>
    <x v="0"/>
  </r>
  <r>
    <x v="10"/>
    <x v="247"/>
    <x v="247"/>
    <x v="7"/>
    <x v="218"/>
    <x v="9"/>
    <x v="1228"/>
    <x v="0"/>
  </r>
  <r>
    <x v="10"/>
    <x v="243"/>
    <x v="243"/>
    <x v="4"/>
    <x v="214"/>
    <x v="9"/>
    <x v="1120"/>
    <x v="0"/>
  </r>
  <r>
    <x v="10"/>
    <x v="435"/>
    <x v="435"/>
    <x v="25"/>
    <x v="363"/>
    <x v="9"/>
    <x v="1229"/>
    <x v="0"/>
  </r>
  <r>
    <x v="10"/>
    <x v="514"/>
    <x v="514"/>
    <x v="6"/>
    <x v="407"/>
    <x v="9"/>
    <x v="1230"/>
    <x v="0"/>
  </r>
  <r>
    <x v="10"/>
    <x v="248"/>
    <x v="248"/>
    <x v="124"/>
    <x v="10"/>
    <x v="9"/>
    <x v="1231"/>
    <x v="0"/>
  </r>
  <r>
    <x v="10"/>
    <x v="508"/>
    <x v="508"/>
    <x v="8"/>
    <x v="284"/>
    <x v="9"/>
    <x v="1221"/>
    <x v="0"/>
  </r>
  <r>
    <x v="1"/>
    <x v="498"/>
    <x v="498"/>
    <x v="3"/>
    <x v="160"/>
    <x v="9"/>
    <x v="169"/>
    <x v="0"/>
  </r>
  <r>
    <x v="1"/>
    <x v="499"/>
    <x v="499"/>
    <x v="2"/>
    <x v="87"/>
    <x v="9"/>
    <x v="93"/>
    <x v="0"/>
  </r>
  <r>
    <x v="1"/>
    <x v="93"/>
    <x v="93"/>
    <x v="4"/>
    <x v="85"/>
    <x v="9"/>
    <x v="90"/>
    <x v="0"/>
  </r>
  <r>
    <x v="1"/>
    <x v="486"/>
    <x v="486"/>
    <x v="3"/>
    <x v="392"/>
    <x v="9"/>
    <x v="1232"/>
    <x v="0"/>
  </r>
  <r>
    <x v="1"/>
    <x v="341"/>
    <x v="341"/>
    <x v="7"/>
    <x v="290"/>
    <x v="9"/>
    <x v="560"/>
    <x v="0"/>
  </r>
  <r>
    <x v="1"/>
    <x v="386"/>
    <x v="386"/>
    <x v="7"/>
    <x v="324"/>
    <x v="9"/>
    <x v="1233"/>
    <x v="0"/>
  </r>
  <r>
    <x v="1"/>
    <x v="92"/>
    <x v="92"/>
    <x v="14"/>
    <x v="84"/>
    <x v="9"/>
    <x v="1234"/>
    <x v="0"/>
  </r>
  <r>
    <x v="1"/>
    <x v="95"/>
    <x v="95"/>
    <x v="4"/>
    <x v="85"/>
    <x v="9"/>
    <x v="90"/>
    <x v="0"/>
  </r>
  <r>
    <x v="1"/>
    <x v="94"/>
    <x v="94"/>
    <x v="2"/>
    <x v="85"/>
    <x v="9"/>
    <x v="796"/>
    <x v="0"/>
  </r>
  <r>
    <x v="1"/>
    <x v="100"/>
    <x v="100"/>
    <x v="2"/>
    <x v="83"/>
    <x v="9"/>
    <x v="95"/>
    <x v="0"/>
  </r>
  <r>
    <x v="1"/>
    <x v="259"/>
    <x v="259"/>
    <x v="3"/>
    <x v="85"/>
    <x v="9"/>
    <x v="723"/>
    <x v="0"/>
  </r>
  <r>
    <x v="1"/>
    <x v="96"/>
    <x v="96"/>
    <x v="2"/>
    <x v="86"/>
    <x v="9"/>
    <x v="91"/>
    <x v="0"/>
  </r>
  <r>
    <x v="1"/>
    <x v="98"/>
    <x v="98"/>
    <x v="0"/>
    <x v="87"/>
    <x v="9"/>
    <x v="1235"/>
    <x v="0"/>
  </r>
  <r>
    <x v="1"/>
    <x v="260"/>
    <x v="260"/>
    <x v="2"/>
    <x v="226"/>
    <x v="9"/>
    <x v="656"/>
    <x v="0"/>
  </r>
  <r>
    <x v="1"/>
    <x v="91"/>
    <x v="91"/>
    <x v="4"/>
    <x v="83"/>
    <x v="9"/>
    <x v="19"/>
    <x v="0"/>
  </r>
  <r>
    <x v="1"/>
    <x v="97"/>
    <x v="97"/>
    <x v="6"/>
    <x v="83"/>
    <x v="9"/>
    <x v="420"/>
    <x v="0"/>
  </r>
  <r>
    <x v="1"/>
    <x v="509"/>
    <x v="509"/>
    <x v="7"/>
    <x v="404"/>
    <x v="9"/>
    <x v="696"/>
    <x v="0"/>
  </r>
  <r>
    <x v="1"/>
    <x v="408"/>
    <x v="408"/>
    <x v="2"/>
    <x v="340"/>
    <x v="9"/>
    <x v="532"/>
    <x v="0"/>
  </r>
  <r>
    <x v="3"/>
    <x v="143"/>
    <x v="143"/>
    <x v="3"/>
    <x v="125"/>
    <x v="9"/>
    <x v="304"/>
    <x v="0"/>
  </r>
  <r>
    <x v="3"/>
    <x v="276"/>
    <x v="276"/>
    <x v="2"/>
    <x v="241"/>
    <x v="9"/>
    <x v="655"/>
    <x v="0"/>
  </r>
  <r>
    <x v="3"/>
    <x v="277"/>
    <x v="277"/>
    <x v="2"/>
    <x v="242"/>
    <x v="9"/>
    <x v="432"/>
    <x v="0"/>
  </r>
  <r>
    <x v="3"/>
    <x v="115"/>
    <x v="115"/>
    <x v="8"/>
    <x v="97"/>
    <x v="9"/>
    <x v="701"/>
    <x v="0"/>
  </r>
  <r>
    <x v="3"/>
    <x v="117"/>
    <x v="117"/>
    <x v="7"/>
    <x v="99"/>
    <x v="9"/>
    <x v="1236"/>
    <x v="0"/>
  </r>
  <r>
    <x v="3"/>
    <x v="491"/>
    <x v="491"/>
    <x v="2"/>
    <x v="396"/>
    <x v="9"/>
    <x v="805"/>
    <x v="0"/>
  </r>
  <r>
    <x v="3"/>
    <x v="352"/>
    <x v="352"/>
    <x v="2"/>
    <x v="297"/>
    <x v="9"/>
    <x v="435"/>
    <x v="0"/>
  </r>
  <r>
    <x v="3"/>
    <x v="136"/>
    <x v="136"/>
    <x v="13"/>
    <x v="118"/>
    <x v="9"/>
    <x v="116"/>
    <x v="0"/>
  </r>
  <r>
    <x v="3"/>
    <x v="269"/>
    <x v="269"/>
    <x v="7"/>
    <x v="235"/>
    <x v="9"/>
    <x v="433"/>
    <x v="0"/>
  </r>
  <r>
    <x v="3"/>
    <x v="412"/>
    <x v="412"/>
    <x v="3"/>
    <x v="343"/>
    <x v="9"/>
    <x v="638"/>
    <x v="0"/>
  </r>
  <r>
    <x v="3"/>
    <x v="127"/>
    <x v="127"/>
    <x v="2"/>
    <x v="109"/>
    <x v="9"/>
    <x v="119"/>
    <x v="0"/>
  </r>
  <r>
    <x v="3"/>
    <x v="410"/>
    <x v="410"/>
    <x v="7"/>
    <x v="342"/>
    <x v="9"/>
    <x v="1237"/>
    <x v="0"/>
  </r>
  <r>
    <x v="3"/>
    <x v="492"/>
    <x v="492"/>
    <x v="3"/>
    <x v="397"/>
    <x v="9"/>
    <x v="998"/>
    <x v="0"/>
  </r>
  <r>
    <x v="3"/>
    <x v="125"/>
    <x v="125"/>
    <x v="7"/>
    <x v="107"/>
    <x v="9"/>
    <x v="1238"/>
    <x v="0"/>
  </r>
  <r>
    <x v="3"/>
    <x v="126"/>
    <x v="126"/>
    <x v="4"/>
    <x v="108"/>
    <x v="9"/>
    <x v="1239"/>
    <x v="0"/>
  </r>
  <r>
    <x v="3"/>
    <x v="141"/>
    <x v="141"/>
    <x v="8"/>
    <x v="123"/>
    <x v="9"/>
    <x v="1240"/>
    <x v="0"/>
  </r>
  <r>
    <x v="3"/>
    <x v="413"/>
    <x v="413"/>
    <x v="3"/>
    <x v="344"/>
    <x v="9"/>
    <x v="1136"/>
    <x v="0"/>
  </r>
  <r>
    <x v="3"/>
    <x v="534"/>
    <x v="534"/>
    <x v="35"/>
    <x v="417"/>
    <x v="9"/>
    <x v="1241"/>
    <x v="0"/>
  </r>
  <r>
    <x v="3"/>
    <x v="458"/>
    <x v="458"/>
    <x v="8"/>
    <x v="376"/>
    <x v="9"/>
    <x v="1242"/>
    <x v="0"/>
  </r>
  <r>
    <x v="3"/>
    <x v="397"/>
    <x v="397"/>
    <x v="4"/>
    <x v="330"/>
    <x v="9"/>
    <x v="1243"/>
    <x v="0"/>
  </r>
  <r>
    <x v="3"/>
    <x v="409"/>
    <x v="409"/>
    <x v="3"/>
    <x v="341"/>
    <x v="9"/>
    <x v="1244"/>
    <x v="0"/>
  </r>
  <r>
    <x v="3"/>
    <x v="124"/>
    <x v="124"/>
    <x v="12"/>
    <x v="106"/>
    <x v="9"/>
    <x v="434"/>
    <x v="0"/>
  </r>
  <r>
    <x v="3"/>
    <x v="273"/>
    <x v="273"/>
    <x v="3"/>
    <x v="238"/>
    <x v="9"/>
    <x v="289"/>
    <x v="0"/>
  </r>
  <r>
    <x v="3"/>
    <x v="387"/>
    <x v="387"/>
    <x v="2"/>
    <x v="325"/>
    <x v="9"/>
    <x v="1245"/>
    <x v="0"/>
  </r>
  <r>
    <x v="3"/>
    <x v="392"/>
    <x v="392"/>
    <x v="7"/>
    <x v="329"/>
    <x v="9"/>
    <x v="805"/>
    <x v="0"/>
  </r>
  <r>
    <x v="3"/>
    <x v="119"/>
    <x v="119"/>
    <x v="3"/>
    <x v="101"/>
    <x v="9"/>
    <x v="111"/>
    <x v="0"/>
  </r>
  <r>
    <x v="3"/>
    <x v="484"/>
    <x v="484"/>
    <x v="2"/>
    <x v="390"/>
    <x v="9"/>
    <x v="330"/>
    <x v="0"/>
  </r>
  <r>
    <x v="4"/>
    <x v="573"/>
    <x v="573"/>
    <x v="3"/>
    <x v="418"/>
    <x v="9"/>
    <x v="529"/>
    <x v="0"/>
  </r>
  <r>
    <x v="4"/>
    <x v="574"/>
    <x v="574"/>
    <x v="8"/>
    <x v="49"/>
    <x v="9"/>
    <x v="1246"/>
    <x v="0"/>
  </r>
  <r>
    <x v="4"/>
    <x v="575"/>
    <x v="575"/>
    <x v="4"/>
    <x v="432"/>
    <x v="9"/>
    <x v="1247"/>
    <x v="0"/>
  </r>
  <r>
    <x v="5"/>
    <x v="354"/>
    <x v="354"/>
    <x v="2"/>
    <x v="298"/>
    <x v="9"/>
    <x v="314"/>
    <x v="0"/>
  </r>
  <r>
    <x v="5"/>
    <x v="355"/>
    <x v="355"/>
    <x v="3"/>
    <x v="299"/>
    <x v="9"/>
    <x v="674"/>
    <x v="0"/>
  </r>
  <r>
    <x v="5"/>
    <x v="459"/>
    <x v="459"/>
    <x v="12"/>
    <x v="377"/>
    <x v="9"/>
    <x v="1248"/>
    <x v="0"/>
  </r>
  <r>
    <x v="5"/>
    <x v="536"/>
    <x v="536"/>
    <x v="7"/>
    <x v="420"/>
    <x v="9"/>
    <x v="1249"/>
    <x v="0"/>
  </r>
  <r>
    <x v="6"/>
    <x v="358"/>
    <x v="358"/>
    <x v="2"/>
    <x v="301"/>
    <x v="9"/>
    <x v="1146"/>
    <x v="0"/>
  </r>
  <r>
    <x v="6"/>
    <x v="148"/>
    <x v="148"/>
    <x v="59"/>
    <x v="129"/>
    <x v="9"/>
    <x v="1250"/>
    <x v="0"/>
  </r>
  <r>
    <x v="6"/>
    <x v="166"/>
    <x v="166"/>
    <x v="3"/>
    <x v="146"/>
    <x v="9"/>
    <x v="1009"/>
    <x v="0"/>
  </r>
  <r>
    <x v="6"/>
    <x v="174"/>
    <x v="174"/>
    <x v="25"/>
    <x v="153"/>
    <x v="9"/>
    <x v="313"/>
    <x v="0"/>
  </r>
  <r>
    <x v="6"/>
    <x v="154"/>
    <x v="154"/>
    <x v="7"/>
    <x v="134"/>
    <x v="9"/>
    <x v="1251"/>
    <x v="0"/>
  </r>
  <r>
    <x v="6"/>
    <x v="363"/>
    <x v="363"/>
    <x v="67"/>
    <x v="306"/>
    <x v="9"/>
    <x v="1252"/>
    <x v="0"/>
  </r>
  <r>
    <x v="6"/>
    <x v="153"/>
    <x v="153"/>
    <x v="12"/>
    <x v="133"/>
    <x v="9"/>
    <x v="601"/>
    <x v="0"/>
  </r>
  <r>
    <x v="6"/>
    <x v="152"/>
    <x v="152"/>
    <x v="8"/>
    <x v="132"/>
    <x v="9"/>
    <x v="857"/>
    <x v="0"/>
  </r>
  <r>
    <x v="6"/>
    <x v="175"/>
    <x v="175"/>
    <x v="12"/>
    <x v="154"/>
    <x v="9"/>
    <x v="1253"/>
    <x v="0"/>
  </r>
  <r>
    <x v="6"/>
    <x v="155"/>
    <x v="155"/>
    <x v="37"/>
    <x v="135"/>
    <x v="9"/>
    <x v="1254"/>
    <x v="0"/>
  </r>
  <r>
    <x v="6"/>
    <x v="565"/>
    <x v="565"/>
    <x v="3"/>
    <x v="442"/>
    <x v="9"/>
    <x v="1154"/>
    <x v="0"/>
  </r>
  <r>
    <x v="6"/>
    <x v="156"/>
    <x v="156"/>
    <x v="12"/>
    <x v="40"/>
    <x v="9"/>
    <x v="1255"/>
    <x v="0"/>
  </r>
  <r>
    <x v="6"/>
    <x v="566"/>
    <x v="566"/>
    <x v="13"/>
    <x v="443"/>
    <x v="9"/>
    <x v="1256"/>
    <x v="0"/>
  </r>
  <r>
    <x v="6"/>
    <x v="167"/>
    <x v="167"/>
    <x v="33"/>
    <x v="403"/>
    <x v="9"/>
    <x v="1122"/>
    <x v="0"/>
  </r>
  <r>
    <x v="6"/>
    <x v="567"/>
    <x v="567"/>
    <x v="2"/>
    <x v="131"/>
    <x v="9"/>
    <x v="659"/>
    <x v="0"/>
  </r>
  <r>
    <x v="6"/>
    <x v="568"/>
    <x v="568"/>
    <x v="8"/>
    <x v="445"/>
    <x v="9"/>
    <x v="1257"/>
    <x v="0"/>
  </r>
  <r>
    <x v="6"/>
    <x v="150"/>
    <x v="150"/>
    <x v="3"/>
    <x v="130"/>
    <x v="9"/>
    <x v="140"/>
    <x v="0"/>
  </r>
  <r>
    <x v="6"/>
    <x v="168"/>
    <x v="168"/>
    <x v="137"/>
    <x v="148"/>
    <x v="9"/>
    <x v="1258"/>
    <x v="0"/>
  </r>
  <r>
    <x v="6"/>
    <x v="440"/>
    <x v="440"/>
    <x v="90"/>
    <x v="366"/>
    <x v="9"/>
    <x v="1259"/>
    <x v="0"/>
  </r>
  <r>
    <x v="6"/>
    <x v="538"/>
    <x v="538"/>
    <x v="14"/>
    <x v="247"/>
    <x v="9"/>
    <x v="1260"/>
    <x v="0"/>
  </r>
  <r>
    <x v="6"/>
    <x v="161"/>
    <x v="161"/>
    <x v="2"/>
    <x v="141"/>
    <x v="9"/>
    <x v="660"/>
    <x v="0"/>
  </r>
  <r>
    <x v="6"/>
    <x v="569"/>
    <x v="569"/>
    <x v="2"/>
    <x v="446"/>
    <x v="9"/>
    <x v="1161"/>
    <x v="0"/>
  </r>
  <r>
    <x v="6"/>
    <x v="362"/>
    <x v="362"/>
    <x v="12"/>
    <x v="305"/>
    <x v="9"/>
    <x v="1261"/>
    <x v="0"/>
  </r>
  <r>
    <x v="6"/>
    <x v="436"/>
    <x v="436"/>
    <x v="12"/>
    <x v="364"/>
    <x v="9"/>
    <x v="502"/>
    <x v="0"/>
  </r>
  <r>
    <x v="6"/>
    <x v="165"/>
    <x v="165"/>
    <x v="25"/>
    <x v="145"/>
    <x v="9"/>
    <x v="183"/>
    <x v="0"/>
  </r>
  <r>
    <x v="6"/>
    <x v="571"/>
    <x v="571"/>
    <x v="2"/>
    <x v="448"/>
    <x v="9"/>
    <x v="1262"/>
    <x v="0"/>
  </r>
  <r>
    <x v="6"/>
    <x v="359"/>
    <x v="359"/>
    <x v="12"/>
    <x v="302"/>
    <x v="9"/>
    <x v="1025"/>
    <x v="0"/>
  </r>
  <r>
    <x v="6"/>
    <x v="526"/>
    <x v="526"/>
    <x v="27"/>
    <x v="142"/>
    <x v="9"/>
    <x v="796"/>
    <x v="0"/>
  </r>
  <r>
    <x v="6"/>
    <x v="572"/>
    <x v="572"/>
    <x v="54"/>
    <x v="142"/>
    <x v="9"/>
    <x v="1263"/>
    <x v="0"/>
  </r>
  <r>
    <x v="7"/>
    <x v="461"/>
    <x v="461"/>
    <x v="76"/>
    <x v="379"/>
    <x v="10"/>
    <x v="919"/>
    <x v="0"/>
  </r>
  <r>
    <x v="7"/>
    <x v="192"/>
    <x v="192"/>
    <x v="138"/>
    <x v="170"/>
    <x v="10"/>
    <x v="1264"/>
    <x v="0"/>
  </r>
  <r>
    <x v="7"/>
    <x v="525"/>
    <x v="525"/>
    <x v="26"/>
    <x v="167"/>
    <x v="10"/>
    <x v="1265"/>
    <x v="0"/>
  </r>
  <r>
    <x v="7"/>
    <x v="463"/>
    <x v="463"/>
    <x v="7"/>
    <x v="167"/>
    <x v="10"/>
    <x v="1266"/>
    <x v="0"/>
  </r>
  <r>
    <x v="7"/>
    <x v="465"/>
    <x v="465"/>
    <x v="76"/>
    <x v="380"/>
    <x v="10"/>
    <x v="910"/>
    <x v="0"/>
  </r>
  <r>
    <x v="7"/>
    <x v="495"/>
    <x v="495"/>
    <x v="37"/>
    <x v="400"/>
    <x v="10"/>
    <x v="1267"/>
    <x v="0"/>
  </r>
  <r>
    <x v="7"/>
    <x v="529"/>
    <x v="529"/>
    <x v="82"/>
    <x v="400"/>
    <x v="10"/>
    <x v="1268"/>
    <x v="0"/>
  </r>
  <r>
    <x v="7"/>
    <x v="530"/>
    <x v="530"/>
    <x v="12"/>
    <x v="413"/>
    <x v="10"/>
    <x v="1174"/>
    <x v="0"/>
  </r>
  <r>
    <x v="7"/>
    <x v="496"/>
    <x v="496"/>
    <x v="2"/>
    <x v="400"/>
    <x v="10"/>
    <x v="1036"/>
    <x v="0"/>
  </r>
  <r>
    <x v="7"/>
    <x v="522"/>
    <x v="522"/>
    <x v="139"/>
    <x v="380"/>
    <x v="10"/>
    <x v="1269"/>
    <x v="0"/>
  </r>
  <r>
    <x v="7"/>
    <x v="521"/>
    <x v="521"/>
    <x v="87"/>
    <x v="380"/>
    <x v="10"/>
    <x v="1270"/>
    <x v="0"/>
  </r>
  <r>
    <x v="7"/>
    <x v="519"/>
    <x v="519"/>
    <x v="140"/>
    <x v="380"/>
    <x v="10"/>
    <x v="1271"/>
    <x v="0"/>
  </r>
  <r>
    <x v="7"/>
    <x v="468"/>
    <x v="468"/>
    <x v="6"/>
    <x v="249"/>
    <x v="10"/>
    <x v="866"/>
    <x v="0"/>
  </r>
  <r>
    <x v="7"/>
    <x v="528"/>
    <x v="528"/>
    <x v="141"/>
    <x v="412"/>
    <x v="10"/>
    <x v="1272"/>
    <x v="0"/>
  </r>
  <r>
    <x v="7"/>
    <x v="466"/>
    <x v="466"/>
    <x v="88"/>
    <x v="169"/>
    <x v="10"/>
    <x v="1273"/>
    <x v="0"/>
  </r>
  <r>
    <x v="7"/>
    <x v="470"/>
    <x v="470"/>
    <x v="37"/>
    <x v="379"/>
    <x v="10"/>
    <x v="1274"/>
    <x v="0"/>
  </r>
  <r>
    <x v="7"/>
    <x v="517"/>
    <x v="517"/>
    <x v="59"/>
    <x v="409"/>
    <x v="10"/>
    <x v="1275"/>
    <x v="0"/>
  </r>
  <r>
    <x v="7"/>
    <x v="527"/>
    <x v="527"/>
    <x v="142"/>
    <x v="411"/>
    <x v="10"/>
    <x v="1276"/>
    <x v="0"/>
  </r>
  <r>
    <x v="7"/>
    <x v="151"/>
    <x v="151"/>
    <x v="37"/>
    <x v="382"/>
    <x v="10"/>
    <x v="1277"/>
    <x v="0"/>
  </r>
  <r>
    <x v="7"/>
    <x v="497"/>
    <x v="497"/>
    <x v="48"/>
    <x v="401"/>
    <x v="10"/>
    <x v="1278"/>
    <x v="0"/>
  </r>
  <r>
    <x v="7"/>
    <x v="475"/>
    <x v="475"/>
    <x v="6"/>
    <x v="382"/>
    <x v="10"/>
    <x v="1183"/>
    <x v="0"/>
  </r>
  <r>
    <x v="7"/>
    <x v="469"/>
    <x v="469"/>
    <x v="143"/>
    <x v="170"/>
    <x v="10"/>
    <x v="1279"/>
    <x v="0"/>
  </r>
  <r>
    <x v="7"/>
    <x v="503"/>
    <x v="503"/>
    <x v="5"/>
    <x v="226"/>
    <x v="10"/>
    <x v="1280"/>
    <x v="0"/>
  </r>
  <r>
    <x v="7"/>
    <x v="471"/>
    <x v="471"/>
    <x v="97"/>
    <x v="85"/>
    <x v="10"/>
    <x v="1281"/>
    <x v="0"/>
  </r>
  <r>
    <x v="7"/>
    <x v="474"/>
    <x v="474"/>
    <x v="42"/>
    <x v="85"/>
    <x v="10"/>
    <x v="1122"/>
    <x v="0"/>
  </r>
  <r>
    <x v="7"/>
    <x v="500"/>
    <x v="500"/>
    <x v="97"/>
    <x v="299"/>
    <x v="10"/>
    <x v="386"/>
    <x v="0"/>
  </r>
  <r>
    <x v="7"/>
    <x v="476"/>
    <x v="476"/>
    <x v="3"/>
    <x v="423"/>
    <x v="10"/>
    <x v="1052"/>
    <x v="0"/>
  </r>
  <r>
    <x v="7"/>
    <x v="520"/>
    <x v="520"/>
    <x v="143"/>
    <x v="169"/>
    <x v="10"/>
    <x v="1282"/>
    <x v="0"/>
  </r>
  <r>
    <x v="7"/>
    <x v="462"/>
    <x v="462"/>
    <x v="144"/>
    <x v="379"/>
    <x v="10"/>
    <x v="1283"/>
    <x v="0"/>
  </r>
  <r>
    <x v="7"/>
    <x v="194"/>
    <x v="194"/>
    <x v="140"/>
    <x v="169"/>
    <x v="10"/>
    <x v="1284"/>
    <x v="0"/>
  </r>
  <r>
    <x v="7"/>
    <x v="193"/>
    <x v="193"/>
    <x v="145"/>
    <x v="171"/>
    <x v="10"/>
    <x v="1285"/>
    <x v="0"/>
  </r>
  <r>
    <x v="7"/>
    <x v="524"/>
    <x v="524"/>
    <x v="145"/>
    <x v="170"/>
    <x v="10"/>
    <x v="1286"/>
    <x v="0"/>
  </r>
  <r>
    <x v="0"/>
    <x v="576"/>
    <x v="576"/>
    <x v="12"/>
    <x v="449"/>
    <x v="10"/>
    <x v="1287"/>
    <x v="0"/>
  </r>
  <r>
    <x v="0"/>
    <x v="318"/>
    <x v="318"/>
    <x v="7"/>
    <x v="273"/>
    <x v="10"/>
    <x v="1191"/>
    <x v="0"/>
  </r>
  <r>
    <x v="0"/>
    <x v="221"/>
    <x v="221"/>
    <x v="13"/>
    <x v="194"/>
    <x v="10"/>
    <x v="1288"/>
    <x v="0"/>
  </r>
  <r>
    <x v="0"/>
    <x v="210"/>
    <x v="210"/>
    <x v="2"/>
    <x v="185"/>
    <x v="10"/>
    <x v="206"/>
    <x v="0"/>
  </r>
  <r>
    <x v="0"/>
    <x v="10"/>
    <x v="10"/>
    <x v="3"/>
    <x v="10"/>
    <x v="10"/>
    <x v="10"/>
    <x v="0"/>
  </r>
  <r>
    <x v="0"/>
    <x v="11"/>
    <x v="11"/>
    <x v="3"/>
    <x v="10"/>
    <x v="10"/>
    <x v="10"/>
    <x v="0"/>
  </r>
  <r>
    <x v="0"/>
    <x v="45"/>
    <x v="45"/>
    <x v="2"/>
    <x v="41"/>
    <x v="10"/>
    <x v="1289"/>
    <x v="0"/>
  </r>
  <r>
    <x v="0"/>
    <x v="64"/>
    <x v="64"/>
    <x v="12"/>
    <x v="3"/>
    <x v="10"/>
    <x v="192"/>
    <x v="0"/>
  </r>
  <r>
    <x v="0"/>
    <x v="63"/>
    <x v="63"/>
    <x v="4"/>
    <x v="57"/>
    <x v="10"/>
    <x v="1058"/>
    <x v="0"/>
  </r>
  <r>
    <x v="0"/>
    <x v="209"/>
    <x v="209"/>
    <x v="2"/>
    <x v="184"/>
    <x v="10"/>
    <x v="1290"/>
    <x v="0"/>
  </r>
  <r>
    <x v="0"/>
    <x v="445"/>
    <x v="445"/>
    <x v="2"/>
    <x v="369"/>
    <x v="10"/>
    <x v="1291"/>
    <x v="0"/>
  </r>
  <r>
    <x v="0"/>
    <x v="548"/>
    <x v="548"/>
    <x v="7"/>
    <x v="425"/>
    <x v="10"/>
    <x v="1292"/>
    <x v="0"/>
  </r>
  <r>
    <x v="0"/>
    <x v="3"/>
    <x v="3"/>
    <x v="7"/>
    <x v="3"/>
    <x v="10"/>
    <x v="818"/>
    <x v="0"/>
  </r>
  <r>
    <x v="0"/>
    <x v="28"/>
    <x v="28"/>
    <x v="2"/>
    <x v="27"/>
    <x v="10"/>
    <x v="1213"/>
    <x v="0"/>
  </r>
  <r>
    <x v="0"/>
    <x v="422"/>
    <x v="422"/>
    <x v="3"/>
    <x v="351"/>
    <x v="10"/>
    <x v="1293"/>
    <x v="0"/>
  </r>
  <r>
    <x v="0"/>
    <x v="384"/>
    <x v="384"/>
    <x v="43"/>
    <x v="322"/>
    <x v="10"/>
    <x v="1294"/>
    <x v="0"/>
  </r>
  <r>
    <x v="0"/>
    <x v="26"/>
    <x v="26"/>
    <x v="4"/>
    <x v="25"/>
    <x v="10"/>
    <x v="1295"/>
    <x v="0"/>
  </r>
  <r>
    <x v="0"/>
    <x v="51"/>
    <x v="51"/>
    <x v="2"/>
    <x v="47"/>
    <x v="10"/>
    <x v="524"/>
    <x v="0"/>
  </r>
  <r>
    <x v="0"/>
    <x v="52"/>
    <x v="52"/>
    <x v="37"/>
    <x v="426"/>
    <x v="10"/>
    <x v="1296"/>
    <x v="0"/>
  </r>
  <r>
    <x v="0"/>
    <x v="87"/>
    <x v="87"/>
    <x v="7"/>
    <x v="79"/>
    <x v="10"/>
    <x v="1297"/>
    <x v="0"/>
  </r>
  <r>
    <x v="0"/>
    <x v="402"/>
    <x v="402"/>
    <x v="58"/>
    <x v="427"/>
    <x v="10"/>
    <x v="1298"/>
    <x v="0"/>
  </r>
  <r>
    <x v="0"/>
    <x v="46"/>
    <x v="46"/>
    <x v="2"/>
    <x v="42"/>
    <x v="10"/>
    <x v="45"/>
    <x v="0"/>
  </r>
  <r>
    <x v="0"/>
    <x v="212"/>
    <x v="212"/>
    <x v="22"/>
    <x v="26"/>
    <x v="10"/>
    <x v="1299"/>
    <x v="0"/>
  </r>
  <r>
    <x v="0"/>
    <x v="220"/>
    <x v="220"/>
    <x v="3"/>
    <x v="193"/>
    <x v="10"/>
    <x v="484"/>
    <x v="0"/>
  </r>
  <r>
    <x v="0"/>
    <x v="549"/>
    <x v="549"/>
    <x v="3"/>
    <x v="428"/>
    <x v="10"/>
    <x v="403"/>
    <x v="0"/>
  </r>
  <r>
    <x v="0"/>
    <x v="550"/>
    <x v="550"/>
    <x v="2"/>
    <x v="429"/>
    <x v="10"/>
    <x v="1066"/>
    <x v="0"/>
  </r>
  <r>
    <x v="0"/>
    <x v="22"/>
    <x v="22"/>
    <x v="9"/>
    <x v="21"/>
    <x v="10"/>
    <x v="1198"/>
    <x v="0"/>
  </r>
  <r>
    <x v="0"/>
    <x v="479"/>
    <x v="479"/>
    <x v="3"/>
    <x v="385"/>
    <x v="10"/>
    <x v="777"/>
    <x v="0"/>
  </r>
  <r>
    <x v="0"/>
    <x v="83"/>
    <x v="83"/>
    <x v="4"/>
    <x v="408"/>
    <x v="10"/>
    <x v="773"/>
    <x v="0"/>
  </r>
  <r>
    <x v="0"/>
    <x v="20"/>
    <x v="20"/>
    <x v="12"/>
    <x v="19"/>
    <x v="10"/>
    <x v="940"/>
    <x v="0"/>
  </r>
  <r>
    <x v="0"/>
    <x v="551"/>
    <x v="551"/>
    <x v="7"/>
    <x v="430"/>
    <x v="10"/>
    <x v="1068"/>
    <x v="0"/>
  </r>
  <r>
    <x v="0"/>
    <x v="105"/>
    <x v="105"/>
    <x v="12"/>
    <x v="90"/>
    <x v="10"/>
    <x v="1300"/>
    <x v="0"/>
  </r>
  <r>
    <x v="0"/>
    <x v="211"/>
    <x v="211"/>
    <x v="12"/>
    <x v="186"/>
    <x v="10"/>
    <x v="1301"/>
    <x v="0"/>
  </r>
  <r>
    <x v="0"/>
    <x v="72"/>
    <x v="72"/>
    <x v="2"/>
    <x v="65"/>
    <x v="10"/>
    <x v="526"/>
    <x v="0"/>
  </r>
  <r>
    <x v="0"/>
    <x v="9"/>
    <x v="9"/>
    <x v="2"/>
    <x v="9"/>
    <x v="10"/>
    <x v="1302"/>
    <x v="0"/>
  </r>
  <r>
    <x v="0"/>
    <x v="206"/>
    <x v="206"/>
    <x v="2"/>
    <x v="181"/>
    <x v="10"/>
    <x v="1303"/>
    <x v="0"/>
  </r>
  <r>
    <x v="0"/>
    <x v="213"/>
    <x v="213"/>
    <x v="2"/>
    <x v="187"/>
    <x v="10"/>
    <x v="1304"/>
    <x v="0"/>
  </r>
  <r>
    <x v="0"/>
    <x v="452"/>
    <x v="452"/>
    <x v="2"/>
    <x v="372"/>
    <x v="10"/>
    <x v="1305"/>
    <x v="0"/>
  </r>
  <r>
    <x v="0"/>
    <x v="226"/>
    <x v="226"/>
    <x v="12"/>
    <x v="199"/>
    <x v="10"/>
    <x v="1201"/>
    <x v="0"/>
  </r>
  <r>
    <x v="0"/>
    <x v="196"/>
    <x v="196"/>
    <x v="4"/>
    <x v="172"/>
    <x v="10"/>
    <x v="380"/>
    <x v="0"/>
  </r>
  <r>
    <x v="0"/>
    <x v="32"/>
    <x v="32"/>
    <x v="13"/>
    <x v="31"/>
    <x v="10"/>
    <x v="8"/>
    <x v="0"/>
  </r>
  <r>
    <x v="0"/>
    <x v="322"/>
    <x v="322"/>
    <x v="5"/>
    <x v="276"/>
    <x v="10"/>
    <x v="1306"/>
    <x v="0"/>
  </r>
  <r>
    <x v="0"/>
    <x v="15"/>
    <x v="15"/>
    <x v="12"/>
    <x v="14"/>
    <x v="10"/>
    <x v="1307"/>
    <x v="0"/>
  </r>
  <r>
    <x v="0"/>
    <x v="324"/>
    <x v="324"/>
    <x v="38"/>
    <x v="212"/>
    <x v="10"/>
    <x v="1308"/>
    <x v="0"/>
  </r>
  <r>
    <x v="0"/>
    <x v="31"/>
    <x v="31"/>
    <x v="5"/>
    <x v="30"/>
    <x v="10"/>
    <x v="1204"/>
    <x v="0"/>
  </r>
  <r>
    <x v="0"/>
    <x v="552"/>
    <x v="552"/>
    <x v="2"/>
    <x v="431"/>
    <x v="10"/>
    <x v="1309"/>
    <x v="0"/>
  </r>
  <r>
    <x v="0"/>
    <x v="66"/>
    <x v="66"/>
    <x v="3"/>
    <x v="59"/>
    <x v="10"/>
    <x v="63"/>
    <x v="0"/>
  </r>
  <r>
    <x v="0"/>
    <x v="417"/>
    <x v="417"/>
    <x v="4"/>
    <x v="275"/>
    <x v="10"/>
    <x v="1310"/>
    <x v="0"/>
  </r>
  <r>
    <x v="0"/>
    <x v="8"/>
    <x v="8"/>
    <x v="12"/>
    <x v="8"/>
    <x v="10"/>
    <x v="1205"/>
    <x v="0"/>
  </r>
  <r>
    <x v="0"/>
    <x v="5"/>
    <x v="5"/>
    <x v="3"/>
    <x v="5"/>
    <x v="10"/>
    <x v="5"/>
    <x v="0"/>
  </r>
  <r>
    <x v="0"/>
    <x v="2"/>
    <x v="2"/>
    <x v="13"/>
    <x v="2"/>
    <x v="10"/>
    <x v="865"/>
    <x v="0"/>
  </r>
  <r>
    <x v="0"/>
    <x v="61"/>
    <x v="61"/>
    <x v="84"/>
    <x v="432"/>
    <x v="10"/>
    <x v="1311"/>
    <x v="0"/>
  </r>
  <r>
    <x v="0"/>
    <x v="74"/>
    <x v="74"/>
    <x v="3"/>
    <x v="67"/>
    <x v="10"/>
    <x v="71"/>
    <x v="0"/>
  </r>
  <r>
    <x v="0"/>
    <x v="314"/>
    <x v="314"/>
    <x v="12"/>
    <x v="269"/>
    <x v="10"/>
    <x v="1312"/>
    <x v="0"/>
  </r>
  <r>
    <x v="0"/>
    <x v="379"/>
    <x v="379"/>
    <x v="2"/>
    <x v="127"/>
    <x v="10"/>
    <x v="1207"/>
    <x v="0"/>
  </r>
  <r>
    <x v="0"/>
    <x v="446"/>
    <x v="446"/>
    <x v="13"/>
    <x v="370"/>
    <x v="10"/>
    <x v="1313"/>
    <x v="0"/>
  </r>
  <r>
    <x v="0"/>
    <x v="403"/>
    <x v="403"/>
    <x v="12"/>
    <x v="132"/>
    <x v="10"/>
    <x v="1314"/>
    <x v="0"/>
  </r>
  <r>
    <x v="0"/>
    <x v="216"/>
    <x v="216"/>
    <x v="2"/>
    <x v="190"/>
    <x v="10"/>
    <x v="957"/>
    <x v="0"/>
  </r>
  <r>
    <x v="0"/>
    <x v="35"/>
    <x v="35"/>
    <x v="2"/>
    <x v="33"/>
    <x v="10"/>
    <x v="1083"/>
    <x v="0"/>
  </r>
  <r>
    <x v="0"/>
    <x v="19"/>
    <x v="19"/>
    <x v="7"/>
    <x v="18"/>
    <x v="10"/>
    <x v="1315"/>
    <x v="0"/>
  </r>
  <r>
    <x v="0"/>
    <x v="81"/>
    <x v="81"/>
    <x v="3"/>
    <x v="74"/>
    <x v="10"/>
    <x v="658"/>
    <x v="0"/>
  </r>
  <r>
    <x v="0"/>
    <x v="204"/>
    <x v="204"/>
    <x v="4"/>
    <x v="179"/>
    <x v="10"/>
    <x v="1316"/>
    <x v="0"/>
  </r>
  <r>
    <x v="0"/>
    <x v="12"/>
    <x v="12"/>
    <x v="2"/>
    <x v="11"/>
    <x v="10"/>
    <x v="522"/>
    <x v="0"/>
  </r>
  <r>
    <x v="0"/>
    <x v="416"/>
    <x v="416"/>
    <x v="7"/>
    <x v="347"/>
    <x v="10"/>
    <x v="549"/>
    <x v="0"/>
  </r>
  <r>
    <x v="0"/>
    <x v="218"/>
    <x v="218"/>
    <x v="7"/>
    <x v="192"/>
    <x v="10"/>
    <x v="1085"/>
    <x v="0"/>
  </r>
  <r>
    <x v="0"/>
    <x v="320"/>
    <x v="320"/>
    <x v="3"/>
    <x v="274"/>
    <x v="10"/>
    <x v="961"/>
    <x v="0"/>
  </r>
  <r>
    <x v="0"/>
    <x v="24"/>
    <x v="24"/>
    <x v="2"/>
    <x v="23"/>
    <x v="10"/>
    <x v="23"/>
    <x v="0"/>
  </r>
  <r>
    <x v="0"/>
    <x v="217"/>
    <x v="217"/>
    <x v="37"/>
    <x v="191"/>
    <x v="10"/>
    <x v="1317"/>
    <x v="0"/>
  </r>
  <r>
    <x v="0"/>
    <x v="39"/>
    <x v="39"/>
    <x v="2"/>
    <x v="37"/>
    <x v="10"/>
    <x v="38"/>
    <x v="0"/>
  </r>
  <r>
    <x v="0"/>
    <x v="71"/>
    <x v="71"/>
    <x v="2"/>
    <x v="64"/>
    <x v="10"/>
    <x v="525"/>
    <x v="0"/>
  </r>
  <r>
    <x v="0"/>
    <x v="401"/>
    <x v="401"/>
    <x v="2"/>
    <x v="335"/>
    <x v="10"/>
    <x v="516"/>
    <x v="0"/>
  </r>
  <r>
    <x v="0"/>
    <x v="404"/>
    <x v="404"/>
    <x v="4"/>
    <x v="337"/>
    <x v="10"/>
    <x v="1318"/>
    <x v="0"/>
  </r>
  <r>
    <x v="0"/>
    <x v="555"/>
    <x v="555"/>
    <x v="4"/>
    <x v="435"/>
    <x v="10"/>
    <x v="1319"/>
    <x v="0"/>
  </r>
  <r>
    <x v="0"/>
    <x v="13"/>
    <x v="13"/>
    <x v="3"/>
    <x v="12"/>
    <x v="10"/>
    <x v="12"/>
    <x v="0"/>
  </r>
  <r>
    <x v="0"/>
    <x v="14"/>
    <x v="14"/>
    <x v="2"/>
    <x v="13"/>
    <x v="10"/>
    <x v="13"/>
    <x v="0"/>
  </r>
  <r>
    <x v="0"/>
    <x v="44"/>
    <x v="44"/>
    <x v="22"/>
    <x v="27"/>
    <x v="10"/>
    <x v="1320"/>
    <x v="0"/>
  </r>
  <r>
    <x v="0"/>
    <x v="222"/>
    <x v="222"/>
    <x v="2"/>
    <x v="195"/>
    <x v="10"/>
    <x v="652"/>
    <x v="0"/>
  </r>
  <r>
    <x v="0"/>
    <x v="79"/>
    <x v="79"/>
    <x v="8"/>
    <x v="72"/>
    <x v="10"/>
    <x v="222"/>
    <x v="0"/>
  </r>
  <r>
    <x v="0"/>
    <x v="199"/>
    <x v="199"/>
    <x v="2"/>
    <x v="175"/>
    <x v="10"/>
    <x v="1321"/>
    <x v="0"/>
  </r>
  <r>
    <x v="0"/>
    <x v="421"/>
    <x v="421"/>
    <x v="2"/>
    <x v="350"/>
    <x v="10"/>
    <x v="1322"/>
    <x v="0"/>
  </r>
  <r>
    <x v="0"/>
    <x v="47"/>
    <x v="47"/>
    <x v="6"/>
    <x v="43"/>
    <x v="10"/>
    <x v="1323"/>
    <x v="0"/>
  </r>
  <r>
    <x v="0"/>
    <x v="556"/>
    <x v="556"/>
    <x v="7"/>
    <x v="436"/>
    <x v="10"/>
    <x v="328"/>
    <x v="0"/>
  </r>
  <r>
    <x v="0"/>
    <x v="406"/>
    <x v="406"/>
    <x v="3"/>
    <x v="338"/>
    <x v="10"/>
    <x v="969"/>
    <x v="0"/>
  </r>
  <r>
    <x v="0"/>
    <x v="317"/>
    <x v="317"/>
    <x v="7"/>
    <x v="272"/>
    <x v="10"/>
    <x v="386"/>
    <x v="0"/>
  </r>
  <r>
    <x v="0"/>
    <x v="77"/>
    <x v="77"/>
    <x v="5"/>
    <x v="70"/>
    <x v="10"/>
    <x v="860"/>
    <x v="0"/>
  </r>
  <r>
    <x v="0"/>
    <x v="42"/>
    <x v="42"/>
    <x v="14"/>
    <x v="12"/>
    <x v="10"/>
    <x v="875"/>
    <x v="0"/>
  </r>
  <r>
    <x v="0"/>
    <x v="43"/>
    <x v="43"/>
    <x v="2"/>
    <x v="40"/>
    <x v="10"/>
    <x v="42"/>
    <x v="0"/>
  </r>
  <r>
    <x v="0"/>
    <x v="557"/>
    <x v="557"/>
    <x v="63"/>
    <x v="437"/>
    <x v="10"/>
    <x v="1324"/>
    <x v="0"/>
  </r>
  <r>
    <x v="10"/>
    <x v="231"/>
    <x v="231"/>
    <x v="0"/>
    <x v="203"/>
    <x v="10"/>
    <x v="130"/>
    <x v="0"/>
  </r>
  <r>
    <x v="10"/>
    <x v="257"/>
    <x v="257"/>
    <x v="4"/>
    <x v="224"/>
    <x v="10"/>
    <x v="1325"/>
    <x v="0"/>
  </r>
  <r>
    <x v="10"/>
    <x v="239"/>
    <x v="239"/>
    <x v="7"/>
    <x v="210"/>
    <x v="10"/>
    <x v="1326"/>
    <x v="0"/>
  </r>
  <r>
    <x v="10"/>
    <x v="512"/>
    <x v="512"/>
    <x v="4"/>
    <x v="406"/>
    <x v="10"/>
    <x v="1327"/>
    <x v="0"/>
  </r>
  <r>
    <x v="10"/>
    <x v="252"/>
    <x v="252"/>
    <x v="25"/>
    <x v="222"/>
    <x v="10"/>
    <x v="34"/>
    <x v="0"/>
  </r>
  <r>
    <x v="10"/>
    <x v="249"/>
    <x v="249"/>
    <x v="3"/>
    <x v="219"/>
    <x v="10"/>
    <x v="258"/>
    <x v="0"/>
  </r>
  <r>
    <x v="10"/>
    <x v="233"/>
    <x v="233"/>
    <x v="7"/>
    <x v="205"/>
    <x v="10"/>
    <x v="674"/>
    <x v="0"/>
  </r>
  <r>
    <x v="10"/>
    <x v="334"/>
    <x v="334"/>
    <x v="2"/>
    <x v="284"/>
    <x v="10"/>
    <x v="529"/>
    <x v="0"/>
  </r>
  <r>
    <x v="10"/>
    <x v="230"/>
    <x v="230"/>
    <x v="33"/>
    <x v="119"/>
    <x v="10"/>
    <x v="1238"/>
    <x v="0"/>
  </r>
  <r>
    <x v="10"/>
    <x v="336"/>
    <x v="336"/>
    <x v="14"/>
    <x v="287"/>
    <x v="10"/>
    <x v="876"/>
    <x v="0"/>
  </r>
  <r>
    <x v="10"/>
    <x v="504"/>
    <x v="504"/>
    <x v="2"/>
    <x v="386"/>
    <x v="10"/>
    <x v="442"/>
    <x v="0"/>
  </r>
  <r>
    <x v="10"/>
    <x v="505"/>
    <x v="505"/>
    <x v="12"/>
    <x v="172"/>
    <x v="10"/>
    <x v="1328"/>
    <x v="0"/>
  </r>
  <r>
    <x v="10"/>
    <x v="244"/>
    <x v="244"/>
    <x v="7"/>
    <x v="215"/>
    <x v="10"/>
    <x v="253"/>
    <x v="0"/>
  </r>
  <r>
    <x v="10"/>
    <x v="326"/>
    <x v="326"/>
    <x v="7"/>
    <x v="279"/>
    <x v="10"/>
    <x v="977"/>
    <x v="0"/>
  </r>
  <r>
    <x v="10"/>
    <x v="250"/>
    <x v="250"/>
    <x v="14"/>
    <x v="220"/>
    <x v="10"/>
    <x v="1329"/>
    <x v="0"/>
  </r>
  <r>
    <x v="10"/>
    <x v="507"/>
    <x v="507"/>
    <x v="4"/>
    <x v="315"/>
    <x v="10"/>
    <x v="843"/>
    <x v="0"/>
  </r>
  <r>
    <x v="10"/>
    <x v="232"/>
    <x v="232"/>
    <x v="8"/>
    <x v="204"/>
    <x v="10"/>
    <x v="241"/>
    <x v="0"/>
  </r>
  <r>
    <x v="10"/>
    <x v="480"/>
    <x v="480"/>
    <x v="13"/>
    <x v="386"/>
    <x v="10"/>
    <x v="1330"/>
    <x v="0"/>
  </r>
  <r>
    <x v="10"/>
    <x v="253"/>
    <x v="253"/>
    <x v="4"/>
    <x v="76"/>
    <x v="10"/>
    <x v="214"/>
    <x v="0"/>
  </r>
  <r>
    <x v="10"/>
    <x v="423"/>
    <x v="423"/>
    <x v="12"/>
    <x v="352"/>
    <x v="10"/>
    <x v="571"/>
    <x v="0"/>
  </r>
  <r>
    <x v="10"/>
    <x v="246"/>
    <x v="246"/>
    <x v="31"/>
    <x v="217"/>
    <x v="10"/>
    <x v="1331"/>
    <x v="0"/>
  </r>
  <r>
    <x v="10"/>
    <x v="254"/>
    <x v="254"/>
    <x v="4"/>
    <x v="208"/>
    <x v="10"/>
    <x v="246"/>
    <x v="0"/>
  </r>
  <r>
    <x v="10"/>
    <x v="532"/>
    <x v="532"/>
    <x v="4"/>
    <x v="415"/>
    <x v="10"/>
    <x v="1332"/>
    <x v="0"/>
  </r>
  <r>
    <x v="10"/>
    <x v="330"/>
    <x v="330"/>
    <x v="4"/>
    <x v="282"/>
    <x v="10"/>
    <x v="275"/>
    <x v="0"/>
  </r>
  <r>
    <x v="10"/>
    <x v="247"/>
    <x v="247"/>
    <x v="37"/>
    <x v="218"/>
    <x v="10"/>
    <x v="883"/>
    <x v="0"/>
  </r>
  <r>
    <x v="10"/>
    <x v="243"/>
    <x v="243"/>
    <x v="59"/>
    <x v="214"/>
    <x v="10"/>
    <x v="1333"/>
    <x v="0"/>
  </r>
  <r>
    <x v="10"/>
    <x v="435"/>
    <x v="435"/>
    <x v="13"/>
    <x v="363"/>
    <x v="10"/>
    <x v="714"/>
    <x v="0"/>
  </r>
  <r>
    <x v="10"/>
    <x v="514"/>
    <x v="514"/>
    <x v="7"/>
    <x v="407"/>
    <x v="10"/>
    <x v="855"/>
    <x v="0"/>
  </r>
  <r>
    <x v="10"/>
    <x v="340"/>
    <x v="340"/>
    <x v="7"/>
    <x v="289"/>
    <x v="10"/>
    <x v="1334"/>
    <x v="0"/>
  </r>
  <r>
    <x v="1"/>
    <x v="498"/>
    <x v="498"/>
    <x v="12"/>
    <x v="160"/>
    <x v="10"/>
    <x v="1335"/>
    <x v="0"/>
  </r>
  <r>
    <x v="1"/>
    <x v="93"/>
    <x v="93"/>
    <x v="12"/>
    <x v="85"/>
    <x v="10"/>
    <x v="266"/>
    <x v="0"/>
  </r>
  <r>
    <x v="1"/>
    <x v="486"/>
    <x v="486"/>
    <x v="146"/>
    <x v="392"/>
    <x v="10"/>
    <x v="1336"/>
    <x v="0"/>
  </r>
  <r>
    <x v="1"/>
    <x v="92"/>
    <x v="92"/>
    <x v="4"/>
    <x v="84"/>
    <x v="10"/>
    <x v="1308"/>
    <x v="0"/>
  </r>
  <r>
    <x v="1"/>
    <x v="95"/>
    <x v="95"/>
    <x v="2"/>
    <x v="85"/>
    <x v="10"/>
    <x v="796"/>
    <x v="0"/>
  </r>
  <r>
    <x v="1"/>
    <x v="94"/>
    <x v="94"/>
    <x v="12"/>
    <x v="85"/>
    <x v="10"/>
    <x v="266"/>
    <x v="0"/>
  </r>
  <r>
    <x v="1"/>
    <x v="100"/>
    <x v="100"/>
    <x v="3"/>
    <x v="83"/>
    <x v="10"/>
    <x v="98"/>
    <x v="0"/>
  </r>
  <r>
    <x v="1"/>
    <x v="90"/>
    <x v="90"/>
    <x v="2"/>
    <x v="82"/>
    <x v="10"/>
    <x v="1337"/>
    <x v="0"/>
  </r>
  <r>
    <x v="1"/>
    <x v="259"/>
    <x v="259"/>
    <x v="3"/>
    <x v="85"/>
    <x v="10"/>
    <x v="723"/>
    <x v="0"/>
  </r>
  <r>
    <x v="1"/>
    <x v="96"/>
    <x v="96"/>
    <x v="2"/>
    <x v="86"/>
    <x v="10"/>
    <x v="91"/>
    <x v="0"/>
  </r>
  <r>
    <x v="1"/>
    <x v="98"/>
    <x v="98"/>
    <x v="13"/>
    <x v="87"/>
    <x v="10"/>
    <x v="270"/>
    <x v="0"/>
  </r>
  <r>
    <x v="1"/>
    <x v="99"/>
    <x v="99"/>
    <x v="3"/>
    <x v="88"/>
    <x v="10"/>
    <x v="1338"/>
    <x v="0"/>
  </r>
  <r>
    <x v="1"/>
    <x v="91"/>
    <x v="91"/>
    <x v="5"/>
    <x v="83"/>
    <x v="10"/>
    <x v="87"/>
    <x v="0"/>
  </r>
  <r>
    <x v="1"/>
    <x v="509"/>
    <x v="509"/>
    <x v="63"/>
    <x v="404"/>
    <x v="10"/>
    <x v="1339"/>
    <x v="0"/>
  </r>
  <r>
    <x v="1"/>
    <x v="408"/>
    <x v="408"/>
    <x v="3"/>
    <x v="340"/>
    <x v="10"/>
    <x v="587"/>
    <x v="0"/>
  </r>
  <r>
    <x v="2"/>
    <x v="262"/>
    <x v="262"/>
    <x v="7"/>
    <x v="228"/>
    <x v="10"/>
    <x v="278"/>
    <x v="0"/>
  </r>
  <r>
    <x v="3"/>
    <x v="143"/>
    <x v="143"/>
    <x v="3"/>
    <x v="125"/>
    <x v="10"/>
    <x v="304"/>
    <x v="0"/>
  </r>
  <r>
    <x v="3"/>
    <x v="276"/>
    <x v="276"/>
    <x v="7"/>
    <x v="241"/>
    <x v="10"/>
    <x v="561"/>
    <x v="0"/>
  </r>
  <r>
    <x v="3"/>
    <x v="277"/>
    <x v="277"/>
    <x v="3"/>
    <x v="242"/>
    <x v="10"/>
    <x v="294"/>
    <x v="0"/>
  </r>
  <r>
    <x v="3"/>
    <x v="115"/>
    <x v="115"/>
    <x v="13"/>
    <x v="97"/>
    <x v="10"/>
    <x v="1340"/>
    <x v="0"/>
  </r>
  <r>
    <x v="3"/>
    <x v="117"/>
    <x v="117"/>
    <x v="42"/>
    <x v="99"/>
    <x v="10"/>
    <x v="1341"/>
    <x v="0"/>
  </r>
  <r>
    <x v="3"/>
    <x v="481"/>
    <x v="481"/>
    <x v="3"/>
    <x v="387"/>
    <x v="10"/>
    <x v="783"/>
    <x v="0"/>
  </r>
  <r>
    <x v="3"/>
    <x v="346"/>
    <x v="346"/>
    <x v="3"/>
    <x v="292"/>
    <x v="10"/>
    <x v="426"/>
    <x v="0"/>
  </r>
  <r>
    <x v="3"/>
    <x v="482"/>
    <x v="482"/>
    <x v="3"/>
    <x v="388"/>
    <x v="10"/>
    <x v="784"/>
    <x v="0"/>
  </r>
  <r>
    <x v="3"/>
    <x v="491"/>
    <x v="491"/>
    <x v="3"/>
    <x v="396"/>
    <x v="10"/>
    <x v="993"/>
    <x v="0"/>
  </r>
  <r>
    <x v="3"/>
    <x v="128"/>
    <x v="128"/>
    <x v="3"/>
    <x v="110"/>
    <x v="10"/>
    <x v="637"/>
    <x v="0"/>
  </r>
  <r>
    <x v="3"/>
    <x v="352"/>
    <x v="352"/>
    <x v="3"/>
    <x v="297"/>
    <x v="10"/>
    <x v="1342"/>
    <x v="0"/>
  </r>
  <r>
    <x v="3"/>
    <x v="136"/>
    <x v="136"/>
    <x v="8"/>
    <x v="118"/>
    <x v="10"/>
    <x v="1130"/>
    <x v="0"/>
  </r>
  <r>
    <x v="3"/>
    <x v="269"/>
    <x v="269"/>
    <x v="97"/>
    <x v="235"/>
    <x v="10"/>
    <x v="1343"/>
    <x v="0"/>
  </r>
  <r>
    <x v="3"/>
    <x v="533"/>
    <x v="533"/>
    <x v="2"/>
    <x v="416"/>
    <x v="10"/>
    <x v="996"/>
    <x v="0"/>
  </r>
  <r>
    <x v="3"/>
    <x v="441"/>
    <x v="441"/>
    <x v="38"/>
    <x v="94"/>
    <x v="10"/>
    <x v="618"/>
    <x v="0"/>
  </r>
  <r>
    <x v="3"/>
    <x v="412"/>
    <x v="412"/>
    <x v="3"/>
    <x v="343"/>
    <x v="10"/>
    <x v="638"/>
    <x v="0"/>
  </r>
  <r>
    <x v="3"/>
    <x v="127"/>
    <x v="127"/>
    <x v="63"/>
    <x v="109"/>
    <x v="10"/>
    <x v="1344"/>
    <x v="0"/>
  </r>
  <r>
    <x v="3"/>
    <x v="144"/>
    <x v="144"/>
    <x v="63"/>
    <x v="126"/>
    <x v="10"/>
    <x v="1345"/>
    <x v="0"/>
  </r>
  <r>
    <x v="3"/>
    <x v="395"/>
    <x v="395"/>
    <x v="61"/>
    <x v="331"/>
    <x v="10"/>
    <x v="1346"/>
    <x v="0"/>
  </r>
  <r>
    <x v="3"/>
    <x v="411"/>
    <x v="411"/>
    <x v="3"/>
    <x v="104"/>
    <x v="10"/>
    <x v="114"/>
    <x v="0"/>
  </r>
  <r>
    <x v="3"/>
    <x v="410"/>
    <x v="410"/>
    <x v="147"/>
    <x v="342"/>
    <x v="10"/>
    <x v="1347"/>
    <x v="0"/>
  </r>
  <r>
    <x v="3"/>
    <x v="391"/>
    <x v="391"/>
    <x v="12"/>
    <x v="328"/>
    <x v="10"/>
    <x v="1134"/>
    <x v="0"/>
  </r>
  <r>
    <x v="3"/>
    <x v="126"/>
    <x v="126"/>
    <x v="2"/>
    <x v="108"/>
    <x v="10"/>
    <x v="118"/>
    <x v="0"/>
  </r>
  <r>
    <x v="3"/>
    <x v="139"/>
    <x v="139"/>
    <x v="3"/>
    <x v="121"/>
    <x v="10"/>
    <x v="131"/>
    <x v="0"/>
  </r>
  <r>
    <x v="3"/>
    <x v="427"/>
    <x v="427"/>
    <x v="3"/>
    <x v="356"/>
    <x v="10"/>
    <x v="1348"/>
    <x v="0"/>
  </r>
  <r>
    <x v="3"/>
    <x v="493"/>
    <x v="493"/>
    <x v="3"/>
    <x v="398"/>
    <x v="10"/>
    <x v="1349"/>
    <x v="0"/>
  </r>
  <r>
    <x v="3"/>
    <x v="141"/>
    <x v="141"/>
    <x v="61"/>
    <x v="123"/>
    <x v="10"/>
    <x v="1350"/>
    <x v="0"/>
  </r>
  <r>
    <x v="3"/>
    <x v="453"/>
    <x v="453"/>
    <x v="3"/>
    <x v="373"/>
    <x v="10"/>
    <x v="1135"/>
    <x v="0"/>
  </r>
  <r>
    <x v="3"/>
    <x v="413"/>
    <x v="413"/>
    <x v="3"/>
    <x v="344"/>
    <x v="10"/>
    <x v="1136"/>
    <x v="0"/>
  </r>
  <r>
    <x v="3"/>
    <x v="458"/>
    <x v="458"/>
    <x v="42"/>
    <x v="376"/>
    <x v="10"/>
    <x v="1351"/>
    <x v="0"/>
  </r>
  <r>
    <x v="3"/>
    <x v="397"/>
    <x v="397"/>
    <x v="8"/>
    <x v="330"/>
    <x v="10"/>
    <x v="1352"/>
    <x v="0"/>
  </r>
  <r>
    <x v="3"/>
    <x v="124"/>
    <x v="124"/>
    <x v="5"/>
    <x v="106"/>
    <x v="10"/>
    <x v="1353"/>
    <x v="0"/>
  </r>
  <r>
    <x v="3"/>
    <x v="387"/>
    <x v="387"/>
    <x v="3"/>
    <x v="325"/>
    <x v="10"/>
    <x v="499"/>
    <x v="0"/>
  </r>
  <r>
    <x v="3"/>
    <x v="353"/>
    <x v="353"/>
    <x v="2"/>
    <x v="261"/>
    <x v="10"/>
    <x v="436"/>
    <x v="0"/>
  </r>
  <r>
    <x v="3"/>
    <x v="392"/>
    <x v="392"/>
    <x v="7"/>
    <x v="329"/>
    <x v="10"/>
    <x v="805"/>
    <x v="0"/>
  </r>
  <r>
    <x v="3"/>
    <x v="577"/>
    <x v="577"/>
    <x v="103"/>
    <x v="450"/>
    <x v="10"/>
    <x v="1266"/>
    <x v="0"/>
  </r>
  <r>
    <x v="3"/>
    <x v="119"/>
    <x v="119"/>
    <x v="3"/>
    <x v="101"/>
    <x v="10"/>
    <x v="111"/>
    <x v="0"/>
  </r>
  <r>
    <x v="3"/>
    <x v="484"/>
    <x v="484"/>
    <x v="2"/>
    <x v="390"/>
    <x v="10"/>
    <x v="330"/>
    <x v="0"/>
  </r>
  <r>
    <x v="4"/>
    <x v="578"/>
    <x v="578"/>
    <x v="13"/>
    <x v="418"/>
    <x v="10"/>
    <x v="1354"/>
    <x v="0"/>
  </r>
  <r>
    <x v="4"/>
    <x v="573"/>
    <x v="573"/>
    <x v="7"/>
    <x v="418"/>
    <x v="10"/>
    <x v="1221"/>
    <x v="0"/>
  </r>
  <r>
    <x v="18"/>
    <x v="516"/>
    <x v="516"/>
    <x v="124"/>
    <x v="380"/>
    <x v="10"/>
    <x v="1355"/>
    <x v="0"/>
  </r>
  <r>
    <x v="5"/>
    <x v="449"/>
    <x v="449"/>
    <x v="3"/>
    <x v="251"/>
    <x v="10"/>
    <x v="263"/>
    <x v="0"/>
  </r>
  <r>
    <x v="5"/>
    <x v="562"/>
    <x v="562"/>
    <x v="8"/>
    <x v="440"/>
    <x v="10"/>
    <x v="1356"/>
    <x v="0"/>
  </r>
  <r>
    <x v="5"/>
    <x v="535"/>
    <x v="535"/>
    <x v="8"/>
    <x v="419"/>
    <x v="10"/>
    <x v="1357"/>
    <x v="0"/>
  </r>
  <r>
    <x v="5"/>
    <x v="563"/>
    <x v="563"/>
    <x v="4"/>
    <x v="302"/>
    <x v="10"/>
    <x v="440"/>
    <x v="0"/>
  </r>
  <r>
    <x v="5"/>
    <x v="459"/>
    <x v="459"/>
    <x v="3"/>
    <x v="377"/>
    <x v="10"/>
    <x v="1309"/>
    <x v="0"/>
  </r>
  <r>
    <x v="5"/>
    <x v="536"/>
    <x v="536"/>
    <x v="7"/>
    <x v="420"/>
    <x v="10"/>
    <x v="1249"/>
    <x v="0"/>
  </r>
  <r>
    <x v="6"/>
    <x v="288"/>
    <x v="288"/>
    <x v="8"/>
    <x v="247"/>
    <x v="10"/>
    <x v="704"/>
    <x v="0"/>
  </r>
  <r>
    <x v="6"/>
    <x v="148"/>
    <x v="148"/>
    <x v="89"/>
    <x v="129"/>
    <x v="10"/>
    <x v="1358"/>
    <x v="0"/>
  </r>
  <r>
    <x v="6"/>
    <x v="286"/>
    <x v="286"/>
    <x v="84"/>
    <x v="246"/>
    <x v="10"/>
    <x v="1359"/>
    <x v="0"/>
  </r>
  <r>
    <x v="6"/>
    <x v="287"/>
    <x v="287"/>
    <x v="82"/>
    <x v="246"/>
    <x v="10"/>
    <x v="1360"/>
    <x v="0"/>
  </r>
  <r>
    <x v="6"/>
    <x v="166"/>
    <x v="166"/>
    <x v="2"/>
    <x v="146"/>
    <x v="10"/>
    <x v="154"/>
    <x v="0"/>
  </r>
  <r>
    <x v="6"/>
    <x v="174"/>
    <x v="174"/>
    <x v="13"/>
    <x v="153"/>
    <x v="10"/>
    <x v="717"/>
    <x v="0"/>
  </r>
  <r>
    <x v="6"/>
    <x v="564"/>
    <x v="564"/>
    <x v="8"/>
    <x v="441"/>
    <x v="10"/>
    <x v="1361"/>
    <x v="0"/>
  </r>
  <r>
    <x v="6"/>
    <x v="154"/>
    <x v="154"/>
    <x v="43"/>
    <x v="134"/>
    <x v="10"/>
    <x v="1362"/>
    <x v="0"/>
  </r>
  <r>
    <x v="6"/>
    <x v="363"/>
    <x v="363"/>
    <x v="50"/>
    <x v="306"/>
    <x v="10"/>
    <x v="730"/>
    <x v="0"/>
  </r>
  <r>
    <x v="6"/>
    <x v="152"/>
    <x v="152"/>
    <x v="12"/>
    <x v="132"/>
    <x v="10"/>
    <x v="1314"/>
    <x v="0"/>
  </r>
  <r>
    <x v="6"/>
    <x v="155"/>
    <x v="155"/>
    <x v="2"/>
    <x v="135"/>
    <x v="10"/>
    <x v="155"/>
    <x v="0"/>
  </r>
  <r>
    <x v="6"/>
    <x v="565"/>
    <x v="565"/>
    <x v="3"/>
    <x v="442"/>
    <x v="10"/>
    <x v="1154"/>
    <x v="0"/>
  </r>
  <r>
    <x v="6"/>
    <x v="156"/>
    <x v="156"/>
    <x v="13"/>
    <x v="40"/>
    <x v="10"/>
    <x v="1363"/>
    <x v="0"/>
  </r>
  <r>
    <x v="6"/>
    <x v="566"/>
    <x v="566"/>
    <x v="5"/>
    <x v="443"/>
    <x v="10"/>
    <x v="1364"/>
    <x v="0"/>
  </r>
  <r>
    <x v="6"/>
    <x v="157"/>
    <x v="157"/>
    <x v="8"/>
    <x v="444"/>
    <x v="10"/>
    <x v="1365"/>
    <x v="0"/>
  </r>
  <r>
    <x v="6"/>
    <x v="167"/>
    <x v="167"/>
    <x v="39"/>
    <x v="403"/>
    <x v="10"/>
    <x v="1366"/>
    <x v="0"/>
  </r>
  <r>
    <x v="6"/>
    <x v="568"/>
    <x v="568"/>
    <x v="13"/>
    <x v="445"/>
    <x v="10"/>
    <x v="1367"/>
    <x v="0"/>
  </r>
  <r>
    <x v="6"/>
    <x v="150"/>
    <x v="150"/>
    <x v="3"/>
    <x v="130"/>
    <x v="10"/>
    <x v="140"/>
    <x v="0"/>
  </r>
  <r>
    <x v="6"/>
    <x v="169"/>
    <x v="169"/>
    <x v="21"/>
    <x v="149"/>
    <x v="10"/>
    <x v="157"/>
    <x v="0"/>
  </r>
  <r>
    <x v="6"/>
    <x v="168"/>
    <x v="168"/>
    <x v="148"/>
    <x v="148"/>
    <x v="10"/>
    <x v="1165"/>
    <x v="0"/>
  </r>
  <r>
    <x v="6"/>
    <x v="178"/>
    <x v="178"/>
    <x v="8"/>
    <x v="157"/>
    <x v="10"/>
    <x v="453"/>
    <x v="0"/>
  </r>
  <r>
    <x v="6"/>
    <x v="440"/>
    <x v="440"/>
    <x v="13"/>
    <x v="366"/>
    <x v="10"/>
    <x v="1368"/>
    <x v="0"/>
  </r>
  <r>
    <x v="6"/>
    <x v="569"/>
    <x v="569"/>
    <x v="2"/>
    <x v="446"/>
    <x v="10"/>
    <x v="1161"/>
    <x v="0"/>
  </r>
  <r>
    <x v="6"/>
    <x v="291"/>
    <x v="291"/>
    <x v="2"/>
    <x v="250"/>
    <x v="10"/>
    <x v="327"/>
    <x v="0"/>
  </r>
  <r>
    <x v="6"/>
    <x v="436"/>
    <x v="436"/>
    <x v="12"/>
    <x v="364"/>
    <x v="10"/>
    <x v="502"/>
    <x v="0"/>
  </r>
  <r>
    <x v="6"/>
    <x v="165"/>
    <x v="165"/>
    <x v="0"/>
    <x v="145"/>
    <x v="10"/>
    <x v="1369"/>
    <x v="0"/>
  </r>
  <r>
    <x v="6"/>
    <x v="571"/>
    <x v="571"/>
    <x v="3"/>
    <x v="448"/>
    <x v="10"/>
    <x v="1370"/>
    <x v="0"/>
  </r>
  <r>
    <x v="6"/>
    <x v="526"/>
    <x v="526"/>
    <x v="135"/>
    <x v="142"/>
    <x v="10"/>
    <x v="156"/>
    <x v="0"/>
  </r>
  <r>
    <x v="6"/>
    <x v="572"/>
    <x v="572"/>
    <x v="58"/>
    <x v="142"/>
    <x v="10"/>
    <x v="931"/>
    <x v="0"/>
  </r>
  <r>
    <x v="8"/>
    <x v="374"/>
    <x v="374"/>
    <x v="12"/>
    <x v="315"/>
    <x v="10"/>
    <x v="242"/>
    <x v="0"/>
  </r>
  <r>
    <x v="8"/>
    <x v="485"/>
    <x v="485"/>
    <x v="2"/>
    <x v="391"/>
    <x v="10"/>
    <x v="1371"/>
    <x v="0"/>
  </r>
  <r>
    <x v="8"/>
    <x v="366"/>
    <x v="366"/>
    <x v="3"/>
    <x v="308"/>
    <x v="10"/>
    <x v="462"/>
    <x v="0"/>
  </r>
  <r>
    <x v="19"/>
    <x v="545"/>
    <x v="545"/>
    <x v="2"/>
    <x v="96"/>
    <x v="10"/>
    <x v="106"/>
    <x v="0"/>
  </r>
  <r>
    <x v="19"/>
    <x v="546"/>
    <x v="546"/>
    <x v="3"/>
    <x v="88"/>
    <x v="10"/>
    <x v="1338"/>
    <x v="0"/>
  </r>
  <r>
    <x v="16"/>
    <x v="437"/>
    <x v="437"/>
    <x v="4"/>
    <x v="219"/>
    <x v="10"/>
    <x v="1372"/>
    <x v="0"/>
  </r>
  <r>
    <x v="16"/>
    <x v="428"/>
    <x v="428"/>
    <x v="12"/>
    <x v="357"/>
    <x v="10"/>
    <x v="582"/>
    <x v="0"/>
  </r>
  <r>
    <x v="7"/>
    <x v="461"/>
    <x v="461"/>
    <x v="34"/>
    <x v="379"/>
    <x v="11"/>
    <x v="1373"/>
    <x v="0"/>
  </r>
  <r>
    <x v="7"/>
    <x v="192"/>
    <x v="192"/>
    <x v="67"/>
    <x v="170"/>
    <x v="11"/>
    <x v="895"/>
    <x v="0"/>
  </r>
  <r>
    <x v="7"/>
    <x v="525"/>
    <x v="525"/>
    <x v="27"/>
    <x v="167"/>
    <x v="11"/>
    <x v="1374"/>
    <x v="0"/>
  </r>
  <r>
    <x v="7"/>
    <x v="463"/>
    <x v="463"/>
    <x v="12"/>
    <x v="167"/>
    <x v="11"/>
    <x v="1375"/>
    <x v="0"/>
  </r>
  <r>
    <x v="7"/>
    <x v="495"/>
    <x v="495"/>
    <x v="4"/>
    <x v="400"/>
    <x v="11"/>
    <x v="1173"/>
    <x v="0"/>
  </r>
  <r>
    <x v="7"/>
    <x v="529"/>
    <x v="529"/>
    <x v="6"/>
    <x v="400"/>
    <x v="11"/>
    <x v="1376"/>
    <x v="0"/>
  </r>
  <r>
    <x v="7"/>
    <x v="530"/>
    <x v="530"/>
    <x v="22"/>
    <x v="413"/>
    <x v="11"/>
    <x v="1377"/>
    <x v="0"/>
  </r>
  <r>
    <x v="7"/>
    <x v="496"/>
    <x v="496"/>
    <x v="2"/>
    <x v="400"/>
    <x v="11"/>
    <x v="1036"/>
    <x v="0"/>
  </r>
  <r>
    <x v="7"/>
    <x v="522"/>
    <x v="522"/>
    <x v="51"/>
    <x v="380"/>
    <x v="11"/>
    <x v="909"/>
    <x v="0"/>
  </r>
  <r>
    <x v="7"/>
    <x v="521"/>
    <x v="521"/>
    <x v="38"/>
    <x v="380"/>
    <x v="11"/>
    <x v="1378"/>
    <x v="0"/>
  </r>
  <r>
    <x v="7"/>
    <x v="519"/>
    <x v="519"/>
    <x v="15"/>
    <x v="380"/>
    <x v="11"/>
    <x v="1379"/>
    <x v="0"/>
  </r>
  <r>
    <x v="7"/>
    <x v="468"/>
    <x v="468"/>
    <x v="5"/>
    <x v="249"/>
    <x v="11"/>
    <x v="759"/>
    <x v="0"/>
  </r>
  <r>
    <x v="7"/>
    <x v="477"/>
    <x v="477"/>
    <x v="3"/>
    <x v="383"/>
    <x v="11"/>
    <x v="588"/>
    <x v="0"/>
  </r>
  <r>
    <x v="7"/>
    <x v="528"/>
    <x v="528"/>
    <x v="39"/>
    <x v="412"/>
    <x v="11"/>
    <x v="1380"/>
    <x v="0"/>
  </r>
  <r>
    <x v="7"/>
    <x v="466"/>
    <x v="466"/>
    <x v="22"/>
    <x v="169"/>
    <x v="11"/>
    <x v="1180"/>
    <x v="0"/>
  </r>
  <r>
    <x v="7"/>
    <x v="470"/>
    <x v="470"/>
    <x v="25"/>
    <x v="379"/>
    <x v="11"/>
    <x v="581"/>
    <x v="0"/>
  </r>
  <r>
    <x v="7"/>
    <x v="517"/>
    <x v="517"/>
    <x v="25"/>
    <x v="409"/>
    <x v="11"/>
    <x v="1381"/>
    <x v="0"/>
  </r>
  <r>
    <x v="7"/>
    <x v="527"/>
    <x v="527"/>
    <x v="149"/>
    <x v="411"/>
    <x v="11"/>
    <x v="1382"/>
    <x v="0"/>
  </r>
  <r>
    <x v="7"/>
    <x v="151"/>
    <x v="151"/>
    <x v="22"/>
    <x v="382"/>
    <x v="11"/>
    <x v="1383"/>
    <x v="0"/>
  </r>
  <r>
    <x v="7"/>
    <x v="497"/>
    <x v="497"/>
    <x v="5"/>
    <x v="401"/>
    <x v="11"/>
    <x v="1384"/>
    <x v="0"/>
  </r>
  <r>
    <x v="7"/>
    <x v="464"/>
    <x v="464"/>
    <x v="25"/>
    <x v="128"/>
    <x v="11"/>
    <x v="1385"/>
    <x v="0"/>
  </r>
  <r>
    <x v="7"/>
    <x v="475"/>
    <x v="475"/>
    <x v="4"/>
    <x v="382"/>
    <x v="11"/>
    <x v="1386"/>
    <x v="0"/>
  </r>
  <r>
    <x v="7"/>
    <x v="469"/>
    <x v="469"/>
    <x v="27"/>
    <x v="170"/>
    <x v="11"/>
    <x v="1387"/>
    <x v="0"/>
  </r>
  <r>
    <x v="7"/>
    <x v="503"/>
    <x v="503"/>
    <x v="8"/>
    <x v="226"/>
    <x v="11"/>
    <x v="1186"/>
    <x v="0"/>
  </r>
  <r>
    <x v="7"/>
    <x v="471"/>
    <x v="471"/>
    <x v="3"/>
    <x v="85"/>
    <x v="11"/>
    <x v="723"/>
    <x v="0"/>
  </r>
  <r>
    <x v="7"/>
    <x v="474"/>
    <x v="474"/>
    <x v="42"/>
    <x v="85"/>
    <x v="11"/>
    <x v="1122"/>
    <x v="0"/>
  </r>
  <r>
    <x v="7"/>
    <x v="500"/>
    <x v="500"/>
    <x v="97"/>
    <x v="299"/>
    <x v="11"/>
    <x v="386"/>
    <x v="0"/>
  </r>
  <r>
    <x v="7"/>
    <x v="476"/>
    <x v="476"/>
    <x v="3"/>
    <x v="423"/>
    <x v="11"/>
    <x v="1052"/>
    <x v="0"/>
  </r>
  <r>
    <x v="7"/>
    <x v="520"/>
    <x v="520"/>
    <x v="6"/>
    <x v="169"/>
    <x v="11"/>
    <x v="1388"/>
    <x v="0"/>
  </r>
  <r>
    <x v="7"/>
    <x v="462"/>
    <x v="462"/>
    <x v="16"/>
    <x v="379"/>
    <x v="11"/>
    <x v="1389"/>
    <x v="0"/>
  </r>
  <r>
    <x v="7"/>
    <x v="194"/>
    <x v="194"/>
    <x v="37"/>
    <x v="169"/>
    <x v="11"/>
    <x v="755"/>
    <x v="0"/>
  </r>
  <r>
    <x v="7"/>
    <x v="193"/>
    <x v="193"/>
    <x v="150"/>
    <x v="171"/>
    <x v="11"/>
    <x v="1390"/>
    <x v="0"/>
  </r>
  <r>
    <x v="7"/>
    <x v="524"/>
    <x v="524"/>
    <x v="17"/>
    <x v="170"/>
    <x v="11"/>
    <x v="1391"/>
    <x v="0"/>
  </r>
  <r>
    <x v="0"/>
    <x v="576"/>
    <x v="576"/>
    <x v="7"/>
    <x v="449"/>
    <x v="11"/>
    <x v="1392"/>
    <x v="0"/>
  </r>
  <r>
    <x v="0"/>
    <x v="318"/>
    <x v="318"/>
    <x v="2"/>
    <x v="273"/>
    <x v="11"/>
    <x v="588"/>
    <x v="0"/>
  </r>
  <r>
    <x v="0"/>
    <x v="579"/>
    <x v="579"/>
    <x v="3"/>
    <x v="451"/>
    <x v="11"/>
    <x v="1393"/>
    <x v="0"/>
  </r>
  <r>
    <x v="0"/>
    <x v="69"/>
    <x v="69"/>
    <x v="3"/>
    <x v="62"/>
    <x v="11"/>
    <x v="66"/>
    <x v="0"/>
  </r>
  <r>
    <x v="0"/>
    <x v="210"/>
    <x v="210"/>
    <x v="2"/>
    <x v="185"/>
    <x v="11"/>
    <x v="206"/>
    <x v="0"/>
  </r>
  <r>
    <x v="0"/>
    <x v="10"/>
    <x v="10"/>
    <x v="3"/>
    <x v="10"/>
    <x v="11"/>
    <x v="10"/>
    <x v="0"/>
  </r>
  <r>
    <x v="0"/>
    <x v="11"/>
    <x v="11"/>
    <x v="3"/>
    <x v="10"/>
    <x v="11"/>
    <x v="10"/>
    <x v="0"/>
  </r>
  <r>
    <x v="0"/>
    <x v="580"/>
    <x v="580"/>
    <x v="2"/>
    <x v="452"/>
    <x v="11"/>
    <x v="1394"/>
    <x v="0"/>
  </r>
  <r>
    <x v="0"/>
    <x v="45"/>
    <x v="45"/>
    <x v="3"/>
    <x v="41"/>
    <x v="11"/>
    <x v="44"/>
    <x v="0"/>
  </r>
  <r>
    <x v="0"/>
    <x v="547"/>
    <x v="547"/>
    <x v="3"/>
    <x v="424"/>
    <x v="11"/>
    <x v="1057"/>
    <x v="0"/>
  </r>
  <r>
    <x v="0"/>
    <x v="67"/>
    <x v="67"/>
    <x v="3"/>
    <x v="60"/>
    <x v="11"/>
    <x v="626"/>
    <x v="0"/>
  </r>
  <r>
    <x v="0"/>
    <x v="64"/>
    <x v="64"/>
    <x v="7"/>
    <x v="3"/>
    <x v="11"/>
    <x v="818"/>
    <x v="0"/>
  </r>
  <r>
    <x v="0"/>
    <x v="209"/>
    <x v="209"/>
    <x v="3"/>
    <x v="184"/>
    <x v="11"/>
    <x v="204"/>
    <x v="0"/>
  </r>
  <r>
    <x v="0"/>
    <x v="445"/>
    <x v="445"/>
    <x v="2"/>
    <x v="369"/>
    <x v="11"/>
    <x v="1291"/>
    <x v="0"/>
  </r>
  <r>
    <x v="0"/>
    <x v="548"/>
    <x v="548"/>
    <x v="3"/>
    <x v="425"/>
    <x v="11"/>
    <x v="1395"/>
    <x v="0"/>
  </r>
  <r>
    <x v="0"/>
    <x v="581"/>
    <x v="581"/>
    <x v="9"/>
    <x v="453"/>
    <x v="11"/>
    <x v="437"/>
    <x v="0"/>
  </r>
  <r>
    <x v="0"/>
    <x v="3"/>
    <x v="3"/>
    <x v="4"/>
    <x v="3"/>
    <x v="11"/>
    <x v="386"/>
    <x v="0"/>
  </r>
  <r>
    <x v="0"/>
    <x v="582"/>
    <x v="582"/>
    <x v="2"/>
    <x v="454"/>
    <x v="11"/>
    <x v="854"/>
    <x v="0"/>
  </r>
  <r>
    <x v="0"/>
    <x v="583"/>
    <x v="583"/>
    <x v="12"/>
    <x v="455"/>
    <x v="11"/>
    <x v="1117"/>
    <x v="0"/>
  </r>
  <r>
    <x v="0"/>
    <x v="584"/>
    <x v="584"/>
    <x v="6"/>
    <x v="30"/>
    <x v="11"/>
    <x v="1396"/>
    <x v="0"/>
  </r>
  <r>
    <x v="0"/>
    <x v="585"/>
    <x v="585"/>
    <x v="2"/>
    <x v="456"/>
    <x v="11"/>
    <x v="1397"/>
    <x v="0"/>
  </r>
  <r>
    <x v="0"/>
    <x v="586"/>
    <x v="586"/>
    <x v="12"/>
    <x v="457"/>
    <x v="11"/>
    <x v="1398"/>
    <x v="0"/>
  </r>
  <r>
    <x v="0"/>
    <x v="16"/>
    <x v="16"/>
    <x v="2"/>
    <x v="15"/>
    <x v="11"/>
    <x v="15"/>
    <x v="0"/>
  </r>
  <r>
    <x v="0"/>
    <x v="23"/>
    <x v="23"/>
    <x v="3"/>
    <x v="22"/>
    <x v="11"/>
    <x v="22"/>
    <x v="0"/>
  </r>
  <r>
    <x v="0"/>
    <x v="384"/>
    <x v="384"/>
    <x v="7"/>
    <x v="322"/>
    <x v="11"/>
    <x v="1399"/>
    <x v="0"/>
  </r>
  <r>
    <x v="0"/>
    <x v="26"/>
    <x v="26"/>
    <x v="7"/>
    <x v="25"/>
    <x v="11"/>
    <x v="819"/>
    <x v="0"/>
  </r>
  <r>
    <x v="0"/>
    <x v="51"/>
    <x v="51"/>
    <x v="2"/>
    <x v="47"/>
    <x v="11"/>
    <x v="524"/>
    <x v="0"/>
  </r>
  <r>
    <x v="0"/>
    <x v="52"/>
    <x v="52"/>
    <x v="59"/>
    <x v="426"/>
    <x v="11"/>
    <x v="1400"/>
    <x v="0"/>
  </r>
  <r>
    <x v="0"/>
    <x v="87"/>
    <x v="87"/>
    <x v="3"/>
    <x v="79"/>
    <x v="11"/>
    <x v="83"/>
    <x v="0"/>
  </r>
  <r>
    <x v="0"/>
    <x v="402"/>
    <x v="402"/>
    <x v="58"/>
    <x v="427"/>
    <x v="11"/>
    <x v="1298"/>
    <x v="0"/>
  </r>
  <r>
    <x v="0"/>
    <x v="46"/>
    <x v="46"/>
    <x v="3"/>
    <x v="42"/>
    <x v="11"/>
    <x v="1401"/>
    <x v="0"/>
  </r>
  <r>
    <x v="0"/>
    <x v="212"/>
    <x v="212"/>
    <x v="25"/>
    <x v="26"/>
    <x v="11"/>
    <x v="1402"/>
    <x v="0"/>
  </r>
  <r>
    <x v="0"/>
    <x v="587"/>
    <x v="587"/>
    <x v="3"/>
    <x v="458"/>
    <x v="11"/>
    <x v="1403"/>
    <x v="0"/>
  </r>
  <r>
    <x v="0"/>
    <x v="215"/>
    <x v="215"/>
    <x v="3"/>
    <x v="189"/>
    <x v="11"/>
    <x v="212"/>
    <x v="0"/>
  </r>
  <r>
    <x v="0"/>
    <x v="588"/>
    <x v="588"/>
    <x v="3"/>
    <x v="459"/>
    <x v="11"/>
    <x v="1404"/>
    <x v="0"/>
  </r>
  <r>
    <x v="0"/>
    <x v="220"/>
    <x v="220"/>
    <x v="3"/>
    <x v="193"/>
    <x v="11"/>
    <x v="484"/>
    <x v="0"/>
  </r>
  <r>
    <x v="0"/>
    <x v="36"/>
    <x v="36"/>
    <x v="2"/>
    <x v="34"/>
    <x v="11"/>
    <x v="1218"/>
    <x v="0"/>
  </r>
  <r>
    <x v="0"/>
    <x v="549"/>
    <x v="549"/>
    <x v="2"/>
    <x v="428"/>
    <x v="11"/>
    <x v="325"/>
    <x v="0"/>
  </r>
  <r>
    <x v="0"/>
    <x v="22"/>
    <x v="22"/>
    <x v="9"/>
    <x v="21"/>
    <x v="11"/>
    <x v="1198"/>
    <x v="0"/>
  </r>
  <r>
    <x v="0"/>
    <x v="479"/>
    <x v="479"/>
    <x v="2"/>
    <x v="385"/>
    <x v="11"/>
    <x v="1067"/>
    <x v="0"/>
  </r>
  <r>
    <x v="0"/>
    <x v="75"/>
    <x v="75"/>
    <x v="7"/>
    <x v="68"/>
    <x v="11"/>
    <x v="1405"/>
    <x v="0"/>
  </r>
  <r>
    <x v="0"/>
    <x v="83"/>
    <x v="83"/>
    <x v="7"/>
    <x v="408"/>
    <x v="11"/>
    <x v="482"/>
    <x v="0"/>
  </r>
  <r>
    <x v="0"/>
    <x v="20"/>
    <x v="20"/>
    <x v="12"/>
    <x v="19"/>
    <x v="11"/>
    <x v="940"/>
    <x v="0"/>
  </r>
  <r>
    <x v="0"/>
    <x v="551"/>
    <x v="551"/>
    <x v="2"/>
    <x v="430"/>
    <x v="11"/>
    <x v="1406"/>
    <x v="0"/>
  </r>
  <r>
    <x v="0"/>
    <x v="21"/>
    <x v="21"/>
    <x v="12"/>
    <x v="20"/>
    <x v="11"/>
    <x v="1407"/>
    <x v="0"/>
  </r>
  <r>
    <x v="0"/>
    <x v="377"/>
    <x v="377"/>
    <x v="3"/>
    <x v="13"/>
    <x v="11"/>
    <x v="197"/>
    <x v="0"/>
  </r>
  <r>
    <x v="0"/>
    <x v="211"/>
    <x v="211"/>
    <x v="2"/>
    <x v="186"/>
    <x v="11"/>
    <x v="207"/>
    <x v="0"/>
  </r>
  <r>
    <x v="0"/>
    <x v="72"/>
    <x v="72"/>
    <x v="2"/>
    <x v="65"/>
    <x v="11"/>
    <x v="526"/>
    <x v="0"/>
  </r>
  <r>
    <x v="0"/>
    <x v="589"/>
    <x v="589"/>
    <x v="3"/>
    <x v="460"/>
    <x v="11"/>
    <x v="799"/>
    <x v="0"/>
  </r>
  <r>
    <x v="0"/>
    <x v="206"/>
    <x v="206"/>
    <x v="4"/>
    <x v="181"/>
    <x v="11"/>
    <x v="381"/>
    <x v="0"/>
  </r>
  <r>
    <x v="0"/>
    <x v="213"/>
    <x v="213"/>
    <x v="3"/>
    <x v="187"/>
    <x v="11"/>
    <x v="209"/>
    <x v="0"/>
  </r>
  <r>
    <x v="0"/>
    <x v="452"/>
    <x v="452"/>
    <x v="12"/>
    <x v="372"/>
    <x v="11"/>
    <x v="1408"/>
    <x v="0"/>
  </r>
  <r>
    <x v="0"/>
    <x v="226"/>
    <x v="226"/>
    <x v="4"/>
    <x v="199"/>
    <x v="11"/>
    <x v="69"/>
    <x v="0"/>
  </r>
  <r>
    <x v="0"/>
    <x v="32"/>
    <x v="32"/>
    <x v="8"/>
    <x v="31"/>
    <x v="11"/>
    <x v="185"/>
    <x v="0"/>
  </r>
  <r>
    <x v="0"/>
    <x v="322"/>
    <x v="322"/>
    <x v="2"/>
    <x v="276"/>
    <x v="11"/>
    <x v="512"/>
    <x v="0"/>
  </r>
  <r>
    <x v="0"/>
    <x v="15"/>
    <x v="15"/>
    <x v="4"/>
    <x v="14"/>
    <x v="11"/>
    <x v="1203"/>
    <x v="0"/>
  </r>
  <r>
    <x v="0"/>
    <x v="319"/>
    <x v="319"/>
    <x v="2"/>
    <x v="55"/>
    <x v="11"/>
    <x v="59"/>
    <x v="0"/>
  </r>
  <r>
    <x v="0"/>
    <x v="590"/>
    <x v="590"/>
    <x v="8"/>
    <x v="203"/>
    <x v="11"/>
    <x v="110"/>
    <x v="0"/>
  </r>
  <r>
    <x v="0"/>
    <x v="324"/>
    <x v="324"/>
    <x v="37"/>
    <x v="212"/>
    <x v="11"/>
    <x v="592"/>
    <x v="0"/>
  </r>
  <r>
    <x v="0"/>
    <x v="31"/>
    <x v="31"/>
    <x v="4"/>
    <x v="30"/>
    <x v="11"/>
    <x v="1409"/>
    <x v="0"/>
  </r>
  <r>
    <x v="0"/>
    <x v="552"/>
    <x v="552"/>
    <x v="2"/>
    <x v="431"/>
    <x v="11"/>
    <x v="1309"/>
    <x v="0"/>
  </r>
  <r>
    <x v="0"/>
    <x v="321"/>
    <x v="321"/>
    <x v="8"/>
    <x v="275"/>
    <x v="11"/>
    <x v="1410"/>
    <x v="0"/>
  </r>
  <r>
    <x v="0"/>
    <x v="417"/>
    <x v="417"/>
    <x v="7"/>
    <x v="275"/>
    <x v="11"/>
    <x v="550"/>
    <x v="0"/>
  </r>
  <r>
    <x v="0"/>
    <x v="2"/>
    <x v="2"/>
    <x v="78"/>
    <x v="2"/>
    <x v="11"/>
    <x v="1411"/>
    <x v="0"/>
  </r>
  <r>
    <x v="0"/>
    <x v="61"/>
    <x v="61"/>
    <x v="12"/>
    <x v="432"/>
    <x v="11"/>
    <x v="1412"/>
    <x v="0"/>
  </r>
  <r>
    <x v="0"/>
    <x v="74"/>
    <x v="74"/>
    <x v="2"/>
    <x v="67"/>
    <x v="11"/>
    <x v="378"/>
    <x v="0"/>
  </r>
  <r>
    <x v="0"/>
    <x v="314"/>
    <x v="314"/>
    <x v="7"/>
    <x v="269"/>
    <x v="11"/>
    <x v="1413"/>
    <x v="0"/>
  </r>
  <r>
    <x v="0"/>
    <x v="205"/>
    <x v="205"/>
    <x v="2"/>
    <x v="180"/>
    <x v="11"/>
    <x v="199"/>
    <x v="0"/>
  </r>
  <r>
    <x v="0"/>
    <x v="591"/>
    <x v="591"/>
    <x v="3"/>
    <x v="461"/>
    <x v="11"/>
    <x v="1414"/>
    <x v="0"/>
  </r>
  <r>
    <x v="0"/>
    <x v="446"/>
    <x v="446"/>
    <x v="2"/>
    <x v="370"/>
    <x v="11"/>
    <x v="649"/>
    <x v="0"/>
  </r>
  <r>
    <x v="0"/>
    <x v="403"/>
    <x v="403"/>
    <x v="7"/>
    <x v="132"/>
    <x v="11"/>
    <x v="1208"/>
    <x v="0"/>
  </r>
  <r>
    <x v="0"/>
    <x v="216"/>
    <x v="216"/>
    <x v="2"/>
    <x v="190"/>
    <x v="11"/>
    <x v="957"/>
    <x v="0"/>
  </r>
  <r>
    <x v="0"/>
    <x v="224"/>
    <x v="224"/>
    <x v="3"/>
    <x v="197"/>
    <x v="11"/>
    <x v="230"/>
    <x v="0"/>
  </r>
  <r>
    <x v="0"/>
    <x v="35"/>
    <x v="35"/>
    <x v="2"/>
    <x v="33"/>
    <x v="11"/>
    <x v="1083"/>
    <x v="0"/>
  </r>
  <r>
    <x v="0"/>
    <x v="19"/>
    <x v="19"/>
    <x v="25"/>
    <x v="18"/>
    <x v="11"/>
    <x v="1415"/>
    <x v="0"/>
  </r>
  <r>
    <x v="0"/>
    <x v="81"/>
    <x v="81"/>
    <x v="3"/>
    <x v="74"/>
    <x v="11"/>
    <x v="658"/>
    <x v="0"/>
  </r>
  <r>
    <x v="0"/>
    <x v="204"/>
    <x v="204"/>
    <x v="2"/>
    <x v="179"/>
    <x v="11"/>
    <x v="515"/>
    <x v="0"/>
  </r>
  <r>
    <x v="0"/>
    <x v="12"/>
    <x v="12"/>
    <x v="3"/>
    <x v="11"/>
    <x v="11"/>
    <x v="11"/>
    <x v="0"/>
  </r>
  <r>
    <x v="0"/>
    <x v="218"/>
    <x v="218"/>
    <x v="4"/>
    <x v="192"/>
    <x v="11"/>
    <x v="1416"/>
    <x v="0"/>
  </r>
  <r>
    <x v="0"/>
    <x v="24"/>
    <x v="24"/>
    <x v="8"/>
    <x v="23"/>
    <x v="11"/>
    <x v="1087"/>
    <x v="0"/>
  </r>
  <r>
    <x v="0"/>
    <x v="217"/>
    <x v="217"/>
    <x v="4"/>
    <x v="191"/>
    <x v="11"/>
    <x v="383"/>
    <x v="0"/>
  </r>
  <r>
    <x v="0"/>
    <x v="198"/>
    <x v="198"/>
    <x v="7"/>
    <x v="174"/>
    <x v="11"/>
    <x v="669"/>
    <x v="0"/>
  </r>
  <r>
    <x v="0"/>
    <x v="39"/>
    <x v="39"/>
    <x v="7"/>
    <x v="37"/>
    <x v="11"/>
    <x v="373"/>
    <x v="0"/>
  </r>
  <r>
    <x v="0"/>
    <x v="554"/>
    <x v="554"/>
    <x v="2"/>
    <x v="434"/>
    <x v="11"/>
    <x v="1417"/>
    <x v="0"/>
  </r>
  <r>
    <x v="0"/>
    <x v="401"/>
    <x v="401"/>
    <x v="4"/>
    <x v="335"/>
    <x v="11"/>
    <x v="720"/>
    <x v="0"/>
  </r>
  <r>
    <x v="0"/>
    <x v="404"/>
    <x v="404"/>
    <x v="43"/>
    <x v="337"/>
    <x v="11"/>
    <x v="1418"/>
    <x v="0"/>
  </r>
  <r>
    <x v="0"/>
    <x v="555"/>
    <x v="555"/>
    <x v="2"/>
    <x v="435"/>
    <x v="11"/>
    <x v="1091"/>
    <x v="0"/>
  </r>
  <r>
    <x v="0"/>
    <x v="13"/>
    <x v="13"/>
    <x v="7"/>
    <x v="12"/>
    <x v="11"/>
    <x v="1092"/>
    <x v="0"/>
  </r>
  <r>
    <x v="0"/>
    <x v="14"/>
    <x v="14"/>
    <x v="2"/>
    <x v="13"/>
    <x v="11"/>
    <x v="13"/>
    <x v="0"/>
  </r>
  <r>
    <x v="0"/>
    <x v="44"/>
    <x v="44"/>
    <x v="4"/>
    <x v="27"/>
    <x v="11"/>
    <x v="1419"/>
    <x v="0"/>
  </r>
  <r>
    <x v="0"/>
    <x v="203"/>
    <x v="203"/>
    <x v="3"/>
    <x v="178"/>
    <x v="11"/>
    <x v="194"/>
    <x v="0"/>
  </r>
  <r>
    <x v="0"/>
    <x v="222"/>
    <x v="222"/>
    <x v="2"/>
    <x v="195"/>
    <x v="11"/>
    <x v="652"/>
    <x v="0"/>
  </r>
  <r>
    <x v="0"/>
    <x v="79"/>
    <x v="79"/>
    <x v="25"/>
    <x v="72"/>
    <x v="11"/>
    <x v="1420"/>
    <x v="0"/>
  </r>
  <r>
    <x v="0"/>
    <x v="439"/>
    <x v="439"/>
    <x v="7"/>
    <x v="365"/>
    <x v="11"/>
    <x v="1421"/>
    <x v="0"/>
  </r>
  <r>
    <x v="0"/>
    <x v="49"/>
    <x v="49"/>
    <x v="9"/>
    <x v="45"/>
    <x v="11"/>
    <x v="863"/>
    <x v="0"/>
  </r>
  <r>
    <x v="0"/>
    <x v="487"/>
    <x v="487"/>
    <x v="12"/>
    <x v="393"/>
    <x v="11"/>
    <x v="1422"/>
    <x v="0"/>
  </r>
  <r>
    <x v="0"/>
    <x v="47"/>
    <x v="47"/>
    <x v="13"/>
    <x v="43"/>
    <x v="11"/>
    <x v="1423"/>
    <x v="0"/>
  </r>
  <r>
    <x v="0"/>
    <x v="30"/>
    <x v="30"/>
    <x v="7"/>
    <x v="29"/>
    <x v="11"/>
    <x v="29"/>
    <x v="0"/>
  </r>
  <r>
    <x v="0"/>
    <x v="29"/>
    <x v="29"/>
    <x v="12"/>
    <x v="28"/>
    <x v="11"/>
    <x v="1424"/>
    <x v="0"/>
  </r>
  <r>
    <x v="0"/>
    <x v="556"/>
    <x v="556"/>
    <x v="2"/>
    <x v="436"/>
    <x v="11"/>
    <x v="466"/>
    <x v="0"/>
  </r>
  <r>
    <x v="0"/>
    <x v="317"/>
    <x v="317"/>
    <x v="3"/>
    <x v="272"/>
    <x v="11"/>
    <x v="367"/>
    <x v="0"/>
  </r>
  <r>
    <x v="0"/>
    <x v="77"/>
    <x v="77"/>
    <x v="4"/>
    <x v="70"/>
    <x v="11"/>
    <x v="585"/>
    <x v="0"/>
  </r>
  <r>
    <x v="0"/>
    <x v="557"/>
    <x v="557"/>
    <x v="2"/>
    <x v="437"/>
    <x v="11"/>
    <x v="1217"/>
    <x v="0"/>
  </r>
  <r>
    <x v="10"/>
    <x v="256"/>
    <x v="256"/>
    <x v="3"/>
    <x v="223"/>
    <x v="11"/>
    <x v="496"/>
    <x v="0"/>
  </r>
  <r>
    <x v="10"/>
    <x v="231"/>
    <x v="231"/>
    <x v="13"/>
    <x v="203"/>
    <x v="11"/>
    <x v="140"/>
    <x v="0"/>
  </r>
  <r>
    <x v="10"/>
    <x v="255"/>
    <x v="255"/>
    <x v="4"/>
    <x v="212"/>
    <x v="11"/>
    <x v="263"/>
    <x v="0"/>
  </r>
  <r>
    <x v="10"/>
    <x v="236"/>
    <x v="236"/>
    <x v="27"/>
    <x v="207"/>
    <x v="11"/>
    <x v="245"/>
    <x v="0"/>
  </r>
  <r>
    <x v="10"/>
    <x v="257"/>
    <x v="257"/>
    <x v="7"/>
    <x v="224"/>
    <x v="11"/>
    <x v="673"/>
    <x v="0"/>
  </r>
  <r>
    <x v="10"/>
    <x v="558"/>
    <x v="558"/>
    <x v="2"/>
    <x v="438"/>
    <x v="11"/>
    <x v="1425"/>
    <x v="0"/>
  </r>
  <r>
    <x v="10"/>
    <x v="239"/>
    <x v="239"/>
    <x v="2"/>
    <x v="210"/>
    <x v="11"/>
    <x v="1426"/>
    <x v="0"/>
  </r>
  <r>
    <x v="10"/>
    <x v="252"/>
    <x v="252"/>
    <x v="37"/>
    <x v="222"/>
    <x v="11"/>
    <x v="1427"/>
    <x v="0"/>
  </r>
  <r>
    <x v="10"/>
    <x v="249"/>
    <x v="249"/>
    <x v="7"/>
    <x v="219"/>
    <x v="11"/>
    <x v="556"/>
    <x v="0"/>
  </r>
  <r>
    <x v="10"/>
    <x v="233"/>
    <x v="233"/>
    <x v="4"/>
    <x v="205"/>
    <x v="11"/>
    <x v="587"/>
    <x v="0"/>
  </r>
  <r>
    <x v="10"/>
    <x v="334"/>
    <x v="334"/>
    <x v="8"/>
    <x v="284"/>
    <x v="11"/>
    <x v="1221"/>
    <x v="0"/>
  </r>
  <r>
    <x v="10"/>
    <x v="230"/>
    <x v="230"/>
    <x v="37"/>
    <x v="119"/>
    <x v="11"/>
    <x v="1428"/>
    <x v="0"/>
  </r>
  <r>
    <x v="10"/>
    <x v="336"/>
    <x v="336"/>
    <x v="0"/>
    <x v="287"/>
    <x v="11"/>
    <x v="1108"/>
    <x v="0"/>
  </r>
  <r>
    <x v="10"/>
    <x v="241"/>
    <x v="241"/>
    <x v="14"/>
    <x v="212"/>
    <x v="11"/>
    <x v="947"/>
    <x v="0"/>
  </r>
  <r>
    <x v="10"/>
    <x v="504"/>
    <x v="504"/>
    <x v="4"/>
    <x v="386"/>
    <x v="11"/>
    <x v="403"/>
    <x v="0"/>
  </r>
  <r>
    <x v="10"/>
    <x v="242"/>
    <x v="242"/>
    <x v="3"/>
    <x v="213"/>
    <x v="11"/>
    <x v="530"/>
    <x v="0"/>
  </r>
  <r>
    <x v="10"/>
    <x v="244"/>
    <x v="244"/>
    <x v="3"/>
    <x v="215"/>
    <x v="11"/>
    <x v="1429"/>
    <x v="0"/>
  </r>
  <r>
    <x v="10"/>
    <x v="245"/>
    <x v="245"/>
    <x v="2"/>
    <x v="216"/>
    <x v="11"/>
    <x v="254"/>
    <x v="0"/>
  </r>
  <r>
    <x v="10"/>
    <x v="251"/>
    <x v="251"/>
    <x v="68"/>
    <x v="221"/>
    <x v="11"/>
    <x v="1430"/>
    <x v="0"/>
  </r>
  <r>
    <x v="10"/>
    <x v="326"/>
    <x v="326"/>
    <x v="7"/>
    <x v="279"/>
    <x v="11"/>
    <x v="977"/>
    <x v="0"/>
  </r>
  <r>
    <x v="10"/>
    <x v="250"/>
    <x v="250"/>
    <x v="8"/>
    <x v="220"/>
    <x v="11"/>
    <x v="1431"/>
    <x v="0"/>
  </r>
  <r>
    <x v="10"/>
    <x v="506"/>
    <x v="506"/>
    <x v="2"/>
    <x v="403"/>
    <x v="11"/>
    <x v="1113"/>
    <x v="0"/>
  </r>
  <r>
    <x v="10"/>
    <x v="507"/>
    <x v="507"/>
    <x v="4"/>
    <x v="315"/>
    <x v="11"/>
    <x v="843"/>
    <x v="0"/>
  </r>
  <r>
    <x v="10"/>
    <x v="232"/>
    <x v="232"/>
    <x v="22"/>
    <x v="204"/>
    <x v="11"/>
    <x v="1432"/>
    <x v="0"/>
  </r>
  <r>
    <x v="10"/>
    <x v="480"/>
    <x v="480"/>
    <x v="4"/>
    <x v="386"/>
    <x v="11"/>
    <x v="403"/>
    <x v="0"/>
  </r>
  <r>
    <x v="10"/>
    <x v="253"/>
    <x v="253"/>
    <x v="4"/>
    <x v="76"/>
    <x v="11"/>
    <x v="214"/>
    <x v="0"/>
  </r>
  <r>
    <x v="10"/>
    <x v="423"/>
    <x v="423"/>
    <x v="7"/>
    <x v="352"/>
    <x v="11"/>
    <x v="78"/>
    <x v="0"/>
  </r>
  <r>
    <x v="10"/>
    <x v="246"/>
    <x v="246"/>
    <x v="7"/>
    <x v="217"/>
    <x v="11"/>
    <x v="1433"/>
    <x v="0"/>
  </r>
  <r>
    <x v="10"/>
    <x v="429"/>
    <x v="429"/>
    <x v="2"/>
    <x v="358"/>
    <x v="11"/>
    <x v="1434"/>
    <x v="0"/>
  </r>
  <r>
    <x v="10"/>
    <x v="254"/>
    <x v="254"/>
    <x v="12"/>
    <x v="208"/>
    <x v="11"/>
    <x v="402"/>
    <x v="0"/>
  </r>
  <r>
    <x v="10"/>
    <x v="532"/>
    <x v="532"/>
    <x v="4"/>
    <x v="415"/>
    <x v="11"/>
    <x v="1332"/>
    <x v="0"/>
  </r>
  <r>
    <x v="10"/>
    <x v="418"/>
    <x v="418"/>
    <x v="14"/>
    <x v="348"/>
    <x v="11"/>
    <x v="503"/>
    <x v="0"/>
  </r>
  <r>
    <x v="10"/>
    <x v="330"/>
    <x v="330"/>
    <x v="4"/>
    <x v="282"/>
    <x v="11"/>
    <x v="275"/>
    <x v="0"/>
  </r>
  <r>
    <x v="10"/>
    <x v="227"/>
    <x v="227"/>
    <x v="14"/>
    <x v="200"/>
    <x v="11"/>
    <x v="1435"/>
    <x v="0"/>
  </r>
  <r>
    <x v="10"/>
    <x v="243"/>
    <x v="243"/>
    <x v="4"/>
    <x v="214"/>
    <x v="11"/>
    <x v="1120"/>
    <x v="0"/>
  </r>
  <r>
    <x v="10"/>
    <x v="435"/>
    <x v="435"/>
    <x v="8"/>
    <x v="363"/>
    <x v="11"/>
    <x v="596"/>
    <x v="0"/>
  </r>
  <r>
    <x v="10"/>
    <x v="339"/>
    <x v="339"/>
    <x v="2"/>
    <x v="143"/>
    <x v="11"/>
    <x v="483"/>
    <x v="0"/>
  </r>
  <r>
    <x v="10"/>
    <x v="514"/>
    <x v="514"/>
    <x v="5"/>
    <x v="407"/>
    <x v="11"/>
    <x v="1436"/>
    <x v="0"/>
  </r>
  <r>
    <x v="10"/>
    <x v="248"/>
    <x v="248"/>
    <x v="25"/>
    <x v="10"/>
    <x v="11"/>
    <x v="610"/>
    <x v="0"/>
  </r>
  <r>
    <x v="1"/>
    <x v="498"/>
    <x v="498"/>
    <x v="4"/>
    <x v="160"/>
    <x v="11"/>
    <x v="1437"/>
    <x v="0"/>
  </r>
  <r>
    <x v="1"/>
    <x v="93"/>
    <x v="93"/>
    <x v="3"/>
    <x v="85"/>
    <x v="11"/>
    <x v="723"/>
    <x v="0"/>
  </r>
  <r>
    <x v="1"/>
    <x v="592"/>
    <x v="592"/>
    <x v="8"/>
    <x v="82"/>
    <x v="11"/>
    <x v="1438"/>
    <x v="0"/>
  </r>
  <r>
    <x v="1"/>
    <x v="341"/>
    <x v="341"/>
    <x v="2"/>
    <x v="290"/>
    <x v="11"/>
    <x v="192"/>
    <x v="0"/>
  </r>
  <r>
    <x v="1"/>
    <x v="89"/>
    <x v="89"/>
    <x v="33"/>
    <x v="81"/>
    <x v="11"/>
    <x v="1439"/>
    <x v="0"/>
  </r>
  <r>
    <x v="1"/>
    <x v="92"/>
    <x v="92"/>
    <x v="13"/>
    <x v="84"/>
    <x v="11"/>
    <x v="274"/>
    <x v="0"/>
  </r>
  <r>
    <x v="1"/>
    <x v="95"/>
    <x v="95"/>
    <x v="2"/>
    <x v="85"/>
    <x v="11"/>
    <x v="796"/>
    <x v="0"/>
  </r>
  <r>
    <x v="1"/>
    <x v="94"/>
    <x v="94"/>
    <x v="43"/>
    <x v="85"/>
    <x v="11"/>
    <x v="1440"/>
    <x v="0"/>
  </r>
  <r>
    <x v="1"/>
    <x v="100"/>
    <x v="100"/>
    <x v="7"/>
    <x v="83"/>
    <x v="11"/>
    <x v="676"/>
    <x v="0"/>
  </r>
  <r>
    <x v="1"/>
    <x v="259"/>
    <x v="259"/>
    <x v="8"/>
    <x v="85"/>
    <x v="11"/>
    <x v="89"/>
    <x v="0"/>
  </r>
  <r>
    <x v="1"/>
    <x v="96"/>
    <x v="96"/>
    <x v="2"/>
    <x v="86"/>
    <x v="11"/>
    <x v="91"/>
    <x v="0"/>
  </r>
  <r>
    <x v="1"/>
    <x v="98"/>
    <x v="98"/>
    <x v="14"/>
    <x v="87"/>
    <x v="11"/>
    <x v="614"/>
    <x v="0"/>
  </r>
  <r>
    <x v="1"/>
    <x v="260"/>
    <x v="260"/>
    <x v="151"/>
    <x v="226"/>
    <x v="11"/>
    <x v="1441"/>
    <x v="0"/>
  </r>
  <r>
    <x v="1"/>
    <x v="97"/>
    <x v="97"/>
    <x v="59"/>
    <x v="83"/>
    <x v="11"/>
    <x v="1442"/>
    <x v="0"/>
  </r>
  <r>
    <x v="1"/>
    <x v="509"/>
    <x v="509"/>
    <x v="147"/>
    <x v="404"/>
    <x v="11"/>
    <x v="1443"/>
    <x v="0"/>
  </r>
  <r>
    <x v="1"/>
    <x v="408"/>
    <x v="408"/>
    <x v="3"/>
    <x v="340"/>
    <x v="11"/>
    <x v="587"/>
    <x v="0"/>
  </r>
  <r>
    <x v="3"/>
    <x v="490"/>
    <x v="490"/>
    <x v="3"/>
    <x v="395"/>
    <x v="11"/>
    <x v="992"/>
    <x v="0"/>
  </r>
  <r>
    <x v="3"/>
    <x v="276"/>
    <x v="276"/>
    <x v="3"/>
    <x v="241"/>
    <x v="11"/>
    <x v="293"/>
    <x v="0"/>
  </r>
  <r>
    <x v="3"/>
    <x v="277"/>
    <x v="277"/>
    <x v="7"/>
    <x v="242"/>
    <x v="11"/>
    <x v="677"/>
    <x v="0"/>
  </r>
  <r>
    <x v="3"/>
    <x v="115"/>
    <x v="115"/>
    <x v="59"/>
    <x v="97"/>
    <x v="11"/>
    <x v="1444"/>
    <x v="0"/>
  </r>
  <r>
    <x v="3"/>
    <x v="117"/>
    <x v="117"/>
    <x v="12"/>
    <x v="99"/>
    <x v="11"/>
    <x v="1445"/>
    <x v="0"/>
  </r>
  <r>
    <x v="3"/>
    <x v="481"/>
    <x v="481"/>
    <x v="3"/>
    <x v="387"/>
    <x v="11"/>
    <x v="783"/>
    <x v="0"/>
  </r>
  <r>
    <x v="3"/>
    <x v="482"/>
    <x v="482"/>
    <x v="3"/>
    <x v="388"/>
    <x v="11"/>
    <x v="784"/>
    <x v="0"/>
  </r>
  <r>
    <x v="3"/>
    <x v="483"/>
    <x v="483"/>
    <x v="3"/>
    <x v="389"/>
    <x v="11"/>
    <x v="786"/>
    <x v="0"/>
  </r>
  <r>
    <x v="3"/>
    <x v="491"/>
    <x v="491"/>
    <x v="3"/>
    <x v="396"/>
    <x v="11"/>
    <x v="993"/>
    <x v="0"/>
  </r>
  <r>
    <x v="3"/>
    <x v="128"/>
    <x v="128"/>
    <x v="3"/>
    <x v="110"/>
    <x v="11"/>
    <x v="637"/>
    <x v="0"/>
  </r>
  <r>
    <x v="3"/>
    <x v="136"/>
    <x v="136"/>
    <x v="25"/>
    <x v="118"/>
    <x v="11"/>
    <x v="994"/>
    <x v="0"/>
  </r>
  <r>
    <x v="3"/>
    <x v="275"/>
    <x v="275"/>
    <x v="3"/>
    <x v="240"/>
    <x v="11"/>
    <x v="500"/>
    <x v="0"/>
  </r>
  <r>
    <x v="3"/>
    <x v="269"/>
    <x v="269"/>
    <x v="4"/>
    <x v="235"/>
    <x v="11"/>
    <x v="846"/>
    <x v="0"/>
  </r>
  <r>
    <x v="3"/>
    <x v="130"/>
    <x v="130"/>
    <x v="8"/>
    <x v="112"/>
    <x v="11"/>
    <x v="1446"/>
    <x v="0"/>
  </r>
  <r>
    <x v="3"/>
    <x v="533"/>
    <x v="533"/>
    <x v="2"/>
    <x v="416"/>
    <x v="11"/>
    <x v="996"/>
    <x v="0"/>
  </r>
  <r>
    <x v="3"/>
    <x v="441"/>
    <x v="441"/>
    <x v="51"/>
    <x v="94"/>
    <x v="11"/>
    <x v="422"/>
    <x v="0"/>
  </r>
  <r>
    <x v="3"/>
    <x v="412"/>
    <x v="412"/>
    <x v="2"/>
    <x v="343"/>
    <x v="11"/>
    <x v="543"/>
    <x v="0"/>
  </r>
  <r>
    <x v="3"/>
    <x v="127"/>
    <x v="127"/>
    <x v="2"/>
    <x v="109"/>
    <x v="11"/>
    <x v="119"/>
    <x v="0"/>
  </r>
  <r>
    <x v="3"/>
    <x v="144"/>
    <x v="144"/>
    <x v="2"/>
    <x v="126"/>
    <x v="11"/>
    <x v="539"/>
    <x v="0"/>
  </r>
  <r>
    <x v="3"/>
    <x v="395"/>
    <x v="395"/>
    <x v="7"/>
    <x v="331"/>
    <x v="11"/>
    <x v="1447"/>
    <x v="0"/>
  </r>
  <r>
    <x v="3"/>
    <x v="271"/>
    <x v="271"/>
    <x v="2"/>
    <x v="104"/>
    <x v="11"/>
    <x v="542"/>
    <x v="0"/>
  </r>
  <r>
    <x v="3"/>
    <x v="411"/>
    <x v="411"/>
    <x v="2"/>
    <x v="104"/>
    <x v="11"/>
    <x v="542"/>
    <x v="0"/>
  </r>
  <r>
    <x v="3"/>
    <x v="410"/>
    <x v="410"/>
    <x v="3"/>
    <x v="342"/>
    <x v="11"/>
    <x v="639"/>
    <x v="0"/>
  </r>
  <r>
    <x v="3"/>
    <x v="492"/>
    <x v="492"/>
    <x v="3"/>
    <x v="397"/>
    <x v="11"/>
    <x v="998"/>
    <x v="0"/>
  </r>
  <r>
    <x v="3"/>
    <x v="391"/>
    <x v="391"/>
    <x v="7"/>
    <x v="328"/>
    <x v="11"/>
    <x v="1448"/>
    <x v="0"/>
  </r>
  <r>
    <x v="3"/>
    <x v="126"/>
    <x v="126"/>
    <x v="7"/>
    <x v="108"/>
    <x v="11"/>
    <x v="562"/>
    <x v="0"/>
  </r>
  <r>
    <x v="3"/>
    <x v="268"/>
    <x v="268"/>
    <x v="3"/>
    <x v="234"/>
    <x v="11"/>
    <x v="110"/>
    <x v="0"/>
  </r>
  <r>
    <x v="3"/>
    <x v="493"/>
    <x v="493"/>
    <x v="3"/>
    <x v="398"/>
    <x v="11"/>
    <x v="1349"/>
    <x v="0"/>
  </r>
  <r>
    <x v="3"/>
    <x v="141"/>
    <x v="141"/>
    <x v="2"/>
    <x v="123"/>
    <x v="11"/>
    <x v="133"/>
    <x v="0"/>
  </r>
  <r>
    <x v="3"/>
    <x v="390"/>
    <x v="390"/>
    <x v="3"/>
    <x v="327"/>
    <x v="11"/>
    <x v="503"/>
    <x v="0"/>
  </r>
  <r>
    <x v="3"/>
    <x v="453"/>
    <x v="453"/>
    <x v="3"/>
    <x v="373"/>
    <x v="11"/>
    <x v="1135"/>
    <x v="0"/>
  </r>
  <r>
    <x v="3"/>
    <x v="413"/>
    <x v="413"/>
    <x v="2"/>
    <x v="344"/>
    <x v="11"/>
    <x v="544"/>
    <x v="0"/>
  </r>
  <r>
    <x v="3"/>
    <x v="534"/>
    <x v="534"/>
    <x v="111"/>
    <x v="417"/>
    <x v="11"/>
    <x v="1440"/>
    <x v="0"/>
  </r>
  <r>
    <x v="3"/>
    <x v="458"/>
    <x v="458"/>
    <x v="8"/>
    <x v="376"/>
    <x v="11"/>
    <x v="1242"/>
    <x v="0"/>
  </r>
  <r>
    <x v="3"/>
    <x v="425"/>
    <x v="425"/>
    <x v="2"/>
    <x v="354"/>
    <x v="11"/>
    <x v="1449"/>
    <x v="0"/>
  </r>
  <r>
    <x v="3"/>
    <x v="124"/>
    <x v="124"/>
    <x v="13"/>
    <x v="106"/>
    <x v="11"/>
    <x v="1450"/>
    <x v="0"/>
  </r>
  <r>
    <x v="3"/>
    <x v="353"/>
    <x v="353"/>
    <x v="3"/>
    <x v="261"/>
    <x v="11"/>
    <x v="501"/>
    <x v="0"/>
  </r>
  <r>
    <x v="3"/>
    <x v="392"/>
    <x v="392"/>
    <x v="3"/>
    <x v="329"/>
    <x v="11"/>
    <x v="505"/>
    <x v="0"/>
  </r>
  <r>
    <x v="3"/>
    <x v="577"/>
    <x v="577"/>
    <x v="20"/>
    <x v="450"/>
    <x v="11"/>
    <x v="1451"/>
    <x v="0"/>
  </r>
  <r>
    <x v="3"/>
    <x v="119"/>
    <x v="119"/>
    <x v="3"/>
    <x v="101"/>
    <x v="11"/>
    <x v="111"/>
    <x v="0"/>
  </r>
  <r>
    <x v="3"/>
    <x v="561"/>
    <x v="561"/>
    <x v="3"/>
    <x v="27"/>
    <x v="11"/>
    <x v="27"/>
    <x v="0"/>
  </r>
  <r>
    <x v="3"/>
    <x v="484"/>
    <x v="484"/>
    <x v="12"/>
    <x v="390"/>
    <x v="11"/>
    <x v="288"/>
    <x v="0"/>
  </r>
  <r>
    <x v="4"/>
    <x v="578"/>
    <x v="578"/>
    <x v="33"/>
    <x v="418"/>
    <x v="11"/>
    <x v="1452"/>
    <x v="0"/>
  </r>
  <r>
    <x v="5"/>
    <x v="147"/>
    <x v="147"/>
    <x v="152"/>
    <x v="95"/>
    <x v="11"/>
    <x v="1453"/>
    <x v="0"/>
  </r>
  <r>
    <x v="5"/>
    <x v="562"/>
    <x v="562"/>
    <x v="7"/>
    <x v="440"/>
    <x v="11"/>
    <x v="1454"/>
    <x v="0"/>
  </r>
  <r>
    <x v="5"/>
    <x v="459"/>
    <x v="459"/>
    <x v="8"/>
    <x v="377"/>
    <x v="11"/>
    <x v="1198"/>
    <x v="0"/>
  </r>
  <r>
    <x v="5"/>
    <x v="456"/>
    <x v="456"/>
    <x v="124"/>
    <x v="375"/>
    <x v="11"/>
    <x v="1455"/>
    <x v="0"/>
  </r>
  <r>
    <x v="6"/>
    <x v="160"/>
    <x v="160"/>
    <x v="7"/>
    <x v="140"/>
    <x v="11"/>
    <x v="1456"/>
    <x v="0"/>
  </r>
  <r>
    <x v="6"/>
    <x v="358"/>
    <x v="358"/>
    <x v="2"/>
    <x v="301"/>
    <x v="11"/>
    <x v="1146"/>
    <x v="0"/>
  </r>
  <r>
    <x v="6"/>
    <x v="148"/>
    <x v="148"/>
    <x v="4"/>
    <x v="129"/>
    <x v="11"/>
    <x v="1457"/>
    <x v="0"/>
  </r>
  <r>
    <x v="6"/>
    <x v="286"/>
    <x v="286"/>
    <x v="5"/>
    <x v="246"/>
    <x v="11"/>
    <x v="312"/>
    <x v="0"/>
  </r>
  <r>
    <x v="6"/>
    <x v="287"/>
    <x v="287"/>
    <x v="5"/>
    <x v="246"/>
    <x v="11"/>
    <x v="312"/>
    <x v="0"/>
  </r>
  <r>
    <x v="6"/>
    <x v="174"/>
    <x v="174"/>
    <x v="14"/>
    <x v="153"/>
    <x v="11"/>
    <x v="1458"/>
    <x v="0"/>
  </r>
  <r>
    <x v="6"/>
    <x v="564"/>
    <x v="564"/>
    <x v="7"/>
    <x v="441"/>
    <x v="11"/>
    <x v="1459"/>
    <x v="0"/>
  </r>
  <r>
    <x v="6"/>
    <x v="164"/>
    <x v="164"/>
    <x v="134"/>
    <x v="144"/>
    <x v="11"/>
    <x v="1407"/>
    <x v="0"/>
  </r>
  <r>
    <x v="6"/>
    <x v="154"/>
    <x v="154"/>
    <x v="7"/>
    <x v="134"/>
    <x v="11"/>
    <x v="1251"/>
    <x v="0"/>
  </r>
  <r>
    <x v="6"/>
    <x v="593"/>
    <x v="593"/>
    <x v="12"/>
    <x v="462"/>
    <x v="11"/>
    <x v="1460"/>
    <x v="0"/>
  </r>
  <r>
    <x v="6"/>
    <x v="594"/>
    <x v="594"/>
    <x v="8"/>
    <x v="364"/>
    <x v="11"/>
    <x v="599"/>
    <x v="0"/>
  </r>
  <r>
    <x v="6"/>
    <x v="363"/>
    <x v="363"/>
    <x v="58"/>
    <x v="306"/>
    <x v="11"/>
    <x v="1461"/>
    <x v="0"/>
  </r>
  <r>
    <x v="6"/>
    <x v="152"/>
    <x v="152"/>
    <x v="27"/>
    <x v="132"/>
    <x v="11"/>
    <x v="1462"/>
    <x v="0"/>
  </r>
  <r>
    <x v="6"/>
    <x v="175"/>
    <x v="175"/>
    <x v="7"/>
    <x v="154"/>
    <x v="11"/>
    <x v="1463"/>
    <x v="0"/>
  </r>
  <r>
    <x v="6"/>
    <x v="155"/>
    <x v="155"/>
    <x v="13"/>
    <x v="135"/>
    <x v="11"/>
    <x v="1464"/>
    <x v="0"/>
  </r>
  <r>
    <x v="6"/>
    <x v="156"/>
    <x v="156"/>
    <x v="4"/>
    <x v="40"/>
    <x v="11"/>
    <x v="385"/>
    <x v="0"/>
  </r>
  <r>
    <x v="6"/>
    <x v="177"/>
    <x v="177"/>
    <x v="12"/>
    <x v="156"/>
    <x v="11"/>
    <x v="1465"/>
    <x v="0"/>
  </r>
  <r>
    <x v="6"/>
    <x v="566"/>
    <x v="566"/>
    <x v="12"/>
    <x v="443"/>
    <x v="11"/>
    <x v="1466"/>
    <x v="0"/>
  </r>
  <r>
    <x v="6"/>
    <x v="157"/>
    <x v="157"/>
    <x v="25"/>
    <x v="444"/>
    <x v="11"/>
    <x v="93"/>
    <x v="0"/>
  </r>
  <r>
    <x v="6"/>
    <x v="167"/>
    <x v="167"/>
    <x v="56"/>
    <x v="403"/>
    <x v="11"/>
    <x v="990"/>
    <x v="0"/>
  </r>
  <r>
    <x v="6"/>
    <x v="567"/>
    <x v="567"/>
    <x v="3"/>
    <x v="131"/>
    <x v="11"/>
    <x v="91"/>
    <x v="0"/>
  </r>
  <r>
    <x v="6"/>
    <x v="568"/>
    <x v="568"/>
    <x v="12"/>
    <x v="445"/>
    <x v="11"/>
    <x v="1467"/>
    <x v="0"/>
  </r>
  <r>
    <x v="6"/>
    <x v="149"/>
    <x v="149"/>
    <x v="3"/>
    <x v="130"/>
    <x v="11"/>
    <x v="140"/>
    <x v="0"/>
  </r>
  <r>
    <x v="6"/>
    <x v="290"/>
    <x v="290"/>
    <x v="7"/>
    <x v="249"/>
    <x v="11"/>
    <x v="326"/>
    <x v="0"/>
  </r>
  <r>
    <x v="6"/>
    <x v="289"/>
    <x v="289"/>
    <x v="3"/>
    <x v="248"/>
    <x v="11"/>
    <x v="324"/>
    <x v="0"/>
  </r>
  <r>
    <x v="6"/>
    <x v="169"/>
    <x v="169"/>
    <x v="153"/>
    <x v="149"/>
    <x v="11"/>
    <x v="1468"/>
    <x v="0"/>
  </r>
  <r>
    <x v="6"/>
    <x v="168"/>
    <x v="168"/>
    <x v="154"/>
    <x v="148"/>
    <x v="11"/>
    <x v="1027"/>
    <x v="0"/>
  </r>
  <r>
    <x v="6"/>
    <x v="178"/>
    <x v="178"/>
    <x v="7"/>
    <x v="157"/>
    <x v="11"/>
    <x v="1469"/>
    <x v="0"/>
  </r>
  <r>
    <x v="6"/>
    <x v="440"/>
    <x v="440"/>
    <x v="4"/>
    <x v="366"/>
    <x v="11"/>
    <x v="847"/>
    <x v="0"/>
  </r>
  <r>
    <x v="6"/>
    <x v="538"/>
    <x v="538"/>
    <x v="2"/>
    <x v="247"/>
    <x v="11"/>
    <x v="1470"/>
    <x v="0"/>
  </r>
  <r>
    <x v="6"/>
    <x v="161"/>
    <x v="161"/>
    <x v="3"/>
    <x v="141"/>
    <x v="11"/>
    <x v="150"/>
    <x v="0"/>
  </r>
  <r>
    <x v="6"/>
    <x v="171"/>
    <x v="171"/>
    <x v="2"/>
    <x v="150"/>
    <x v="11"/>
    <x v="1471"/>
    <x v="0"/>
  </r>
  <r>
    <x v="6"/>
    <x v="569"/>
    <x v="569"/>
    <x v="3"/>
    <x v="446"/>
    <x v="11"/>
    <x v="1472"/>
    <x v="0"/>
  </r>
  <r>
    <x v="6"/>
    <x v="359"/>
    <x v="359"/>
    <x v="13"/>
    <x v="302"/>
    <x v="11"/>
    <x v="1165"/>
    <x v="0"/>
  </r>
  <r>
    <x v="6"/>
    <x v="526"/>
    <x v="526"/>
    <x v="155"/>
    <x v="142"/>
    <x v="11"/>
    <x v="1473"/>
    <x v="0"/>
  </r>
  <r>
    <x v="6"/>
    <x v="572"/>
    <x v="572"/>
    <x v="150"/>
    <x v="142"/>
    <x v="11"/>
    <x v="1474"/>
    <x v="0"/>
  </r>
  <r>
    <x v="8"/>
    <x v="292"/>
    <x v="292"/>
    <x v="3"/>
    <x v="251"/>
    <x v="11"/>
    <x v="263"/>
    <x v="0"/>
  </r>
  <r>
    <x v="8"/>
    <x v="485"/>
    <x v="485"/>
    <x v="8"/>
    <x v="391"/>
    <x v="11"/>
    <x v="1475"/>
    <x v="0"/>
  </r>
  <r>
    <x v="8"/>
    <x v="366"/>
    <x v="366"/>
    <x v="12"/>
    <x v="308"/>
    <x v="11"/>
    <x v="1476"/>
    <x v="0"/>
  </r>
  <r>
    <x v="16"/>
    <x v="437"/>
    <x v="437"/>
    <x v="27"/>
    <x v="219"/>
    <x v="11"/>
    <x v="1477"/>
    <x v="0"/>
  </r>
  <r>
    <x v="16"/>
    <x v="428"/>
    <x v="428"/>
    <x v="51"/>
    <x v="357"/>
    <x v="11"/>
    <x v="1478"/>
    <x v="0"/>
  </r>
  <r>
    <x v="7"/>
    <x v="461"/>
    <x v="461"/>
    <x v="10"/>
    <x v="379"/>
    <x v="12"/>
    <x v="1479"/>
    <x v="0"/>
  </r>
  <r>
    <x v="7"/>
    <x v="192"/>
    <x v="192"/>
    <x v="32"/>
    <x v="170"/>
    <x v="12"/>
    <x v="1480"/>
    <x v="0"/>
  </r>
  <r>
    <x v="7"/>
    <x v="501"/>
    <x v="501"/>
    <x v="7"/>
    <x v="380"/>
    <x v="12"/>
    <x v="94"/>
    <x v="0"/>
  </r>
  <r>
    <x v="7"/>
    <x v="525"/>
    <x v="525"/>
    <x v="5"/>
    <x v="167"/>
    <x v="12"/>
    <x v="1481"/>
    <x v="0"/>
  </r>
  <r>
    <x v="7"/>
    <x v="465"/>
    <x v="465"/>
    <x v="33"/>
    <x v="380"/>
    <x v="12"/>
    <x v="1482"/>
    <x v="0"/>
  </r>
  <r>
    <x v="7"/>
    <x v="495"/>
    <x v="495"/>
    <x v="156"/>
    <x v="400"/>
    <x v="12"/>
    <x v="1483"/>
    <x v="0"/>
  </r>
  <r>
    <x v="7"/>
    <x v="529"/>
    <x v="529"/>
    <x v="50"/>
    <x v="400"/>
    <x v="12"/>
    <x v="1484"/>
    <x v="0"/>
  </r>
  <r>
    <x v="7"/>
    <x v="530"/>
    <x v="530"/>
    <x v="157"/>
    <x v="413"/>
    <x v="12"/>
    <x v="1485"/>
    <x v="0"/>
  </r>
  <r>
    <x v="7"/>
    <x v="496"/>
    <x v="496"/>
    <x v="2"/>
    <x v="400"/>
    <x v="12"/>
    <x v="1036"/>
    <x v="0"/>
  </r>
  <r>
    <x v="7"/>
    <x v="522"/>
    <x v="522"/>
    <x v="33"/>
    <x v="380"/>
    <x v="12"/>
    <x v="1482"/>
    <x v="0"/>
  </r>
  <r>
    <x v="7"/>
    <x v="521"/>
    <x v="521"/>
    <x v="51"/>
    <x v="380"/>
    <x v="12"/>
    <x v="909"/>
    <x v="0"/>
  </r>
  <r>
    <x v="7"/>
    <x v="519"/>
    <x v="519"/>
    <x v="37"/>
    <x v="380"/>
    <x v="12"/>
    <x v="1029"/>
    <x v="0"/>
  </r>
  <r>
    <x v="7"/>
    <x v="468"/>
    <x v="468"/>
    <x v="84"/>
    <x v="249"/>
    <x v="12"/>
    <x v="1039"/>
    <x v="0"/>
  </r>
  <r>
    <x v="7"/>
    <x v="189"/>
    <x v="189"/>
    <x v="13"/>
    <x v="167"/>
    <x v="12"/>
    <x v="1486"/>
    <x v="0"/>
  </r>
  <r>
    <x v="7"/>
    <x v="528"/>
    <x v="528"/>
    <x v="24"/>
    <x v="412"/>
    <x v="12"/>
    <x v="1487"/>
    <x v="0"/>
  </r>
  <r>
    <x v="7"/>
    <x v="466"/>
    <x v="466"/>
    <x v="15"/>
    <x v="169"/>
    <x v="12"/>
    <x v="878"/>
    <x v="0"/>
  </r>
  <r>
    <x v="7"/>
    <x v="470"/>
    <x v="470"/>
    <x v="25"/>
    <x v="379"/>
    <x v="12"/>
    <x v="581"/>
    <x v="0"/>
  </r>
  <r>
    <x v="7"/>
    <x v="517"/>
    <x v="517"/>
    <x v="37"/>
    <x v="409"/>
    <x v="12"/>
    <x v="1488"/>
    <x v="0"/>
  </r>
  <r>
    <x v="7"/>
    <x v="527"/>
    <x v="527"/>
    <x v="134"/>
    <x v="411"/>
    <x v="12"/>
    <x v="1489"/>
    <x v="0"/>
  </r>
  <r>
    <x v="7"/>
    <x v="151"/>
    <x v="151"/>
    <x v="0"/>
    <x v="382"/>
    <x v="12"/>
    <x v="1490"/>
    <x v="0"/>
  </r>
  <r>
    <x v="7"/>
    <x v="497"/>
    <x v="497"/>
    <x v="5"/>
    <x v="401"/>
    <x v="12"/>
    <x v="1384"/>
    <x v="0"/>
  </r>
  <r>
    <x v="7"/>
    <x v="464"/>
    <x v="464"/>
    <x v="2"/>
    <x v="128"/>
    <x v="12"/>
    <x v="1491"/>
    <x v="0"/>
  </r>
  <r>
    <x v="7"/>
    <x v="475"/>
    <x v="475"/>
    <x v="6"/>
    <x v="382"/>
    <x v="12"/>
    <x v="1183"/>
    <x v="0"/>
  </r>
  <r>
    <x v="7"/>
    <x v="469"/>
    <x v="469"/>
    <x v="14"/>
    <x v="170"/>
    <x v="12"/>
    <x v="1492"/>
    <x v="0"/>
  </r>
  <r>
    <x v="7"/>
    <x v="503"/>
    <x v="503"/>
    <x v="8"/>
    <x v="226"/>
    <x v="12"/>
    <x v="1186"/>
    <x v="0"/>
  </r>
  <r>
    <x v="7"/>
    <x v="471"/>
    <x v="471"/>
    <x v="3"/>
    <x v="85"/>
    <x v="12"/>
    <x v="723"/>
    <x v="0"/>
  </r>
  <r>
    <x v="7"/>
    <x v="474"/>
    <x v="474"/>
    <x v="63"/>
    <x v="85"/>
    <x v="12"/>
    <x v="1493"/>
    <x v="0"/>
  </r>
  <r>
    <x v="7"/>
    <x v="500"/>
    <x v="500"/>
    <x v="8"/>
    <x v="299"/>
    <x v="12"/>
    <x v="1051"/>
    <x v="0"/>
  </r>
  <r>
    <x v="7"/>
    <x v="476"/>
    <x v="476"/>
    <x v="3"/>
    <x v="423"/>
    <x v="12"/>
    <x v="1052"/>
    <x v="0"/>
  </r>
  <r>
    <x v="7"/>
    <x v="520"/>
    <x v="520"/>
    <x v="34"/>
    <x v="169"/>
    <x v="12"/>
    <x v="918"/>
    <x v="0"/>
  </r>
  <r>
    <x v="7"/>
    <x v="462"/>
    <x v="462"/>
    <x v="17"/>
    <x v="379"/>
    <x v="12"/>
    <x v="1494"/>
    <x v="0"/>
  </r>
  <r>
    <x v="7"/>
    <x v="194"/>
    <x v="194"/>
    <x v="38"/>
    <x v="169"/>
    <x v="12"/>
    <x v="751"/>
    <x v="0"/>
  </r>
  <r>
    <x v="7"/>
    <x v="193"/>
    <x v="193"/>
    <x v="158"/>
    <x v="171"/>
    <x v="12"/>
    <x v="1495"/>
    <x v="0"/>
  </r>
  <r>
    <x v="7"/>
    <x v="524"/>
    <x v="524"/>
    <x v="107"/>
    <x v="170"/>
    <x v="12"/>
    <x v="1496"/>
    <x v="0"/>
  </r>
  <r>
    <x v="0"/>
    <x v="318"/>
    <x v="318"/>
    <x v="7"/>
    <x v="273"/>
    <x v="12"/>
    <x v="1191"/>
    <x v="0"/>
  </r>
  <r>
    <x v="0"/>
    <x v="579"/>
    <x v="579"/>
    <x v="3"/>
    <x v="451"/>
    <x v="12"/>
    <x v="1393"/>
    <x v="0"/>
  </r>
  <r>
    <x v="0"/>
    <x v="221"/>
    <x v="221"/>
    <x v="7"/>
    <x v="194"/>
    <x v="12"/>
    <x v="1192"/>
    <x v="0"/>
  </r>
  <r>
    <x v="0"/>
    <x v="197"/>
    <x v="197"/>
    <x v="2"/>
    <x v="173"/>
    <x v="12"/>
    <x v="797"/>
    <x v="0"/>
  </r>
  <r>
    <x v="0"/>
    <x v="69"/>
    <x v="69"/>
    <x v="3"/>
    <x v="62"/>
    <x v="12"/>
    <x v="66"/>
    <x v="0"/>
  </r>
  <r>
    <x v="0"/>
    <x v="210"/>
    <x v="210"/>
    <x v="2"/>
    <x v="185"/>
    <x v="12"/>
    <x v="206"/>
    <x v="0"/>
  </r>
  <r>
    <x v="0"/>
    <x v="10"/>
    <x v="10"/>
    <x v="3"/>
    <x v="10"/>
    <x v="12"/>
    <x v="10"/>
    <x v="0"/>
  </r>
  <r>
    <x v="0"/>
    <x v="11"/>
    <x v="11"/>
    <x v="3"/>
    <x v="10"/>
    <x v="12"/>
    <x v="10"/>
    <x v="0"/>
  </r>
  <r>
    <x v="0"/>
    <x v="45"/>
    <x v="45"/>
    <x v="2"/>
    <x v="41"/>
    <x v="12"/>
    <x v="1289"/>
    <x v="0"/>
  </r>
  <r>
    <x v="0"/>
    <x v="64"/>
    <x v="64"/>
    <x v="7"/>
    <x v="3"/>
    <x v="12"/>
    <x v="818"/>
    <x v="0"/>
  </r>
  <r>
    <x v="0"/>
    <x v="63"/>
    <x v="63"/>
    <x v="8"/>
    <x v="57"/>
    <x v="12"/>
    <x v="1497"/>
    <x v="0"/>
  </r>
  <r>
    <x v="0"/>
    <x v="445"/>
    <x v="445"/>
    <x v="2"/>
    <x v="369"/>
    <x v="12"/>
    <x v="1291"/>
    <x v="0"/>
  </r>
  <r>
    <x v="0"/>
    <x v="581"/>
    <x v="581"/>
    <x v="34"/>
    <x v="453"/>
    <x v="12"/>
    <x v="1474"/>
    <x v="0"/>
  </r>
  <r>
    <x v="0"/>
    <x v="3"/>
    <x v="3"/>
    <x v="7"/>
    <x v="3"/>
    <x v="12"/>
    <x v="818"/>
    <x v="0"/>
  </r>
  <r>
    <x v="0"/>
    <x v="582"/>
    <x v="582"/>
    <x v="3"/>
    <x v="454"/>
    <x v="12"/>
    <x v="855"/>
    <x v="0"/>
  </r>
  <r>
    <x v="0"/>
    <x v="583"/>
    <x v="583"/>
    <x v="7"/>
    <x v="455"/>
    <x v="12"/>
    <x v="882"/>
    <x v="0"/>
  </r>
  <r>
    <x v="0"/>
    <x v="584"/>
    <x v="584"/>
    <x v="8"/>
    <x v="30"/>
    <x v="12"/>
    <x v="1498"/>
    <x v="0"/>
  </r>
  <r>
    <x v="0"/>
    <x v="585"/>
    <x v="585"/>
    <x v="2"/>
    <x v="456"/>
    <x v="12"/>
    <x v="1397"/>
    <x v="0"/>
  </r>
  <r>
    <x v="0"/>
    <x v="586"/>
    <x v="586"/>
    <x v="13"/>
    <x v="457"/>
    <x v="12"/>
    <x v="1499"/>
    <x v="0"/>
  </r>
  <r>
    <x v="0"/>
    <x v="16"/>
    <x v="16"/>
    <x v="3"/>
    <x v="15"/>
    <x v="12"/>
    <x v="775"/>
    <x v="0"/>
  </r>
  <r>
    <x v="0"/>
    <x v="28"/>
    <x v="28"/>
    <x v="2"/>
    <x v="27"/>
    <x v="12"/>
    <x v="1213"/>
    <x v="0"/>
  </r>
  <r>
    <x v="0"/>
    <x v="384"/>
    <x v="384"/>
    <x v="2"/>
    <x v="322"/>
    <x v="12"/>
    <x v="1500"/>
    <x v="0"/>
  </r>
  <r>
    <x v="0"/>
    <x v="26"/>
    <x v="26"/>
    <x v="2"/>
    <x v="25"/>
    <x v="12"/>
    <x v="1501"/>
    <x v="0"/>
  </r>
  <r>
    <x v="0"/>
    <x v="52"/>
    <x v="52"/>
    <x v="59"/>
    <x v="426"/>
    <x v="12"/>
    <x v="1400"/>
    <x v="0"/>
  </r>
  <r>
    <x v="0"/>
    <x v="87"/>
    <x v="87"/>
    <x v="2"/>
    <x v="79"/>
    <x v="12"/>
    <x v="798"/>
    <x v="0"/>
  </r>
  <r>
    <x v="0"/>
    <x v="402"/>
    <x v="402"/>
    <x v="17"/>
    <x v="427"/>
    <x v="12"/>
    <x v="1502"/>
    <x v="0"/>
  </r>
  <r>
    <x v="0"/>
    <x v="46"/>
    <x v="46"/>
    <x v="13"/>
    <x v="42"/>
    <x v="12"/>
    <x v="1503"/>
    <x v="0"/>
  </r>
  <r>
    <x v="0"/>
    <x v="212"/>
    <x v="212"/>
    <x v="25"/>
    <x v="26"/>
    <x v="12"/>
    <x v="1402"/>
    <x v="0"/>
  </r>
  <r>
    <x v="0"/>
    <x v="588"/>
    <x v="588"/>
    <x v="3"/>
    <x v="459"/>
    <x v="12"/>
    <x v="1404"/>
    <x v="0"/>
  </r>
  <r>
    <x v="0"/>
    <x v="220"/>
    <x v="220"/>
    <x v="3"/>
    <x v="193"/>
    <x v="12"/>
    <x v="484"/>
    <x v="0"/>
  </r>
  <r>
    <x v="0"/>
    <x v="36"/>
    <x v="36"/>
    <x v="2"/>
    <x v="34"/>
    <x v="12"/>
    <x v="1218"/>
    <x v="0"/>
  </r>
  <r>
    <x v="0"/>
    <x v="22"/>
    <x v="22"/>
    <x v="9"/>
    <x v="21"/>
    <x v="12"/>
    <x v="1198"/>
    <x v="0"/>
  </r>
  <r>
    <x v="0"/>
    <x v="83"/>
    <x v="83"/>
    <x v="4"/>
    <x v="408"/>
    <x v="12"/>
    <x v="773"/>
    <x v="0"/>
  </r>
  <r>
    <x v="0"/>
    <x v="21"/>
    <x v="21"/>
    <x v="2"/>
    <x v="20"/>
    <x v="12"/>
    <x v="210"/>
    <x v="0"/>
  </r>
  <r>
    <x v="0"/>
    <x v="72"/>
    <x v="72"/>
    <x v="2"/>
    <x v="65"/>
    <x v="12"/>
    <x v="526"/>
    <x v="0"/>
  </r>
  <r>
    <x v="0"/>
    <x v="589"/>
    <x v="589"/>
    <x v="2"/>
    <x v="460"/>
    <x v="12"/>
    <x v="1504"/>
    <x v="0"/>
  </r>
  <r>
    <x v="0"/>
    <x v="9"/>
    <x v="9"/>
    <x v="2"/>
    <x v="9"/>
    <x v="12"/>
    <x v="1302"/>
    <x v="0"/>
  </r>
  <r>
    <x v="0"/>
    <x v="226"/>
    <x v="226"/>
    <x v="2"/>
    <x v="199"/>
    <x v="12"/>
    <x v="1505"/>
    <x v="0"/>
  </r>
  <r>
    <x v="0"/>
    <x v="32"/>
    <x v="32"/>
    <x v="8"/>
    <x v="31"/>
    <x v="12"/>
    <x v="185"/>
    <x v="0"/>
  </r>
  <r>
    <x v="0"/>
    <x v="322"/>
    <x v="322"/>
    <x v="12"/>
    <x v="276"/>
    <x v="12"/>
    <x v="304"/>
    <x v="0"/>
  </r>
  <r>
    <x v="0"/>
    <x v="15"/>
    <x v="15"/>
    <x v="4"/>
    <x v="14"/>
    <x v="12"/>
    <x v="1203"/>
    <x v="0"/>
  </r>
  <r>
    <x v="0"/>
    <x v="31"/>
    <x v="31"/>
    <x v="12"/>
    <x v="30"/>
    <x v="12"/>
    <x v="378"/>
    <x v="0"/>
  </r>
  <r>
    <x v="0"/>
    <x v="4"/>
    <x v="4"/>
    <x v="12"/>
    <x v="418"/>
    <x v="12"/>
    <x v="1506"/>
    <x v="0"/>
  </r>
  <r>
    <x v="0"/>
    <x v="417"/>
    <x v="417"/>
    <x v="8"/>
    <x v="275"/>
    <x v="12"/>
    <x v="1410"/>
    <x v="0"/>
  </r>
  <r>
    <x v="0"/>
    <x v="8"/>
    <x v="8"/>
    <x v="7"/>
    <x v="8"/>
    <x v="12"/>
    <x v="1077"/>
    <x v="0"/>
  </r>
  <r>
    <x v="0"/>
    <x v="2"/>
    <x v="2"/>
    <x v="7"/>
    <x v="2"/>
    <x v="12"/>
    <x v="1507"/>
    <x v="0"/>
  </r>
  <r>
    <x v="0"/>
    <x v="61"/>
    <x v="61"/>
    <x v="159"/>
    <x v="432"/>
    <x v="12"/>
    <x v="1508"/>
    <x v="0"/>
  </r>
  <r>
    <x v="0"/>
    <x v="379"/>
    <x v="379"/>
    <x v="2"/>
    <x v="127"/>
    <x v="12"/>
    <x v="1207"/>
    <x v="0"/>
  </r>
  <r>
    <x v="0"/>
    <x v="205"/>
    <x v="205"/>
    <x v="2"/>
    <x v="180"/>
    <x v="12"/>
    <x v="199"/>
    <x v="0"/>
  </r>
  <r>
    <x v="0"/>
    <x v="403"/>
    <x v="403"/>
    <x v="7"/>
    <x v="132"/>
    <x v="12"/>
    <x v="1208"/>
    <x v="0"/>
  </r>
  <r>
    <x v="0"/>
    <x v="224"/>
    <x v="224"/>
    <x v="3"/>
    <x v="197"/>
    <x v="12"/>
    <x v="230"/>
    <x v="0"/>
  </r>
  <r>
    <x v="0"/>
    <x v="34"/>
    <x v="34"/>
    <x v="3"/>
    <x v="32"/>
    <x v="12"/>
    <x v="359"/>
    <x v="0"/>
  </r>
  <r>
    <x v="0"/>
    <x v="35"/>
    <x v="35"/>
    <x v="3"/>
    <x v="33"/>
    <x v="12"/>
    <x v="34"/>
    <x v="0"/>
  </r>
  <r>
    <x v="0"/>
    <x v="19"/>
    <x v="19"/>
    <x v="7"/>
    <x v="18"/>
    <x v="12"/>
    <x v="1315"/>
    <x v="0"/>
  </r>
  <r>
    <x v="0"/>
    <x v="382"/>
    <x v="382"/>
    <x v="3"/>
    <x v="321"/>
    <x v="12"/>
    <x v="488"/>
    <x v="0"/>
  </r>
  <r>
    <x v="0"/>
    <x v="81"/>
    <x v="81"/>
    <x v="22"/>
    <x v="74"/>
    <x v="12"/>
    <x v="734"/>
    <x v="0"/>
  </r>
  <r>
    <x v="0"/>
    <x v="12"/>
    <x v="12"/>
    <x v="3"/>
    <x v="11"/>
    <x v="12"/>
    <x v="11"/>
    <x v="0"/>
  </r>
  <r>
    <x v="0"/>
    <x v="320"/>
    <x v="320"/>
    <x v="7"/>
    <x v="274"/>
    <x v="12"/>
    <x v="1509"/>
    <x v="0"/>
  </r>
  <r>
    <x v="0"/>
    <x v="24"/>
    <x v="24"/>
    <x v="2"/>
    <x v="23"/>
    <x v="12"/>
    <x v="23"/>
    <x v="0"/>
  </r>
  <r>
    <x v="0"/>
    <x v="217"/>
    <x v="217"/>
    <x v="3"/>
    <x v="191"/>
    <x v="12"/>
    <x v="1210"/>
    <x v="0"/>
  </r>
  <r>
    <x v="0"/>
    <x v="198"/>
    <x v="198"/>
    <x v="7"/>
    <x v="174"/>
    <x v="12"/>
    <x v="669"/>
    <x v="0"/>
  </r>
  <r>
    <x v="0"/>
    <x v="39"/>
    <x v="39"/>
    <x v="8"/>
    <x v="37"/>
    <x v="12"/>
    <x v="855"/>
    <x v="0"/>
  </r>
  <r>
    <x v="0"/>
    <x v="404"/>
    <x v="404"/>
    <x v="12"/>
    <x v="337"/>
    <x v="12"/>
    <x v="770"/>
    <x v="0"/>
  </r>
  <r>
    <x v="0"/>
    <x v="13"/>
    <x v="13"/>
    <x v="12"/>
    <x v="12"/>
    <x v="12"/>
    <x v="1510"/>
    <x v="0"/>
  </r>
  <r>
    <x v="0"/>
    <x v="14"/>
    <x v="14"/>
    <x v="2"/>
    <x v="13"/>
    <x v="12"/>
    <x v="13"/>
    <x v="0"/>
  </r>
  <r>
    <x v="0"/>
    <x v="44"/>
    <x v="44"/>
    <x v="37"/>
    <x v="27"/>
    <x v="12"/>
    <x v="347"/>
    <x v="0"/>
  </r>
  <r>
    <x v="0"/>
    <x v="203"/>
    <x v="203"/>
    <x v="2"/>
    <x v="178"/>
    <x v="12"/>
    <x v="1214"/>
    <x v="0"/>
  </r>
  <r>
    <x v="0"/>
    <x v="439"/>
    <x v="439"/>
    <x v="12"/>
    <x v="365"/>
    <x v="12"/>
    <x v="1511"/>
    <x v="0"/>
  </r>
  <r>
    <x v="0"/>
    <x v="487"/>
    <x v="487"/>
    <x v="3"/>
    <x v="393"/>
    <x v="12"/>
    <x v="1512"/>
    <x v="0"/>
  </r>
  <r>
    <x v="0"/>
    <x v="30"/>
    <x v="30"/>
    <x v="4"/>
    <x v="29"/>
    <x v="12"/>
    <x v="1513"/>
    <x v="0"/>
  </r>
  <r>
    <x v="0"/>
    <x v="77"/>
    <x v="77"/>
    <x v="12"/>
    <x v="70"/>
    <x v="12"/>
    <x v="1100"/>
    <x v="0"/>
  </r>
  <r>
    <x v="0"/>
    <x v="42"/>
    <x v="42"/>
    <x v="25"/>
    <x v="12"/>
    <x v="12"/>
    <x v="971"/>
    <x v="0"/>
  </r>
  <r>
    <x v="0"/>
    <x v="557"/>
    <x v="557"/>
    <x v="2"/>
    <x v="437"/>
    <x v="12"/>
    <x v="1217"/>
    <x v="0"/>
  </r>
  <r>
    <x v="10"/>
    <x v="231"/>
    <x v="231"/>
    <x v="8"/>
    <x v="203"/>
    <x v="12"/>
    <x v="110"/>
    <x v="0"/>
  </r>
  <r>
    <x v="10"/>
    <x v="255"/>
    <x v="255"/>
    <x v="12"/>
    <x v="212"/>
    <x v="12"/>
    <x v="1103"/>
    <x v="0"/>
  </r>
  <r>
    <x v="10"/>
    <x v="257"/>
    <x v="257"/>
    <x v="4"/>
    <x v="224"/>
    <x v="12"/>
    <x v="1325"/>
    <x v="0"/>
  </r>
  <r>
    <x v="10"/>
    <x v="558"/>
    <x v="558"/>
    <x v="12"/>
    <x v="438"/>
    <x v="12"/>
    <x v="1104"/>
    <x v="0"/>
  </r>
  <r>
    <x v="10"/>
    <x v="239"/>
    <x v="239"/>
    <x v="123"/>
    <x v="210"/>
    <x v="12"/>
    <x v="1514"/>
    <x v="0"/>
  </r>
  <r>
    <x v="10"/>
    <x v="249"/>
    <x v="249"/>
    <x v="8"/>
    <x v="219"/>
    <x v="12"/>
    <x v="1030"/>
    <x v="0"/>
  </r>
  <r>
    <x v="10"/>
    <x v="233"/>
    <x v="233"/>
    <x v="7"/>
    <x v="205"/>
    <x v="12"/>
    <x v="674"/>
    <x v="0"/>
  </r>
  <r>
    <x v="10"/>
    <x v="334"/>
    <x v="334"/>
    <x v="12"/>
    <x v="284"/>
    <x v="12"/>
    <x v="404"/>
    <x v="0"/>
  </r>
  <r>
    <x v="10"/>
    <x v="230"/>
    <x v="230"/>
    <x v="9"/>
    <x v="119"/>
    <x v="12"/>
    <x v="1515"/>
    <x v="0"/>
  </r>
  <r>
    <x v="10"/>
    <x v="241"/>
    <x v="241"/>
    <x v="2"/>
    <x v="212"/>
    <x v="12"/>
    <x v="528"/>
    <x v="0"/>
  </r>
  <r>
    <x v="10"/>
    <x v="238"/>
    <x v="238"/>
    <x v="2"/>
    <x v="209"/>
    <x v="12"/>
    <x v="1516"/>
    <x v="0"/>
  </r>
  <r>
    <x v="10"/>
    <x v="505"/>
    <x v="505"/>
    <x v="7"/>
    <x v="172"/>
    <x v="12"/>
    <x v="1517"/>
    <x v="0"/>
  </r>
  <r>
    <x v="10"/>
    <x v="235"/>
    <x v="235"/>
    <x v="2"/>
    <x v="206"/>
    <x v="12"/>
    <x v="142"/>
    <x v="0"/>
  </r>
  <r>
    <x v="10"/>
    <x v="251"/>
    <x v="251"/>
    <x v="160"/>
    <x v="221"/>
    <x v="12"/>
    <x v="821"/>
    <x v="0"/>
  </r>
  <r>
    <x v="10"/>
    <x v="326"/>
    <x v="326"/>
    <x v="2"/>
    <x v="279"/>
    <x v="12"/>
    <x v="396"/>
    <x v="0"/>
  </r>
  <r>
    <x v="10"/>
    <x v="250"/>
    <x v="250"/>
    <x v="7"/>
    <x v="220"/>
    <x v="12"/>
    <x v="557"/>
    <x v="0"/>
  </r>
  <r>
    <x v="10"/>
    <x v="506"/>
    <x v="506"/>
    <x v="12"/>
    <x v="403"/>
    <x v="12"/>
    <x v="1518"/>
    <x v="0"/>
  </r>
  <r>
    <x v="10"/>
    <x v="507"/>
    <x v="507"/>
    <x v="4"/>
    <x v="315"/>
    <x v="12"/>
    <x v="843"/>
    <x v="0"/>
  </r>
  <r>
    <x v="10"/>
    <x v="232"/>
    <x v="232"/>
    <x v="4"/>
    <x v="204"/>
    <x v="12"/>
    <x v="406"/>
    <x v="0"/>
  </r>
  <r>
    <x v="10"/>
    <x v="480"/>
    <x v="480"/>
    <x v="15"/>
    <x v="386"/>
    <x v="12"/>
    <x v="1519"/>
    <x v="0"/>
  </r>
  <r>
    <x v="10"/>
    <x v="253"/>
    <x v="253"/>
    <x v="4"/>
    <x v="76"/>
    <x v="12"/>
    <x v="214"/>
    <x v="0"/>
  </r>
  <r>
    <x v="10"/>
    <x v="423"/>
    <x v="423"/>
    <x v="2"/>
    <x v="352"/>
    <x v="12"/>
    <x v="1520"/>
    <x v="0"/>
  </r>
  <r>
    <x v="10"/>
    <x v="246"/>
    <x v="246"/>
    <x v="2"/>
    <x v="217"/>
    <x v="12"/>
    <x v="1521"/>
    <x v="0"/>
  </r>
  <r>
    <x v="10"/>
    <x v="429"/>
    <x v="429"/>
    <x v="2"/>
    <x v="358"/>
    <x v="12"/>
    <x v="1434"/>
    <x v="0"/>
  </r>
  <r>
    <x v="10"/>
    <x v="254"/>
    <x v="254"/>
    <x v="4"/>
    <x v="208"/>
    <x v="12"/>
    <x v="246"/>
    <x v="0"/>
  </r>
  <r>
    <x v="10"/>
    <x v="418"/>
    <x v="418"/>
    <x v="4"/>
    <x v="348"/>
    <x v="12"/>
    <x v="698"/>
    <x v="0"/>
  </r>
  <r>
    <x v="10"/>
    <x v="330"/>
    <x v="330"/>
    <x v="7"/>
    <x v="282"/>
    <x v="12"/>
    <x v="38"/>
    <x v="0"/>
  </r>
  <r>
    <x v="10"/>
    <x v="227"/>
    <x v="227"/>
    <x v="4"/>
    <x v="200"/>
    <x v="12"/>
    <x v="586"/>
    <x v="0"/>
  </r>
  <r>
    <x v="10"/>
    <x v="435"/>
    <x v="435"/>
    <x v="4"/>
    <x v="363"/>
    <x v="12"/>
    <x v="1052"/>
    <x v="0"/>
  </r>
  <r>
    <x v="10"/>
    <x v="339"/>
    <x v="339"/>
    <x v="2"/>
    <x v="143"/>
    <x v="12"/>
    <x v="483"/>
    <x v="0"/>
  </r>
  <r>
    <x v="10"/>
    <x v="514"/>
    <x v="514"/>
    <x v="8"/>
    <x v="407"/>
    <x v="12"/>
    <x v="854"/>
    <x v="0"/>
  </r>
  <r>
    <x v="1"/>
    <x v="489"/>
    <x v="489"/>
    <x v="2"/>
    <x v="392"/>
    <x v="12"/>
    <x v="803"/>
    <x v="0"/>
  </r>
  <r>
    <x v="1"/>
    <x v="486"/>
    <x v="486"/>
    <x v="2"/>
    <x v="392"/>
    <x v="12"/>
    <x v="803"/>
    <x v="0"/>
  </r>
  <r>
    <x v="1"/>
    <x v="386"/>
    <x v="386"/>
    <x v="3"/>
    <x v="324"/>
    <x v="12"/>
    <x v="498"/>
    <x v="0"/>
  </r>
  <r>
    <x v="1"/>
    <x v="92"/>
    <x v="92"/>
    <x v="161"/>
    <x v="84"/>
    <x v="12"/>
    <x v="1522"/>
    <x v="0"/>
  </r>
  <r>
    <x v="1"/>
    <x v="95"/>
    <x v="95"/>
    <x v="97"/>
    <x v="85"/>
    <x v="12"/>
    <x v="1281"/>
    <x v="0"/>
  </r>
  <r>
    <x v="1"/>
    <x v="94"/>
    <x v="94"/>
    <x v="7"/>
    <x v="85"/>
    <x v="12"/>
    <x v="96"/>
    <x v="0"/>
  </r>
  <r>
    <x v="1"/>
    <x v="100"/>
    <x v="100"/>
    <x v="8"/>
    <x v="83"/>
    <x v="12"/>
    <x v="1125"/>
    <x v="0"/>
  </r>
  <r>
    <x v="1"/>
    <x v="259"/>
    <x v="259"/>
    <x v="42"/>
    <x v="85"/>
    <x v="12"/>
    <x v="1122"/>
    <x v="0"/>
  </r>
  <r>
    <x v="1"/>
    <x v="98"/>
    <x v="98"/>
    <x v="94"/>
    <x v="87"/>
    <x v="12"/>
    <x v="1523"/>
    <x v="0"/>
  </r>
  <r>
    <x v="1"/>
    <x v="91"/>
    <x v="91"/>
    <x v="42"/>
    <x v="83"/>
    <x v="12"/>
    <x v="1524"/>
    <x v="0"/>
  </r>
  <r>
    <x v="1"/>
    <x v="97"/>
    <x v="97"/>
    <x v="14"/>
    <x v="83"/>
    <x v="12"/>
    <x v="1525"/>
    <x v="0"/>
  </r>
  <r>
    <x v="1"/>
    <x v="102"/>
    <x v="102"/>
    <x v="93"/>
    <x v="82"/>
    <x v="12"/>
    <x v="211"/>
    <x v="0"/>
  </r>
  <r>
    <x v="1"/>
    <x v="509"/>
    <x v="509"/>
    <x v="162"/>
    <x v="404"/>
    <x v="12"/>
    <x v="1526"/>
    <x v="0"/>
  </r>
  <r>
    <x v="1"/>
    <x v="408"/>
    <x v="408"/>
    <x v="100"/>
    <x v="340"/>
    <x v="12"/>
    <x v="827"/>
    <x v="0"/>
  </r>
  <r>
    <x v="3"/>
    <x v="276"/>
    <x v="276"/>
    <x v="3"/>
    <x v="241"/>
    <x v="12"/>
    <x v="293"/>
    <x v="0"/>
  </r>
  <r>
    <x v="3"/>
    <x v="277"/>
    <x v="277"/>
    <x v="3"/>
    <x v="242"/>
    <x v="12"/>
    <x v="294"/>
    <x v="0"/>
  </r>
  <r>
    <x v="3"/>
    <x v="115"/>
    <x v="115"/>
    <x v="5"/>
    <x v="97"/>
    <x v="12"/>
    <x v="1527"/>
    <x v="0"/>
  </r>
  <r>
    <x v="3"/>
    <x v="117"/>
    <x v="117"/>
    <x v="8"/>
    <x v="99"/>
    <x v="12"/>
    <x v="1528"/>
    <x v="0"/>
  </r>
  <r>
    <x v="3"/>
    <x v="137"/>
    <x v="137"/>
    <x v="7"/>
    <x v="119"/>
    <x v="12"/>
    <x v="1529"/>
    <x v="0"/>
  </r>
  <r>
    <x v="3"/>
    <x v="136"/>
    <x v="136"/>
    <x v="4"/>
    <x v="118"/>
    <x v="12"/>
    <x v="1530"/>
    <x v="0"/>
  </r>
  <r>
    <x v="3"/>
    <x v="269"/>
    <x v="269"/>
    <x v="8"/>
    <x v="235"/>
    <x v="12"/>
    <x v="1531"/>
    <x v="0"/>
  </r>
  <r>
    <x v="3"/>
    <x v="533"/>
    <x v="533"/>
    <x v="2"/>
    <x v="416"/>
    <x v="12"/>
    <x v="996"/>
    <x v="0"/>
  </r>
  <r>
    <x v="3"/>
    <x v="441"/>
    <x v="441"/>
    <x v="27"/>
    <x v="94"/>
    <x v="12"/>
    <x v="1532"/>
    <x v="0"/>
  </r>
  <r>
    <x v="3"/>
    <x v="412"/>
    <x v="412"/>
    <x v="7"/>
    <x v="343"/>
    <x v="12"/>
    <x v="1533"/>
    <x v="0"/>
  </r>
  <r>
    <x v="3"/>
    <x v="127"/>
    <x v="127"/>
    <x v="2"/>
    <x v="109"/>
    <x v="12"/>
    <x v="119"/>
    <x v="0"/>
  </r>
  <r>
    <x v="3"/>
    <x v="144"/>
    <x v="144"/>
    <x v="2"/>
    <x v="126"/>
    <x v="12"/>
    <x v="539"/>
    <x v="0"/>
  </r>
  <r>
    <x v="3"/>
    <x v="410"/>
    <x v="410"/>
    <x v="2"/>
    <x v="342"/>
    <x v="12"/>
    <x v="541"/>
    <x v="0"/>
  </r>
  <r>
    <x v="3"/>
    <x v="141"/>
    <x v="141"/>
    <x v="2"/>
    <x v="123"/>
    <x v="12"/>
    <x v="133"/>
    <x v="0"/>
  </r>
  <r>
    <x v="3"/>
    <x v="453"/>
    <x v="453"/>
    <x v="3"/>
    <x v="373"/>
    <x v="12"/>
    <x v="1135"/>
    <x v="0"/>
  </r>
  <r>
    <x v="3"/>
    <x v="534"/>
    <x v="534"/>
    <x v="163"/>
    <x v="417"/>
    <x v="12"/>
    <x v="1534"/>
    <x v="0"/>
  </r>
  <r>
    <x v="3"/>
    <x v="458"/>
    <x v="458"/>
    <x v="7"/>
    <x v="376"/>
    <x v="12"/>
    <x v="1535"/>
    <x v="0"/>
  </r>
  <r>
    <x v="3"/>
    <x v="397"/>
    <x v="397"/>
    <x v="2"/>
    <x v="330"/>
    <x v="12"/>
    <x v="1536"/>
    <x v="0"/>
  </r>
  <r>
    <x v="3"/>
    <x v="274"/>
    <x v="274"/>
    <x v="3"/>
    <x v="239"/>
    <x v="12"/>
    <x v="290"/>
    <x v="0"/>
  </r>
  <r>
    <x v="3"/>
    <x v="577"/>
    <x v="577"/>
    <x v="164"/>
    <x v="450"/>
    <x v="12"/>
    <x v="89"/>
    <x v="0"/>
  </r>
  <r>
    <x v="5"/>
    <x v="449"/>
    <x v="449"/>
    <x v="3"/>
    <x v="251"/>
    <x v="12"/>
    <x v="263"/>
    <x v="0"/>
  </r>
  <r>
    <x v="5"/>
    <x v="562"/>
    <x v="562"/>
    <x v="2"/>
    <x v="440"/>
    <x v="12"/>
    <x v="1052"/>
    <x v="0"/>
  </r>
  <r>
    <x v="5"/>
    <x v="535"/>
    <x v="535"/>
    <x v="12"/>
    <x v="419"/>
    <x v="12"/>
    <x v="436"/>
    <x v="0"/>
  </r>
  <r>
    <x v="5"/>
    <x v="563"/>
    <x v="563"/>
    <x v="3"/>
    <x v="302"/>
    <x v="12"/>
    <x v="398"/>
    <x v="0"/>
  </r>
  <r>
    <x v="5"/>
    <x v="536"/>
    <x v="536"/>
    <x v="7"/>
    <x v="420"/>
    <x v="12"/>
    <x v="1249"/>
    <x v="0"/>
  </r>
  <r>
    <x v="6"/>
    <x v="160"/>
    <x v="160"/>
    <x v="7"/>
    <x v="140"/>
    <x v="12"/>
    <x v="1456"/>
    <x v="0"/>
  </r>
  <r>
    <x v="6"/>
    <x v="358"/>
    <x v="358"/>
    <x v="3"/>
    <x v="301"/>
    <x v="12"/>
    <x v="444"/>
    <x v="0"/>
  </r>
  <r>
    <x v="6"/>
    <x v="148"/>
    <x v="148"/>
    <x v="7"/>
    <x v="129"/>
    <x v="12"/>
    <x v="1537"/>
    <x v="0"/>
  </r>
  <r>
    <x v="6"/>
    <x v="286"/>
    <x v="286"/>
    <x v="25"/>
    <x v="246"/>
    <x v="12"/>
    <x v="1538"/>
    <x v="0"/>
  </r>
  <r>
    <x v="6"/>
    <x v="287"/>
    <x v="287"/>
    <x v="8"/>
    <x v="246"/>
    <x v="12"/>
    <x v="1008"/>
    <x v="0"/>
  </r>
  <r>
    <x v="6"/>
    <x v="166"/>
    <x v="166"/>
    <x v="2"/>
    <x v="146"/>
    <x v="12"/>
    <x v="154"/>
    <x v="0"/>
  </r>
  <r>
    <x v="6"/>
    <x v="174"/>
    <x v="174"/>
    <x v="12"/>
    <x v="153"/>
    <x v="12"/>
    <x v="1539"/>
    <x v="0"/>
  </r>
  <r>
    <x v="6"/>
    <x v="564"/>
    <x v="564"/>
    <x v="3"/>
    <x v="441"/>
    <x v="12"/>
    <x v="1540"/>
    <x v="0"/>
  </r>
  <r>
    <x v="6"/>
    <x v="154"/>
    <x v="154"/>
    <x v="2"/>
    <x v="134"/>
    <x v="12"/>
    <x v="1151"/>
    <x v="0"/>
  </r>
  <r>
    <x v="6"/>
    <x v="363"/>
    <x v="363"/>
    <x v="0"/>
    <x v="306"/>
    <x v="12"/>
    <x v="884"/>
    <x v="0"/>
  </r>
  <r>
    <x v="6"/>
    <x v="153"/>
    <x v="153"/>
    <x v="12"/>
    <x v="133"/>
    <x v="12"/>
    <x v="601"/>
    <x v="0"/>
  </r>
  <r>
    <x v="6"/>
    <x v="175"/>
    <x v="175"/>
    <x v="7"/>
    <x v="154"/>
    <x v="12"/>
    <x v="1463"/>
    <x v="0"/>
  </r>
  <r>
    <x v="6"/>
    <x v="155"/>
    <x v="155"/>
    <x v="37"/>
    <x v="135"/>
    <x v="12"/>
    <x v="1254"/>
    <x v="0"/>
  </r>
  <r>
    <x v="6"/>
    <x v="566"/>
    <x v="566"/>
    <x v="4"/>
    <x v="443"/>
    <x v="12"/>
    <x v="610"/>
    <x v="0"/>
  </r>
  <r>
    <x v="6"/>
    <x v="157"/>
    <x v="157"/>
    <x v="7"/>
    <x v="444"/>
    <x v="12"/>
    <x v="1541"/>
    <x v="0"/>
  </r>
  <r>
    <x v="6"/>
    <x v="167"/>
    <x v="167"/>
    <x v="111"/>
    <x v="403"/>
    <x v="12"/>
    <x v="1542"/>
    <x v="0"/>
  </r>
  <r>
    <x v="6"/>
    <x v="567"/>
    <x v="567"/>
    <x v="3"/>
    <x v="131"/>
    <x v="12"/>
    <x v="91"/>
    <x v="0"/>
  </r>
  <r>
    <x v="6"/>
    <x v="568"/>
    <x v="568"/>
    <x v="8"/>
    <x v="445"/>
    <x v="12"/>
    <x v="1257"/>
    <x v="0"/>
  </r>
  <r>
    <x v="6"/>
    <x v="150"/>
    <x v="150"/>
    <x v="3"/>
    <x v="130"/>
    <x v="12"/>
    <x v="140"/>
    <x v="0"/>
  </r>
  <r>
    <x v="6"/>
    <x v="290"/>
    <x v="290"/>
    <x v="2"/>
    <x v="249"/>
    <x v="12"/>
    <x v="546"/>
    <x v="0"/>
  </r>
  <r>
    <x v="6"/>
    <x v="360"/>
    <x v="360"/>
    <x v="7"/>
    <x v="303"/>
    <x v="12"/>
    <x v="449"/>
    <x v="0"/>
  </r>
  <r>
    <x v="6"/>
    <x v="169"/>
    <x v="169"/>
    <x v="165"/>
    <x v="149"/>
    <x v="12"/>
    <x v="1543"/>
    <x v="0"/>
  </r>
  <r>
    <x v="6"/>
    <x v="168"/>
    <x v="168"/>
    <x v="163"/>
    <x v="148"/>
    <x v="12"/>
    <x v="1544"/>
    <x v="0"/>
  </r>
  <r>
    <x v="6"/>
    <x v="291"/>
    <x v="291"/>
    <x v="2"/>
    <x v="250"/>
    <x v="12"/>
    <x v="327"/>
    <x v="0"/>
  </r>
  <r>
    <x v="6"/>
    <x v="158"/>
    <x v="158"/>
    <x v="4"/>
    <x v="138"/>
    <x v="12"/>
    <x v="1545"/>
    <x v="0"/>
  </r>
  <r>
    <x v="6"/>
    <x v="165"/>
    <x v="165"/>
    <x v="38"/>
    <x v="145"/>
    <x v="12"/>
    <x v="1546"/>
    <x v="0"/>
  </r>
  <r>
    <x v="6"/>
    <x v="571"/>
    <x v="571"/>
    <x v="3"/>
    <x v="448"/>
    <x v="12"/>
    <x v="1370"/>
    <x v="0"/>
  </r>
  <r>
    <x v="6"/>
    <x v="359"/>
    <x v="359"/>
    <x v="5"/>
    <x v="302"/>
    <x v="12"/>
    <x v="601"/>
    <x v="0"/>
  </r>
  <r>
    <x v="6"/>
    <x v="526"/>
    <x v="526"/>
    <x v="17"/>
    <x v="142"/>
    <x v="12"/>
    <x v="104"/>
    <x v="0"/>
  </r>
  <r>
    <x v="6"/>
    <x v="572"/>
    <x v="572"/>
    <x v="51"/>
    <x v="142"/>
    <x v="12"/>
    <x v="1547"/>
    <x v="0"/>
  </r>
  <r>
    <x v="7"/>
    <x v="461"/>
    <x v="461"/>
    <x v="10"/>
    <x v="379"/>
    <x v="13"/>
    <x v="1479"/>
    <x v="1"/>
  </r>
  <r>
    <x v="7"/>
    <x v="192"/>
    <x v="192"/>
    <x v="53"/>
    <x v="170"/>
    <x v="13"/>
    <x v="1548"/>
    <x v="1"/>
  </r>
  <r>
    <x v="7"/>
    <x v="525"/>
    <x v="525"/>
    <x v="52"/>
    <x v="167"/>
    <x v="13"/>
    <x v="1549"/>
    <x v="1"/>
  </r>
  <r>
    <x v="7"/>
    <x v="463"/>
    <x v="463"/>
    <x v="2"/>
    <x v="167"/>
    <x v="13"/>
    <x v="458"/>
    <x v="1"/>
  </r>
  <r>
    <x v="7"/>
    <x v="495"/>
    <x v="495"/>
    <x v="0"/>
    <x v="400"/>
    <x v="13"/>
    <x v="1550"/>
    <x v="1"/>
  </r>
  <r>
    <x v="7"/>
    <x v="529"/>
    <x v="529"/>
    <x v="25"/>
    <x v="400"/>
    <x v="13"/>
    <x v="1551"/>
    <x v="1"/>
  </r>
  <r>
    <x v="7"/>
    <x v="530"/>
    <x v="530"/>
    <x v="12"/>
    <x v="413"/>
    <x v="13"/>
    <x v="1174"/>
    <x v="1"/>
  </r>
  <r>
    <x v="7"/>
    <x v="496"/>
    <x v="496"/>
    <x v="14"/>
    <x v="400"/>
    <x v="13"/>
    <x v="1552"/>
    <x v="1"/>
  </r>
  <r>
    <x v="7"/>
    <x v="522"/>
    <x v="522"/>
    <x v="27"/>
    <x v="380"/>
    <x v="13"/>
    <x v="887"/>
    <x v="1"/>
  </r>
  <r>
    <x v="7"/>
    <x v="521"/>
    <x v="521"/>
    <x v="0"/>
    <x v="380"/>
    <x v="13"/>
    <x v="753"/>
    <x v="1"/>
  </r>
  <r>
    <x v="7"/>
    <x v="468"/>
    <x v="468"/>
    <x v="5"/>
    <x v="249"/>
    <x v="13"/>
    <x v="759"/>
    <x v="1"/>
  </r>
  <r>
    <x v="7"/>
    <x v="528"/>
    <x v="528"/>
    <x v="166"/>
    <x v="412"/>
    <x v="13"/>
    <x v="1553"/>
    <x v="1"/>
  </r>
  <r>
    <x v="7"/>
    <x v="466"/>
    <x v="466"/>
    <x v="37"/>
    <x v="169"/>
    <x v="13"/>
    <x v="755"/>
    <x v="1"/>
  </r>
  <r>
    <x v="7"/>
    <x v="470"/>
    <x v="470"/>
    <x v="14"/>
    <x v="379"/>
    <x v="13"/>
    <x v="1419"/>
    <x v="1"/>
  </r>
  <r>
    <x v="7"/>
    <x v="517"/>
    <x v="517"/>
    <x v="51"/>
    <x v="409"/>
    <x v="13"/>
    <x v="1554"/>
    <x v="1"/>
  </r>
  <r>
    <x v="7"/>
    <x v="527"/>
    <x v="527"/>
    <x v="112"/>
    <x v="411"/>
    <x v="13"/>
    <x v="1555"/>
    <x v="1"/>
  </r>
  <r>
    <x v="7"/>
    <x v="151"/>
    <x v="151"/>
    <x v="0"/>
    <x v="382"/>
    <x v="13"/>
    <x v="1490"/>
    <x v="1"/>
  </r>
  <r>
    <x v="7"/>
    <x v="497"/>
    <x v="497"/>
    <x v="97"/>
    <x v="401"/>
    <x v="13"/>
    <x v="1556"/>
    <x v="1"/>
  </r>
  <r>
    <x v="7"/>
    <x v="464"/>
    <x v="464"/>
    <x v="26"/>
    <x v="128"/>
    <x v="13"/>
    <x v="1557"/>
    <x v="1"/>
  </r>
  <r>
    <x v="7"/>
    <x v="475"/>
    <x v="475"/>
    <x v="22"/>
    <x v="382"/>
    <x v="13"/>
    <x v="1383"/>
    <x v="1"/>
  </r>
  <r>
    <x v="7"/>
    <x v="469"/>
    <x v="469"/>
    <x v="5"/>
    <x v="170"/>
    <x v="13"/>
    <x v="760"/>
    <x v="1"/>
  </r>
  <r>
    <x v="7"/>
    <x v="503"/>
    <x v="503"/>
    <x v="8"/>
    <x v="226"/>
    <x v="13"/>
    <x v="1186"/>
    <x v="1"/>
  </r>
  <r>
    <x v="7"/>
    <x v="471"/>
    <x v="471"/>
    <x v="4"/>
    <x v="85"/>
    <x v="13"/>
    <x v="90"/>
    <x v="1"/>
  </r>
  <r>
    <x v="7"/>
    <x v="500"/>
    <x v="500"/>
    <x v="7"/>
    <x v="299"/>
    <x v="13"/>
    <x v="1558"/>
    <x v="1"/>
  </r>
  <r>
    <x v="7"/>
    <x v="520"/>
    <x v="520"/>
    <x v="14"/>
    <x v="169"/>
    <x v="13"/>
    <x v="757"/>
    <x v="1"/>
  </r>
  <r>
    <x v="7"/>
    <x v="462"/>
    <x v="462"/>
    <x v="33"/>
    <x v="379"/>
    <x v="13"/>
    <x v="1559"/>
    <x v="1"/>
  </r>
  <r>
    <x v="7"/>
    <x v="194"/>
    <x v="194"/>
    <x v="14"/>
    <x v="169"/>
    <x v="13"/>
    <x v="757"/>
    <x v="1"/>
  </r>
  <r>
    <x v="7"/>
    <x v="193"/>
    <x v="193"/>
    <x v="167"/>
    <x v="171"/>
    <x v="13"/>
    <x v="1560"/>
    <x v="1"/>
  </r>
  <r>
    <x v="7"/>
    <x v="524"/>
    <x v="524"/>
    <x v="111"/>
    <x v="170"/>
    <x v="13"/>
    <x v="1561"/>
    <x v="1"/>
  </r>
  <r>
    <x v="0"/>
    <x v="576"/>
    <x v="576"/>
    <x v="4"/>
    <x v="449"/>
    <x v="13"/>
    <x v="1562"/>
    <x v="1"/>
  </r>
  <r>
    <x v="0"/>
    <x v="318"/>
    <x v="318"/>
    <x v="12"/>
    <x v="273"/>
    <x v="13"/>
    <x v="829"/>
    <x v="1"/>
  </r>
  <r>
    <x v="0"/>
    <x v="579"/>
    <x v="579"/>
    <x v="2"/>
    <x v="451"/>
    <x v="13"/>
    <x v="1563"/>
    <x v="1"/>
  </r>
  <r>
    <x v="0"/>
    <x v="69"/>
    <x v="69"/>
    <x v="3"/>
    <x v="62"/>
    <x v="13"/>
    <x v="66"/>
    <x v="1"/>
  </r>
  <r>
    <x v="0"/>
    <x v="210"/>
    <x v="210"/>
    <x v="3"/>
    <x v="185"/>
    <x v="13"/>
    <x v="1564"/>
    <x v="1"/>
  </r>
  <r>
    <x v="0"/>
    <x v="10"/>
    <x v="10"/>
    <x v="3"/>
    <x v="10"/>
    <x v="13"/>
    <x v="10"/>
    <x v="1"/>
  </r>
  <r>
    <x v="0"/>
    <x v="11"/>
    <x v="11"/>
    <x v="3"/>
    <x v="10"/>
    <x v="13"/>
    <x v="10"/>
    <x v="1"/>
  </r>
  <r>
    <x v="0"/>
    <x v="580"/>
    <x v="580"/>
    <x v="2"/>
    <x v="452"/>
    <x v="13"/>
    <x v="1394"/>
    <x v="1"/>
  </r>
  <r>
    <x v="0"/>
    <x v="547"/>
    <x v="547"/>
    <x v="3"/>
    <x v="424"/>
    <x v="13"/>
    <x v="1057"/>
    <x v="1"/>
  </r>
  <r>
    <x v="0"/>
    <x v="64"/>
    <x v="64"/>
    <x v="3"/>
    <x v="3"/>
    <x v="13"/>
    <x v="3"/>
    <x v="1"/>
  </r>
  <r>
    <x v="0"/>
    <x v="63"/>
    <x v="63"/>
    <x v="4"/>
    <x v="57"/>
    <x v="13"/>
    <x v="1058"/>
    <x v="1"/>
  </r>
  <r>
    <x v="0"/>
    <x v="209"/>
    <x v="209"/>
    <x v="3"/>
    <x v="184"/>
    <x v="13"/>
    <x v="204"/>
    <x v="1"/>
  </r>
  <r>
    <x v="0"/>
    <x v="445"/>
    <x v="445"/>
    <x v="3"/>
    <x v="369"/>
    <x v="13"/>
    <x v="628"/>
    <x v="1"/>
  </r>
  <r>
    <x v="0"/>
    <x v="3"/>
    <x v="3"/>
    <x v="2"/>
    <x v="3"/>
    <x v="13"/>
    <x v="1565"/>
    <x v="1"/>
  </r>
  <r>
    <x v="0"/>
    <x v="582"/>
    <x v="582"/>
    <x v="3"/>
    <x v="454"/>
    <x v="13"/>
    <x v="855"/>
    <x v="1"/>
  </r>
  <r>
    <x v="0"/>
    <x v="583"/>
    <x v="583"/>
    <x v="4"/>
    <x v="455"/>
    <x v="13"/>
    <x v="1566"/>
    <x v="1"/>
  </r>
  <r>
    <x v="0"/>
    <x v="584"/>
    <x v="584"/>
    <x v="12"/>
    <x v="30"/>
    <x v="13"/>
    <x v="378"/>
    <x v="1"/>
  </r>
  <r>
    <x v="0"/>
    <x v="585"/>
    <x v="585"/>
    <x v="2"/>
    <x v="456"/>
    <x v="13"/>
    <x v="1397"/>
    <x v="1"/>
  </r>
  <r>
    <x v="0"/>
    <x v="586"/>
    <x v="586"/>
    <x v="12"/>
    <x v="457"/>
    <x v="13"/>
    <x v="1398"/>
    <x v="1"/>
  </r>
  <r>
    <x v="0"/>
    <x v="16"/>
    <x v="16"/>
    <x v="3"/>
    <x v="15"/>
    <x v="13"/>
    <x v="775"/>
    <x v="1"/>
  </r>
  <r>
    <x v="0"/>
    <x v="422"/>
    <x v="422"/>
    <x v="2"/>
    <x v="351"/>
    <x v="13"/>
    <x v="1061"/>
    <x v="1"/>
  </r>
  <r>
    <x v="0"/>
    <x v="384"/>
    <x v="384"/>
    <x v="2"/>
    <x v="322"/>
    <x v="13"/>
    <x v="1500"/>
    <x v="1"/>
  </r>
  <r>
    <x v="0"/>
    <x v="52"/>
    <x v="52"/>
    <x v="48"/>
    <x v="426"/>
    <x v="13"/>
    <x v="1567"/>
    <x v="1"/>
  </r>
  <r>
    <x v="0"/>
    <x v="87"/>
    <x v="87"/>
    <x v="2"/>
    <x v="79"/>
    <x v="13"/>
    <x v="798"/>
    <x v="1"/>
  </r>
  <r>
    <x v="0"/>
    <x v="402"/>
    <x v="402"/>
    <x v="168"/>
    <x v="427"/>
    <x v="13"/>
    <x v="1568"/>
    <x v="1"/>
  </r>
  <r>
    <x v="0"/>
    <x v="46"/>
    <x v="46"/>
    <x v="7"/>
    <x v="42"/>
    <x v="13"/>
    <x v="1569"/>
    <x v="1"/>
  </r>
  <r>
    <x v="0"/>
    <x v="212"/>
    <x v="212"/>
    <x v="4"/>
    <x v="26"/>
    <x v="13"/>
    <x v="839"/>
    <x v="1"/>
  </r>
  <r>
    <x v="0"/>
    <x v="36"/>
    <x v="36"/>
    <x v="2"/>
    <x v="34"/>
    <x v="13"/>
    <x v="1218"/>
    <x v="1"/>
  </r>
  <r>
    <x v="0"/>
    <x v="550"/>
    <x v="550"/>
    <x v="2"/>
    <x v="429"/>
    <x v="13"/>
    <x v="1066"/>
    <x v="1"/>
  </r>
  <r>
    <x v="0"/>
    <x v="22"/>
    <x v="22"/>
    <x v="57"/>
    <x v="21"/>
    <x v="13"/>
    <x v="1570"/>
    <x v="1"/>
  </r>
  <r>
    <x v="0"/>
    <x v="83"/>
    <x v="83"/>
    <x v="2"/>
    <x v="408"/>
    <x v="13"/>
    <x v="1571"/>
    <x v="1"/>
  </r>
  <r>
    <x v="0"/>
    <x v="211"/>
    <x v="211"/>
    <x v="2"/>
    <x v="186"/>
    <x v="13"/>
    <x v="207"/>
    <x v="1"/>
  </r>
  <r>
    <x v="0"/>
    <x v="72"/>
    <x v="72"/>
    <x v="2"/>
    <x v="65"/>
    <x v="13"/>
    <x v="526"/>
    <x v="1"/>
  </r>
  <r>
    <x v="0"/>
    <x v="589"/>
    <x v="589"/>
    <x v="3"/>
    <x v="460"/>
    <x v="13"/>
    <x v="799"/>
    <x v="1"/>
  </r>
  <r>
    <x v="0"/>
    <x v="206"/>
    <x v="206"/>
    <x v="3"/>
    <x v="181"/>
    <x v="13"/>
    <x v="200"/>
    <x v="1"/>
  </r>
  <r>
    <x v="0"/>
    <x v="213"/>
    <x v="213"/>
    <x v="3"/>
    <x v="187"/>
    <x v="13"/>
    <x v="209"/>
    <x v="1"/>
  </r>
  <r>
    <x v="0"/>
    <x v="32"/>
    <x v="32"/>
    <x v="8"/>
    <x v="31"/>
    <x v="13"/>
    <x v="185"/>
    <x v="1"/>
  </r>
  <r>
    <x v="0"/>
    <x v="322"/>
    <x v="322"/>
    <x v="43"/>
    <x v="276"/>
    <x v="13"/>
    <x v="1572"/>
    <x v="1"/>
  </r>
  <r>
    <x v="0"/>
    <x v="15"/>
    <x v="15"/>
    <x v="42"/>
    <x v="14"/>
    <x v="13"/>
    <x v="945"/>
    <x v="1"/>
  </r>
  <r>
    <x v="0"/>
    <x v="319"/>
    <x v="319"/>
    <x v="7"/>
    <x v="55"/>
    <x v="13"/>
    <x v="946"/>
    <x v="1"/>
  </r>
  <r>
    <x v="0"/>
    <x v="324"/>
    <x v="324"/>
    <x v="12"/>
    <x v="212"/>
    <x v="13"/>
    <x v="1103"/>
    <x v="1"/>
  </r>
  <r>
    <x v="0"/>
    <x v="31"/>
    <x v="31"/>
    <x v="3"/>
    <x v="30"/>
    <x v="13"/>
    <x v="1573"/>
    <x v="1"/>
  </r>
  <r>
    <x v="0"/>
    <x v="417"/>
    <x v="417"/>
    <x v="89"/>
    <x v="275"/>
    <x v="13"/>
    <x v="1574"/>
    <x v="1"/>
  </r>
  <r>
    <x v="0"/>
    <x v="61"/>
    <x v="61"/>
    <x v="159"/>
    <x v="432"/>
    <x v="13"/>
    <x v="1508"/>
    <x v="1"/>
  </r>
  <r>
    <x v="0"/>
    <x v="74"/>
    <x v="74"/>
    <x v="2"/>
    <x v="67"/>
    <x v="13"/>
    <x v="378"/>
    <x v="1"/>
  </r>
  <r>
    <x v="0"/>
    <x v="314"/>
    <x v="314"/>
    <x v="7"/>
    <x v="269"/>
    <x v="13"/>
    <x v="1413"/>
    <x v="1"/>
  </r>
  <r>
    <x v="0"/>
    <x v="376"/>
    <x v="376"/>
    <x v="7"/>
    <x v="317"/>
    <x v="13"/>
    <x v="1575"/>
    <x v="1"/>
  </r>
  <r>
    <x v="0"/>
    <x v="446"/>
    <x v="446"/>
    <x v="2"/>
    <x v="370"/>
    <x v="13"/>
    <x v="649"/>
    <x v="1"/>
  </r>
  <r>
    <x v="0"/>
    <x v="403"/>
    <x v="403"/>
    <x v="2"/>
    <x v="132"/>
    <x v="13"/>
    <x v="518"/>
    <x v="1"/>
  </r>
  <r>
    <x v="0"/>
    <x v="216"/>
    <x v="216"/>
    <x v="2"/>
    <x v="190"/>
    <x v="13"/>
    <x v="957"/>
    <x v="1"/>
  </r>
  <r>
    <x v="0"/>
    <x v="224"/>
    <x v="224"/>
    <x v="3"/>
    <x v="197"/>
    <x v="13"/>
    <x v="230"/>
    <x v="1"/>
  </r>
  <r>
    <x v="0"/>
    <x v="34"/>
    <x v="34"/>
    <x v="3"/>
    <x v="32"/>
    <x v="13"/>
    <x v="359"/>
    <x v="1"/>
  </r>
  <r>
    <x v="0"/>
    <x v="35"/>
    <x v="35"/>
    <x v="3"/>
    <x v="33"/>
    <x v="13"/>
    <x v="34"/>
    <x v="1"/>
  </r>
  <r>
    <x v="0"/>
    <x v="81"/>
    <x v="81"/>
    <x v="2"/>
    <x v="74"/>
    <x v="13"/>
    <x v="601"/>
    <x v="1"/>
  </r>
  <r>
    <x v="0"/>
    <x v="204"/>
    <x v="204"/>
    <x v="7"/>
    <x v="179"/>
    <x v="13"/>
    <x v="821"/>
    <x v="1"/>
  </r>
  <r>
    <x v="0"/>
    <x v="68"/>
    <x v="68"/>
    <x v="3"/>
    <x v="61"/>
    <x v="13"/>
    <x v="633"/>
    <x v="1"/>
  </r>
  <r>
    <x v="0"/>
    <x v="416"/>
    <x v="416"/>
    <x v="12"/>
    <x v="347"/>
    <x v="13"/>
    <x v="1576"/>
    <x v="1"/>
  </r>
  <r>
    <x v="0"/>
    <x v="202"/>
    <x v="202"/>
    <x v="8"/>
    <x v="177"/>
    <x v="13"/>
    <x v="1577"/>
    <x v="1"/>
  </r>
  <r>
    <x v="0"/>
    <x v="24"/>
    <x v="24"/>
    <x v="5"/>
    <x v="23"/>
    <x v="13"/>
    <x v="1578"/>
    <x v="1"/>
  </r>
  <r>
    <x v="0"/>
    <x v="39"/>
    <x v="39"/>
    <x v="8"/>
    <x v="37"/>
    <x v="13"/>
    <x v="855"/>
    <x v="1"/>
  </r>
  <r>
    <x v="0"/>
    <x v="315"/>
    <x v="315"/>
    <x v="12"/>
    <x v="270"/>
    <x v="13"/>
    <x v="1579"/>
    <x v="1"/>
  </r>
  <r>
    <x v="0"/>
    <x v="401"/>
    <x v="401"/>
    <x v="3"/>
    <x v="335"/>
    <x v="13"/>
    <x v="778"/>
    <x v="1"/>
  </r>
  <r>
    <x v="0"/>
    <x v="404"/>
    <x v="404"/>
    <x v="3"/>
    <x v="337"/>
    <x v="13"/>
    <x v="1580"/>
    <x v="1"/>
  </r>
  <r>
    <x v="0"/>
    <x v="207"/>
    <x v="207"/>
    <x v="12"/>
    <x v="182"/>
    <x v="13"/>
    <x v="1581"/>
    <x v="1"/>
  </r>
  <r>
    <x v="0"/>
    <x v="555"/>
    <x v="555"/>
    <x v="2"/>
    <x v="435"/>
    <x v="13"/>
    <x v="1091"/>
    <x v="1"/>
  </r>
  <r>
    <x v="0"/>
    <x v="13"/>
    <x v="13"/>
    <x v="2"/>
    <x v="12"/>
    <x v="13"/>
    <x v="198"/>
    <x v="1"/>
  </r>
  <r>
    <x v="0"/>
    <x v="14"/>
    <x v="14"/>
    <x v="2"/>
    <x v="13"/>
    <x v="13"/>
    <x v="13"/>
    <x v="1"/>
  </r>
  <r>
    <x v="0"/>
    <x v="44"/>
    <x v="44"/>
    <x v="22"/>
    <x v="27"/>
    <x v="13"/>
    <x v="1320"/>
    <x v="1"/>
  </r>
  <r>
    <x v="0"/>
    <x v="222"/>
    <x v="222"/>
    <x v="7"/>
    <x v="195"/>
    <x v="13"/>
    <x v="552"/>
    <x v="1"/>
  </r>
  <r>
    <x v="0"/>
    <x v="49"/>
    <x v="49"/>
    <x v="68"/>
    <x v="45"/>
    <x v="13"/>
    <x v="1582"/>
    <x v="1"/>
  </r>
  <r>
    <x v="0"/>
    <x v="487"/>
    <x v="487"/>
    <x v="3"/>
    <x v="393"/>
    <x v="13"/>
    <x v="1512"/>
    <x v="1"/>
  </r>
  <r>
    <x v="0"/>
    <x v="556"/>
    <x v="556"/>
    <x v="4"/>
    <x v="436"/>
    <x v="13"/>
    <x v="288"/>
    <x v="1"/>
  </r>
  <r>
    <x v="0"/>
    <x v="406"/>
    <x v="406"/>
    <x v="3"/>
    <x v="338"/>
    <x v="13"/>
    <x v="969"/>
    <x v="1"/>
  </r>
  <r>
    <x v="0"/>
    <x v="317"/>
    <x v="317"/>
    <x v="2"/>
    <x v="272"/>
    <x v="13"/>
    <x v="1558"/>
    <x v="1"/>
  </r>
  <r>
    <x v="0"/>
    <x v="42"/>
    <x v="42"/>
    <x v="38"/>
    <x v="12"/>
    <x v="13"/>
    <x v="1583"/>
    <x v="1"/>
  </r>
  <r>
    <x v="0"/>
    <x v="43"/>
    <x v="43"/>
    <x v="3"/>
    <x v="40"/>
    <x v="13"/>
    <x v="407"/>
    <x v="1"/>
  </r>
  <r>
    <x v="0"/>
    <x v="488"/>
    <x v="488"/>
    <x v="3"/>
    <x v="394"/>
    <x v="13"/>
    <x v="1584"/>
    <x v="1"/>
  </r>
  <r>
    <x v="0"/>
    <x v="557"/>
    <x v="557"/>
    <x v="2"/>
    <x v="437"/>
    <x v="13"/>
    <x v="1217"/>
    <x v="1"/>
  </r>
  <r>
    <x v="10"/>
    <x v="231"/>
    <x v="231"/>
    <x v="14"/>
    <x v="203"/>
    <x v="13"/>
    <x v="1131"/>
    <x v="1"/>
  </r>
  <r>
    <x v="10"/>
    <x v="255"/>
    <x v="255"/>
    <x v="25"/>
    <x v="212"/>
    <x v="13"/>
    <x v="411"/>
    <x v="1"/>
  </r>
  <r>
    <x v="10"/>
    <x v="236"/>
    <x v="236"/>
    <x v="27"/>
    <x v="207"/>
    <x v="13"/>
    <x v="245"/>
    <x v="1"/>
  </r>
  <r>
    <x v="10"/>
    <x v="257"/>
    <x v="257"/>
    <x v="4"/>
    <x v="224"/>
    <x v="13"/>
    <x v="1325"/>
    <x v="1"/>
  </r>
  <r>
    <x v="10"/>
    <x v="239"/>
    <x v="239"/>
    <x v="2"/>
    <x v="210"/>
    <x v="13"/>
    <x v="1426"/>
    <x v="1"/>
  </r>
  <r>
    <x v="10"/>
    <x v="385"/>
    <x v="385"/>
    <x v="7"/>
    <x v="323"/>
    <x v="13"/>
    <x v="1585"/>
    <x v="1"/>
  </r>
  <r>
    <x v="10"/>
    <x v="252"/>
    <x v="252"/>
    <x v="25"/>
    <x v="222"/>
    <x v="13"/>
    <x v="34"/>
    <x v="1"/>
  </r>
  <r>
    <x v="10"/>
    <x v="249"/>
    <x v="249"/>
    <x v="169"/>
    <x v="219"/>
    <x v="13"/>
    <x v="1586"/>
    <x v="1"/>
  </r>
  <r>
    <x v="10"/>
    <x v="327"/>
    <x v="327"/>
    <x v="7"/>
    <x v="81"/>
    <x v="13"/>
    <x v="85"/>
    <x v="1"/>
  </r>
  <r>
    <x v="10"/>
    <x v="233"/>
    <x v="233"/>
    <x v="8"/>
    <x v="205"/>
    <x v="13"/>
    <x v="439"/>
    <x v="1"/>
  </r>
  <r>
    <x v="10"/>
    <x v="334"/>
    <x v="334"/>
    <x v="4"/>
    <x v="284"/>
    <x v="13"/>
    <x v="276"/>
    <x v="1"/>
  </r>
  <r>
    <x v="10"/>
    <x v="230"/>
    <x v="230"/>
    <x v="25"/>
    <x v="119"/>
    <x v="13"/>
    <x v="1587"/>
    <x v="1"/>
  </r>
  <r>
    <x v="10"/>
    <x v="336"/>
    <x v="336"/>
    <x v="0"/>
    <x v="287"/>
    <x v="13"/>
    <x v="1108"/>
    <x v="1"/>
  </r>
  <r>
    <x v="10"/>
    <x v="241"/>
    <x v="241"/>
    <x v="25"/>
    <x v="212"/>
    <x v="13"/>
    <x v="411"/>
    <x v="1"/>
  </r>
  <r>
    <x v="10"/>
    <x v="504"/>
    <x v="504"/>
    <x v="6"/>
    <x v="386"/>
    <x v="13"/>
    <x v="621"/>
    <x v="1"/>
  </r>
  <r>
    <x v="10"/>
    <x v="229"/>
    <x v="229"/>
    <x v="42"/>
    <x v="202"/>
    <x v="13"/>
    <x v="1588"/>
    <x v="1"/>
  </r>
  <r>
    <x v="10"/>
    <x v="595"/>
    <x v="595"/>
    <x v="3"/>
    <x v="463"/>
    <x v="13"/>
    <x v="1589"/>
    <x v="1"/>
  </r>
  <r>
    <x v="10"/>
    <x v="235"/>
    <x v="235"/>
    <x v="12"/>
    <x v="206"/>
    <x v="13"/>
    <x v="658"/>
    <x v="1"/>
  </r>
  <r>
    <x v="10"/>
    <x v="251"/>
    <x v="251"/>
    <x v="160"/>
    <x v="221"/>
    <x v="13"/>
    <x v="821"/>
    <x v="1"/>
  </r>
  <r>
    <x v="10"/>
    <x v="502"/>
    <x v="502"/>
    <x v="12"/>
    <x v="402"/>
    <x v="13"/>
    <x v="834"/>
    <x v="1"/>
  </r>
  <r>
    <x v="10"/>
    <x v="326"/>
    <x v="326"/>
    <x v="8"/>
    <x v="279"/>
    <x v="13"/>
    <x v="1590"/>
    <x v="1"/>
  </r>
  <r>
    <x v="10"/>
    <x v="250"/>
    <x v="250"/>
    <x v="22"/>
    <x v="220"/>
    <x v="13"/>
    <x v="1591"/>
    <x v="1"/>
  </r>
  <r>
    <x v="10"/>
    <x v="506"/>
    <x v="506"/>
    <x v="2"/>
    <x v="403"/>
    <x v="13"/>
    <x v="1113"/>
    <x v="1"/>
  </r>
  <r>
    <x v="10"/>
    <x v="507"/>
    <x v="507"/>
    <x v="59"/>
    <x v="315"/>
    <x v="13"/>
    <x v="243"/>
    <x v="1"/>
  </r>
  <r>
    <x v="10"/>
    <x v="232"/>
    <x v="232"/>
    <x v="8"/>
    <x v="204"/>
    <x v="13"/>
    <x v="241"/>
    <x v="1"/>
  </r>
  <r>
    <x v="10"/>
    <x v="253"/>
    <x v="253"/>
    <x v="8"/>
    <x v="76"/>
    <x v="13"/>
    <x v="1592"/>
    <x v="1"/>
  </r>
  <r>
    <x v="10"/>
    <x v="423"/>
    <x v="423"/>
    <x v="2"/>
    <x v="352"/>
    <x v="13"/>
    <x v="1520"/>
    <x v="1"/>
  </r>
  <r>
    <x v="10"/>
    <x v="429"/>
    <x v="429"/>
    <x v="49"/>
    <x v="358"/>
    <x v="13"/>
    <x v="694"/>
    <x v="1"/>
  </r>
  <r>
    <x v="10"/>
    <x v="254"/>
    <x v="254"/>
    <x v="4"/>
    <x v="208"/>
    <x v="13"/>
    <x v="246"/>
    <x v="1"/>
  </r>
  <r>
    <x v="10"/>
    <x v="532"/>
    <x v="532"/>
    <x v="8"/>
    <x v="415"/>
    <x v="13"/>
    <x v="1593"/>
    <x v="1"/>
  </r>
  <r>
    <x v="10"/>
    <x v="418"/>
    <x v="418"/>
    <x v="7"/>
    <x v="348"/>
    <x v="13"/>
    <x v="558"/>
    <x v="1"/>
  </r>
  <r>
    <x v="10"/>
    <x v="330"/>
    <x v="330"/>
    <x v="14"/>
    <x v="282"/>
    <x v="13"/>
    <x v="1594"/>
    <x v="1"/>
  </r>
  <r>
    <x v="10"/>
    <x v="227"/>
    <x v="227"/>
    <x v="94"/>
    <x v="200"/>
    <x v="13"/>
    <x v="1595"/>
    <x v="1"/>
  </r>
  <r>
    <x v="10"/>
    <x v="243"/>
    <x v="243"/>
    <x v="13"/>
    <x v="214"/>
    <x v="13"/>
    <x v="1596"/>
    <x v="1"/>
  </r>
  <r>
    <x v="10"/>
    <x v="435"/>
    <x v="435"/>
    <x v="13"/>
    <x v="363"/>
    <x v="13"/>
    <x v="714"/>
    <x v="1"/>
  </r>
  <r>
    <x v="10"/>
    <x v="514"/>
    <x v="514"/>
    <x v="8"/>
    <x v="407"/>
    <x v="13"/>
    <x v="854"/>
    <x v="1"/>
  </r>
  <r>
    <x v="10"/>
    <x v="515"/>
    <x v="515"/>
    <x v="43"/>
    <x v="37"/>
    <x v="13"/>
    <x v="1597"/>
    <x v="1"/>
  </r>
  <r>
    <x v="10"/>
    <x v="248"/>
    <x v="248"/>
    <x v="4"/>
    <x v="10"/>
    <x v="13"/>
    <x v="405"/>
    <x v="1"/>
  </r>
  <r>
    <x v="10"/>
    <x v="508"/>
    <x v="508"/>
    <x v="7"/>
    <x v="284"/>
    <x v="13"/>
    <x v="400"/>
    <x v="1"/>
  </r>
  <r>
    <x v="1"/>
    <x v="498"/>
    <x v="498"/>
    <x v="4"/>
    <x v="160"/>
    <x v="13"/>
    <x v="1437"/>
    <x v="1"/>
  </r>
  <r>
    <x v="1"/>
    <x v="489"/>
    <x v="489"/>
    <x v="147"/>
    <x v="392"/>
    <x v="13"/>
    <x v="1598"/>
    <x v="1"/>
  </r>
  <r>
    <x v="1"/>
    <x v="93"/>
    <x v="93"/>
    <x v="12"/>
    <x v="85"/>
    <x v="13"/>
    <x v="266"/>
    <x v="1"/>
  </r>
  <r>
    <x v="1"/>
    <x v="486"/>
    <x v="486"/>
    <x v="25"/>
    <x v="392"/>
    <x v="13"/>
    <x v="1599"/>
    <x v="1"/>
  </r>
  <r>
    <x v="1"/>
    <x v="92"/>
    <x v="92"/>
    <x v="170"/>
    <x v="84"/>
    <x v="13"/>
    <x v="1600"/>
    <x v="1"/>
  </r>
  <r>
    <x v="1"/>
    <x v="95"/>
    <x v="95"/>
    <x v="44"/>
    <x v="85"/>
    <x v="13"/>
    <x v="1601"/>
    <x v="1"/>
  </r>
  <r>
    <x v="1"/>
    <x v="94"/>
    <x v="94"/>
    <x v="2"/>
    <x v="85"/>
    <x v="13"/>
    <x v="796"/>
    <x v="1"/>
  </r>
  <r>
    <x v="1"/>
    <x v="100"/>
    <x v="100"/>
    <x v="2"/>
    <x v="83"/>
    <x v="13"/>
    <x v="95"/>
    <x v="1"/>
  </r>
  <r>
    <x v="1"/>
    <x v="259"/>
    <x v="259"/>
    <x v="100"/>
    <x v="85"/>
    <x v="13"/>
    <x v="1602"/>
    <x v="1"/>
  </r>
  <r>
    <x v="1"/>
    <x v="98"/>
    <x v="98"/>
    <x v="25"/>
    <x v="87"/>
    <x v="13"/>
    <x v="1603"/>
    <x v="1"/>
  </r>
  <r>
    <x v="1"/>
    <x v="260"/>
    <x v="260"/>
    <x v="171"/>
    <x v="226"/>
    <x v="13"/>
    <x v="1604"/>
    <x v="1"/>
  </r>
  <r>
    <x v="1"/>
    <x v="91"/>
    <x v="91"/>
    <x v="7"/>
    <x v="83"/>
    <x v="13"/>
    <x v="676"/>
    <x v="1"/>
  </r>
  <r>
    <x v="1"/>
    <x v="509"/>
    <x v="509"/>
    <x v="172"/>
    <x v="404"/>
    <x v="13"/>
    <x v="1436"/>
    <x v="1"/>
  </r>
  <r>
    <x v="1"/>
    <x v="408"/>
    <x v="408"/>
    <x v="5"/>
    <x v="340"/>
    <x v="13"/>
    <x v="1605"/>
    <x v="1"/>
  </r>
  <r>
    <x v="3"/>
    <x v="272"/>
    <x v="272"/>
    <x v="3"/>
    <x v="237"/>
    <x v="13"/>
    <x v="65"/>
    <x v="1"/>
  </r>
  <r>
    <x v="3"/>
    <x v="276"/>
    <x v="276"/>
    <x v="2"/>
    <x v="241"/>
    <x v="13"/>
    <x v="655"/>
    <x v="1"/>
  </r>
  <r>
    <x v="3"/>
    <x v="277"/>
    <x v="277"/>
    <x v="2"/>
    <x v="242"/>
    <x v="13"/>
    <x v="432"/>
    <x v="1"/>
  </r>
  <r>
    <x v="3"/>
    <x v="133"/>
    <x v="133"/>
    <x v="3"/>
    <x v="115"/>
    <x v="13"/>
    <x v="125"/>
    <x v="1"/>
  </r>
  <r>
    <x v="3"/>
    <x v="115"/>
    <x v="115"/>
    <x v="13"/>
    <x v="97"/>
    <x v="13"/>
    <x v="1340"/>
    <x v="1"/>
  </r>
  <r>
    <x v="3"/>
    <x v="117"/>
    <x v="117"/>
    <x v="7"/>
    <x v="99"/>
    <x v="13"/>
    <x v="1236"/>
    <x v="1"/>
  </r>
  <r>
    <x v="3"/>
    <x v="482"/>
    <x v="482"/>
    <x v="2"/>
    <x v="388"/>
    <x v="13"/>
    <x v="1606"/>
    <x v="1"/>
  </r>
  <r>
    <x v="3"/>
    <x v="483"/>
    <x v="483"/>
    <x v="7"/>
    <x v="389"/>
    <x v="13"/>
    <x v="1607"/>
    <x v="1"/>
  </r>
  <r>
    <x v="3"/>
    <x v="491"/>
    <x v="491"/>
    <x v="3"/>
    <x v="396"/>
    <x v="13"/>
    <x v="993"/>
    <x v="1"/>
  </r>
  <r>
    <x v="3"/>
    <x v="128"/>
    <x v="128"/>
    <x v="3"/>
    <x v="110"/>
    <x v="13"/>
    <x v="637"/>
    <x v="1"/>
  </r>
  <r>
    <x v="3"/>
    <x v="352"/>
    <x v="352"/>
    <x v="2"/>
    <x v="297"/>
    <x v="13"/>
    <x v="435"/>
    <x v="1"/>
  </r>
  <r>
    <x v="3"/>
    <x v="136"/>
    <x v="136"/>
    <x v="4"/>
    <x v="118"/>
    <x v="13"/>
    <x v="1530"/>
    <x v="1"/>
  </r>
  <r>
    <x v="3"/>
    <x v="118"/>
    <x v="118"/>
    <x v="8"/>
    <x v="100"/>
    <x v="13"/>
    <x v="1131"/>
    <x v="1"/>
  </r>
  <r>
    <x v="3"/>
    <x v="275"/>
    <x v="275"/>
    <x v="3"/>
    <x v="240"/>
    <x v="13"/>
    <x v="500"/>
    <x v="1"/>
  </r>
  <r>
    <x v="3"/>
    <x v="269"/>
    <x v="269"/>
    <x v="5"/>
    <x v="235"/>
    <x v="13"/>
    <x v="1608"/>
    <x v="1"/>
  </r>
  <r>
    <x v="3"/>
    <x v="533"/>
    <x v="533"/>
    <x v="2"/>
    <x v="416"/>
    <x v="13"/>
    <x v="996"/>
    <x v="1"/>
  </r>
  <r>
    <x v="3"/>
    <x v="441"/>
    <x v="441"/>
    <x v="27"/>
    <x v="94"/>
    <x v="13"/>
    <x v="1532"/>
    <x v="1"/>
  </r>
  <r>
    <x v="3"/>
    <x v="412"/>
    <x v="412"/>
    <x v="2"/>
    <x v="343"/>
    <x v="13"/>
    <x v="543"/>
    <x v="1"/>
  </r>
  <r>
    <x v="3"/>
    <x v="127"/>
    <x v="127"/>
    <x v="3"/>
    <x v="109"/>
    <x v="13"/>
    <x v="299"/>
    <x v="1"/>
  </r>
  <r>
    <x v="3"/>
    <x v="144"/>
    <x v="144"/>
    <x v="3"/>
    <x v="126"/>
    <x v="13"/>
    <x v="136"/>
    <x v="1"/>
  </r>
  <r>
    <x v="3"/>
    <x v="395"/>
    <x v="395"/>
    <x v="3"/>
    <x v="331"/>
    <x v="13"/>
    <x v="507"/>
    <x v="1"/>
  </r>
  <r>
    <x v="3"/>
    <x v="492"/>
    <x v="492"/>
    <x v="3"/>
    <x v="397"/>
    <x v="13"/>
    <x v="998"/>
    <x v="1"/>
  </r>
  <r>
    <x v="3"/>
    <x v="391"/>
    <x v="391"/>
    <x v="7"/>
    <x v="328"/>
    <x v="13"/>
    <x v="1448"/>
    <x v="1"/>
  </r>
  <r>
    <x v="3"/>
    <x v="493"/>
    <x v="493"/>
    <x v="3"/>
    <x v="398"/>
    <x v="13"/>
    <x v="1349"/>
    <x v="1"/>
  </r>
  <r>
    <x v="3"/>
    <x v="141"/>
    <x v="141"/>
    <x v="2"/>
    <x v="123"/>
    <x v="13"/>
    <x v="133"/>
    <x v="1"/>
  </r>
  <r>
    <x v="3"/>
    <x v="413"/>
    <x v="413"/>
    <x v="2"/>
    <x v="344"/>
    <x v="13"/>
    <x v="544"/>
    <x v="1"/>
  </r>
  <r>
    <x v="3"/>
    <x v="534"/>
    <x v="534"/>
    <x v="21"/>
    <x v="417"/>
    <x v="13"/>
    <x v="1609"/>
    <x v="1"/>
  </r>
  <r>
    <x v="3"/>
    <x v="132"/>
    <x v="132"/>
    <x v="25"/>
    <x v="114"/>
    <x v="13"/>
    <x v="872"/>
    <x v="1"/>
  </r>
  <r>
    <x v="3"/>
    <x v="397"/>
    <x v="397"/>
    <x v="2"/>
    <x v="330"/>
    <x v="13"/>
    <x v="1536"/>
    <x v="1"/>
  </r>
  <r>
    <x v="3"/>
    <x v="409"/>
    <x v="409"/>
    <x v="7"/>
    <x v="341"/>
    <x v="13"/>
    <x v="680"/>
    <x v="1"/>
  </r>
  <r>
    <x v="3"/>
    <x v="124"/>
    <x v="124"/>
    <x v="7"/>
    <x v="106"/>
    <x v="13"/>
    <x v="825"/>
    <x v="1"/>
  </r>
  <r>
    <x v="3"/>
    <x v="596"/>
    <x v="596"/>
    <x v="3"/>
    <x v="464"/>
    <x v="13"/>
    <x v="1610"/>
    <x v="1"/>
  </r>
  <r>
    <x v="3"/>
    <x v="119"/>
    <x v="119"/>
    <x v="3"/>
    <x v="101"/>
    <x v="13"/>
    <x v="111"/>
    <x v="1"/>
  </r>
  <r>
    <x v="3"/>
    <x v="561"/>
    <x v="561"/>
    <x v="3"/>
    <x v="27"/>
    <x v="13"/>
    <x v="27"/>
    <x v="1"/>
  </r>
  <r>
    <x v="3"/>
    <x v="484"/>
    <x v="484"/>
    <x v="2"/>
    <x v="390"/>
    <x v="13"/>
    <x v="330"/>
    <x v="1"/>
  </r>
  <r>
    <x v="4"/>
    <x v="578"/>
    <x v="578"/>
    <x v="2"/>
    <x v="418"/>
    <x v="13"/>
    <x v="404"/>
    <x v="1"/>
  </r>
  <r>
    <x v="4"/>
    <x v="574"/>
    <x v="574"/>
    <x v="4"/>
    <x v="49"/>
    <x v="13"/>
    <x v="765"/>
    <x v="1"/>
  </r>
  <r>
    <x v="5"/>
    <x v="147"/>
    <x v="147"/>
    <x v="2"/>
    <x v="95"/>
    <x v="13"/>
    <x v="437"/>
    <x v="1"/>
  </r>
  <r>
    <x v="5"/>
    <x v="562"/>
    <x v="562"/>
    <x v="3"/>
    <x v="440"/>
    <x v="13"/>
    <x v="1611"/>
    <x v="1"/>
  </r>
  <r>
    <x v="5"/>
    <x v="354"/>
    <x v="354"/>
    <x v="7"/>
    <x v="298"/>
    <x v="13"/>
    <x v="564"/>
    <x v="1"/>
  </r>
  <r>
    <x v="5"/>
    <x v="535"/>
    <x v="535"/>
    <x v="7"/>
    <x v="419"/>
    <x v="13"/>
    <x v="157"/>
    <x v="1"/>
  </r>
  <r>
    <x v="5"/>
    <x v="563"/>
    <x v="563"/>
    <x v="2"/>
    <x v="302"/>
    <x v="13"/>
    <x v="448"/>
    <x v="1"/>
  </r>
  <r>
    <x v="5"/>
    <x v="494"/>
    <x v="494"/>
    <x v="2"/>
    <x v="399"/>
    <x v="13"/>
    <x v="810"/>
    <x v="1"/>
  </r>
  <r>
    <x v="5"/>
    <x v="536"/>
    <x v="536"/>
    <x v="2"/>
    <x v="420"/>
    <x v="13"/>
    <x v="1612"/>
    <x v="1"/>
  </r>
  <r>
    <x v="6"/>
    <x v="288"/>
    <x v="288"/>
    <x v="7"/>
    <x v="247"/>
    <x v="13"/>
    <x v="1613"/>
    <x v="1"/>
  </r>
  <r>
    <x v="6"/>
    <x v="160"/>
    <x v="160"/>
    <x v="2"/>
    <x v="140"/>
    <x v="13"/>
    <x v="1614"/>
    <x v="1"/>
  </r>
  <r>
    <x v="6"/>
    <x v="358"/>
    <x v="358"/>
    <x v="3"/>
    <x v="301"/>
    <x v="13"/>
    <x v="444"/>
    <x v="1"/>
  </r>
  <r>
    <x v="6"/>
    <x v="148"/>
    <x v="148"/>
    <x v="2"/>
    <x v="129"/>
    <x v="13"/>
    <x v="1615"/>
    <x v="1"/>
  </r>
  <r>
    <x v="6"/>
    <x v="286"/>
    <x v="286"/>
    <x v="25"/>
    <x v="246"/>
    <x v="13"/>
    <x v="1538"/>
    <x v="1"/>
  </r>
  <r>
    <x v="6"/>
    <x v="287"/>
    <x v="287"/>
    <x v="25"/>
    <x v="246"/>
    <x v="13"/>
    <x v="1538"/>
    <x v="1"/>
  </r>
  <r>
    <x v="6"/>
    <x v="174"/>
    <x v="174"/>
    <x v="59"/>
    <x v="153"/>
    <x v="13"/>
    <x v="1616"/>
    <x v="1"/>
  </r>
  <r>
    <x v="6"/>
    <x v="164"/>
    <x v="164"/>
    <x v="173"/>
    <x v="144"/>
    <x v="13"/>
    <x v="1617"/>
    <x v="1"/>
  </r>
  <r>
    <x v="6"/>
    <x v="363"/>
    <x v="363"/>
    <x v="14"/>
    <x v="306"/>
    <x v="13"/>
    <x v="456"/>
    <x v="1"/>
  </r>
  <r>
    <x v="6"/>
    <x v="155"/>
    <x v="155"/>
    <x v="3"/>
    <x v="135"/>
    <x v="13"/>
    <x v="788"/>
    <x v="1"/>
  </r>
  <r>
    <x v="6"/>
    <x v="457"/>
    <x v="457"/>
    <x v="4"/>
    <x v="21"/>
    <x v="13"/>
    <x v="1076"/>
    <x v="1"/>
  </r>
  <r>
    <x v="6"/>
    <x v="156"/>
    <x v="156"/>
    <x v="2"/>
    <x v="40"/>
    <x v="13"/>
    <x v="42"/>
    <x v="1"/>
  </r>
  <r>
    <x v="6"/>
    <x v="566"/>
    <x v="566"/>
    <x v="14"/>
    <x v="443"/>
    <x v="13"/>
    <x v="1618"/>
    <x v="1"/>
  </r>
  <r>
    <x v="6"/>
    <x v="157"/>
    <x v="157"/>
    <x v="7"/>
    <x v="444"/>
    <x v="13"/>
    <x v="1541"/>
    <x v="1"/>
  </r>
  <r>
    <x v="6"/>
    <x v="167"/>
    <x v="167"/>
    <x v="111"/>
    <x v="403"/>
    <x v="13"/>
    <x v="1542"/>
    <x v="1"/>
  </r>
  <r>
    <x v="6"/>
    <x v="568"/>
    <x v="568"/>
    <x v="13"/>
    <x v="445"/>
    <x v="13"/>
    <x v="1367"/>
    <x v="1"/>
  </r>
  <r>
    <x v="6"/>
    <x v="150"/>
    <x v="150"/>
    <x v="3"/>
    <x v="130"/>
    <x v="13"/>
    <x v="140"/>
    <x v="1"/>
  </r>
  <r>
    <x v="6"/>
    <x v="440"/>
    <x v="440"/>
    <x v="8"/>
    <x v="366"/>
    <x v="13"/>
    <x v="707"/>
    <x v="1"/>
  </r>
  <r>
    <x v="6"/>
    <x v="538"/>
    <x v="538"/>
    <x v="8"/>
    <x v="247"/>
    <x v="13"/>
    <x v="704"/>
    <x v="1"/>
  </r>
  <r>
    <x v="6"/>
    <x v="161"/>
    <x v="161"/>
    <x v="2"/>
    <x v="141"/>
    <x v="13"/>
    <x v="660"/>
    <x v="1"/>
  </r>
  <r>
    <x v="6"/>
    <x v="171"/>
    <x v="171"/>
    <x v="3"/>
    <x v="150"/>
    <x v="13"/>
    <x v="447"/>
    <x v="1"/>
  </r>
  <r>
    <x v="6"/>
    <x v="526"/>
    <x v="526"/>
    <x v="130"/>
    <x v="142"/>
    <x v="13"/>
    <x v="417"/>
    <x v="1"/>
  </r>
  <r>
    <x v="6"/>
    <x v="572"/>
    <x v="572"/>
    <x v="52"/>
    <x v="142"/>
    <x v="13"/>
    <x v="1619"/>
    <x v="1"/>
  </r>
  <r>
    <x v="8"/>
    <x v="292"/>
    <x v="292"/>
    <x v="3"/>
    <x v="251"/>
    <x v="13"/>
    <x v="263"/>
    <x v="1"/>
  </r>
  <r>
    <x v="8"/>
    <x v="179"/>
    <x v="179"/>
    <x v="12"/>
    <x v="158"/>
    <x v="13"/>
    <x v="1620"/>
    <x v="1"/>
  </r>
  <r>
    <x v="8"/>
    <x v="485"/>
    <x v="485"/>
    <x v="7"/>
    <x v="391"/>
    <x v="13"/>
    <x v="1621"/>
    <x v="1"/>
  </r>
  <r>
    <x v="8"/>
    <x v="366"/>
    <x v="366"/>
    <x v="2"/>
    <x v="308"/>
    <x v="13"/>
    <x v="547"/>
    <x v="1"/>
  </r>
  <r>
    <x v="9"/>
    <x v="187"/>
    <x v="187"/>
    <x v="12"/>
    <x v="165"/>
    <x v="13"/>
    <x v="334"/>
    <x v="1"/>
  </r>
  <r>
    <x v="16"/>
    <x v="437"/>
    <x v="437"/>
    <x v="27"/>
    <x v="219"/>
    <x v="13"/>
    <x v="1477"/>
    <x v="1"/>
  </r>
  <r>
    <x v="16"/>
    <x v="428"/>
    <x v="428"/>
    <x v="67"/>
    <x v="357"/>
    <x v="13"/>
    <x v="1622"/>
    <x v="1"/>
  </r>
  <r>
    <x v="7"/>
    <x v="461"/>
    <x v="461"/>
    <x v="75"/>
    <x v="379"/>
    <x v="14"/>
    <x v="1623"/>
    <x v="1"/>
  </r>
  <r>
    <x v="7"/>
    <x v="192"/>
    <x v="192"/>
    <x v="53"/>
    <x v="170"/>
    <x v="14"/>
    <x v="1548"/>
    <x v="1"/>
  </r>
  <r>
    <x v="7"/>
    <x v="525"/>
    <x v="525"/>
    <x v="174"/>
    <x v="167"/>
    <x v="14"/>
    <x v="1624"/>
    <x v="1"/>
  </r>
  <r>
    <x v="7"/>
    <x v="495"/>
    <x v="495"/>
    <x v="2"/>
    <x v="400"/>
    <x v="14"/>
    <x v="1036"/>
    <x v="1"/>
  </r>
  <r>
    <x v="7"/>
    <x v="529"/>
    <x v="529"/>
    <x v="2"/>
    <x v="400"/>
    <x v="14"/>
    <x v="1036"/>
    <x v="1"/>
  </r>
  <r>
    <x v="7"/>
    <x v="530"/>
    <x v="530"/>
    <x v="2"/>
    <x v="413"/>
    <x v="14"/>
    <x v="1037"/>
    <x v="1"/>
  </r>
  <r>
    <x v="7"/>
    <x v="496"/>
    <x v="496"/>
    <x v="2"/>
    <x v="400"/>
    <x v="14"/>
    <x v="1036"/>
    <x v="1"/>
  </r>
  <r>
    <x v="7"/>
    <x v="522"/>
    <x v="522"/>
    <x v="175"/>
    <x v="380"/>
    <x v="14"/>
    <x v="1625"/>
    <x v="1"/>
  </r>
  <r>
    <x v="7"/>
    <x v="521"/>
    <x v="521"/>
    <x v="176"/>
    <x v="380"/>
    <x v="14"/>
    <x v="1626"/>
    <x v="1"/>
  </r>
  <r>
    <x v="7"/>
    <x v="519"/>
    <x v="519"/>
    <x v="48"/>
    <x v="380"/>
    <x v="14"/>
    <x v="1627"/>
    <x v="1"/>
  </r>
  <r>
    <x v="7"/>
    <x v="468"/>
    <x v="468"/>
    <x v="25"/>
    <x v="249"/>
    <x v="14"/>
    <x v="1178"/>
    <x v="1"/>
  </r>
  <r>
    <x v="7"/>
    <x v="477"/>
    <x v="477"/>
    <x v="169"/>
    <x v="383"/>
    <x v="14"/>
    <x v="1628"/>
    <x v="1"/>
  </r>
  <r>
    <x v="7"/>
    <x v="528"/>
    <x v="528"/>
    <x v="54"/>
    <x v="412"/>
    <x v="14"/>
    <x v="1629"/>
    <x v="1"/>
  </r>
  <r>
    <x v="7"/>
    <x v="466"/>
    <x v="466"/>
    <x v="6"/>
    <x v="169"/>
    <x v="14"/>
    <x v="1388"/>
    <x v="1"/>
  </r>
  <r>
    <x v="7"/>
    <x v="470"/>
    <x v="470"/>
    <x v="88"/>
    <x v="379"/>
    <x v="14"/>
    <x v="1630"/>
    <x v="1"/>
  </r>
  <r>
    <x v="7"/>
    <x v="517"/>
    <x v="517"/>
    <x v="38"/>
    <x v="409"/>
    <x v="14"/>
    <x v="1631"/>
    <x v="1"/>
  </r>
  <r>
    <x v="7"/>
    <x v="527"/>
    <x v="527"/>
    <x v="36"/>
    <x v="411"/>
    <x v="14"/>
    <x v="1632"/>
    <x v="1"/>
  </r>
  <r>
    <x v="7"/>
    <x v="151"/>
    <x v="151"/>
    <x v="177"/>
    <x v="382"/>
    <x v="14"/>
    <x v="1633"/>
    <x v="1"/>
  </r>
  <r>
    <x v="7"/>
    <x v="497"/>
    <x v="497"/>
    <x v="7"/>
    <x v="401"/>
    <x v="14"/>
    <x v="816"/>
    <x v="1"/>
  </r>
  <r>
    <x v="7"/>
    <x v="464"/>
    <x v="464"/>
    <x v="38"/>
    <x v="128"/>
    <x v="14"/>
    <x v="1634"/>
    <x v="1"/>
  </r>
  <r>
    <x v="7"/>
    <x v="475"/>
    <x v="475"/>
    <x v="8"/>
    <x v="382"/>
    <x v="14"/>
    <x v="1635"/>
    <x v="1"/>
  </r>
  <r>
    <x v="7"/>
    <x v="469"/>
    <x v="469"/>
    <x v="43"/>
    <x v="170"/>
    <x v="14"/>
    <x v="1636"/>
    <x v="1"/>
  </r>
  <r>
    <x v="7"/>
    <x v="503"/>
    <x v="503"/>
    <x v="78"/>
    <x v="226"/>
    <x v="14"/>
    <x v="1637"/>
    <x v="1"/>
  </r>
  <r>
    <x v="7"/>
    <x v="474"/>
    <x v="474"/>
    <x v="82"/>
    <x v="85"/>
    <x v="14"/>
    <x v="1638"/>
    <x v="1"/>
  </r>
  <r>
    <x v="7"/>
    <x v="500"/>
    <x v="500"/>
    <x v="3"/>
    <x v="299"/>
    <x v="14"/>
    <x v="674"/>
    <x v="1"/>
  </r>
  <r>
    <x v="7"/>
    <x v="476"/>
    <x v="476"/>
    <x v="3"/>
    <x v="423"/>
    <x v="14"/>
    <x v="1052"/>
    <x v="1"/>
  </r>
  <r>
    <x v="7"/>
    <x v="520"/>
    <x v="520"/>
    <x v="111"/>
    <x v="169"/>
    <x v="14"/>
    <x v="1639"/>
    <x v="1"/>
  </r>
  <r>
    <x v="7"/>
    <x v="462"/>
    <x v="462"/>
    <x v="37"/>
    <x v="379"/>
    <x v="14"/>
    <x v="1274"/>
    <x v="1"/>
  </r>
  <r>
    <x v="7"/>
    <x v="194"/>
    <x v="194"/>
    <x v="13"/>
    <x v="169"/>
    <x v="14"/>
    <x v="1188"/>
    <x v="1"/>
  </r>
  <r>
    <x v="7"/>
    <x v="193"/>
    <x v="193"/>
    <x v="32"/>
    <x v="171"/>
    <x v="14"/>
    <x v="1640"/>
    <x v="1"/>
  </r>
  <r>
    <x v="7"/>
    <x v="524"/>
    <x v="524"/>
    <x v="90"/>
    <x v="170"/>
    <x v="14"/>
    <x v="1641"/>
    <x v="1"/>
  </r>
  <r>
    <x v="0"/>
    <x v="576"/>
    <x v="576"/>
    <x v="5"/>
    <x v="449"/>
    <x v="14"/>
    <x v="1642"/>
    <x v="1"/>
  </r>
  <r>
    <x v="0"/>
    <x v="318"/>
    <x v="318"/>
    <x v="6"/>
    <x v="273"/>
    <x v="14"/>
    <x v="1643"/>
    <x v="1"/>
  </r>
  <r>
    <x v="0"/>
    <x v="579"/>
    <x v="579"/>
    <x v="2"/>
    <x v="451"/>
    <x v="14"/>
    <x v="1563"/>
    <x v="1"/>
  </r>
  <r>
    <x v="0"/>
    <x v="221"/>
    <x v="221"/>
    <x v="6"/>
    <x v="194"/>
    <x v="14"/>
    <x v="1644"/>
    <x v="1"/>
  </r>
  <r>
    <x v="0"/>
    <x v="197"/>
    <x v="197"/>
    <x v="8"/>
    <x v="173"/>
    <x v="14"/>
    <x v="1645"/>
    <x v="1"/>
  </r>
  <r>
    <x v="0"/>
    <x v="210"/>
    <x v="210"/>
    <x v="3"/>
    <x v="185"/>
    <x v="14"/>
    <x v="1564"/>
    <x v="1"/>
  </r>
  <r>
    <x v="0"/>
    <x v="10"/>
    <x v="10"/>
    <x v="3"/>
    <x v="10"/>
    <x v="14"/>
    <x v="10"/>
    <x v="1"/>
  </r>
  <r>
    <x v="0"/>
    <x v="11"/>
    <x v="11"/>
    <x v="2"/>
    <x v="10"/>
    <x v="14"/>
    <x v="195"/>
    <x v="1"/>
  </r>
  <r>
    <x v="0"/>
    <x v="580"/>
    <x v="580"/>
    <x v="7"/>
    <x v="452"/>
    <x v="14"/>
    <x v="1646"/>
    <x v="1"/>
  </r>
  <r>
    <x v="0"/>
    <x v="547"/>
    <x v="547"/>
    <x v="3"/>
    <x v="424"/>
    <x v="14"/>
    <x v="1057"/>
    <x v="1"/>
  </r>
  <r>
    <x v="0"/>
    <x v="67"/>
    <x v="67"/>
    <x v="3"/>
    <x v="60"/>
    <x v="14"/>
    <x v="626"/>
    <x v="1"/>
  </r>
  <r>
    <x v="0"/>
    <x v="64"/>
    <x v="64"/>
    <x v="3"/>
    <x v="3"/>
    <x v="14"/>
    <x v="3"/>
    <x v="1"/>
  </r>
  <r>
    <x v="0"/>
    <x v="63"/>
    <x v="63"/>
    <x v="2"/>
    <x v="57"/>
    <x v="14"/>
    <x v="61"/>
    <x v="1"/>
  </r>
  <r>
    <x v="0"/>
    <x v="209"/>
    <x v="209"/>
    <x v="3"/>
    <x v="184"/>
    <x v="14"/>
    <x v="204"/>
    <x v="1"/>
  </r>
  <r>
    <x v="0"/>
    <x v="445"/>
    <x v="445"/>
    <x v="7"/>
    <x v="369"/>
    <x v="14"/>
    <x v="1647"/>
    <x v="1"/>
  </r>
  <r>
    <x v="0"/>
    <x v="581"/>
    <x v="581"/>
    <x v="8"/>
    <x v="453"/>
    <x v="14"/>
    <x v="400"/>
    <x v="1"/>
  </r>
  <r>
    <x v="0"/>
    <x v="3"/>
    <x v="3"/>
    <x v="2"/>
    <x v="3"/>
    <x v="14"/>
    <x v="1565"/>
    <x v="1"/>
  </r>
  <r>
    <x v="0"/>
    <x v="582"/>
    <x v="582"/>
    <x v="63"/>
    <x v="454"/>
    <x v="14"/>
    <x v="1648"/>
    <x v="1"/>
  </r>
  <r>
    <x v="0"/>
    <x v="583"/>
    <x v="583"/>
    <x v="25"/>
    <x v="455"/>
    <x v="14"/>
    <x v="1649"/>
    <x v="1"/>
  </r>
  <r>
    <x v="0"/>
    <x v="584"/>
    <x v="584"/>
    <x v="8"/>
    <x v="30"/>
    <x v="14"/>
    <x v="1498"/>
    <x v="1"/>
  </r>
  <r>
    <x v="0"/>
    <x v="585"/>
    <x v="585"/>
    <x v="3"/>
    <x v="456"/>
    <x v="14"/>
    <x v="1650"/>
    <x v="1"/>
  </r>
  <r>
    <x v="0"/>
    <x v="586"/>
    <x v="586"/>
    <x v="2"/>
    <x v="457"/>
    <x v="14"/>
    <x v="1651"/>
    <x v="1"/>
  </r>
  <r>
    <x v="0"/>
    <x v="384"/>
    <x v="384"/>
    <x v="2"/>
    <x v="322"/>
    <x v="14"/>
    <x v="1500"/>
    <x v="1"/>
  </r>
  <r>
    <x v="0"/>
    <x v="26"/>
    <x v="26"/>
    <x v="3"/>
    <x v="25"/>
    <x v="14"/>
    <x v="25"/>
    <x v="1"/>
  </r>
  <r>
    <x v="0"/>
    <x v="51"/>
    <x v="51"/>
    <x v="4"/>
    <x v="47"/>
    <x v="14"/>
    <x v="1194"/>
    <x v="1"/>
  </r>
  <r>
    <x v="0"/>
    <x v="52"/>
    <x v="52"/>
    <x v="25"/>
    <x v="426"/>
    <x v="14"/>
    <x v="1652"/>
    <x v="1"/>
  </r>
  <r>
    <x v="0"/>
    <x v="87"/>
    <x v="87"/>
    <x v="4"/>
    <x v="79"/>
    <x v="14"/>
    <x v="1653"/>
    <x v="1"/>
  </r>
  <r>
    <x v="0"/>
    <x v="402"/>
    <x v="402"/>
    <x v="1"/>
    <x v="427"/>
    <x v="14"/>
    <x v="1654"/>
    <x v="1"/>
  </r>
  <r>
    <x v="0"/>
    <x v="46"/>
    <x v="46"/>
    <x v="4"/>
    <x v="42"/>
    <x v="14"/>
    <x v="1655"/>
    <x v="1"/>
  </r>
  <r>
    <x v="0"/>
    <x v="212"/>
    <x v="212"/>
    <x v="8"/>
    <x v="26"/>
    <x v="14"/>
    <x v="1656"/>
    <x v="1"/>
  </r>
  <r>
    <x v="0"/>
    <x v="215"/>
    <x v="215"/>
    <x v="3"/>
    <x v="189"/>
    <x v="14"/>
    <x v="212"/>
    <x v="1"/>
  </r>
  <r>
    <x v="0"/>
    <x v="588"/>
    <x v="588"/>
    <x v="7"/>
    <x v="459"/>
    <x v="14"/>
    <x v="1657"/>
    <x v="1"/>
  </r>
  <r>
    <x v="0"/>
    <x v="36"/>
    <x v="36"/>
    <x v="7"/>
    <x v="34"/>
    <x v="14"/>
    <x v="35"/>
    <x v="1"/>
  </r>
  <r>
    <x v="0"/>
    <x v="22"/>
    <x v="22"/>
    <x v="57"/>
    <x v="21"/>
    <x v="14"/>
    <x v="1570"/>
    <x v="1"/>
  </r>
  <r>
    <x v="0"/>
    <x v="479"/>
    <x v="479"/>
    <x v="3"/>
    <x v="385"/>
    <x v="14"/>
    <x v="777"/>
    <x v="1"/>
  </r>
  <r>
    <x v="0"/>
    <x v="75"/>
    <x v="75"/>
    <x v="7"/>
    <x v="68"/>
    <x v="14"/>
    <x v="1405"/>
    <x v="1"/>
  </r>
  <r>
    <x v="0"/>
    <x v="83"/>
    <x v="83"/>
    <x v="6"/>
    <x v="408"/>
    <x v="14"/>
    <x v="1658"/>
    <x v="1"/>
  </r>
  <r>
    <x v="0"/>
    <x v="20"/>
    <x v="20"/>
    <x v="12"/>
    <x v="19"/>
    <x v="14"/>
    <x v="940"/>
    <x v="1"/>
  </r>
  <r>
    <x v="0"/>
    <x v="551"/>
    <x v="551"/>
    <x v="7"/>
    <x v="430"/>
    <x v="14"/>
    <x v="1068"/>
    <x v="1"/>
  </r>
  <r>
    <x v="0"/>
    <x v="21"/>
    <x v="21"/>
    <x v="12"/>
    <x v="20"/>
    <x v="14"/>
    <x v="1407"/>
    <x v="1"/>
  </r>
  <r>
    <x v="0"/>
    <x v="211"/>
    <x v="211"/>
    <x v="3"/>
    <x v="186"/>
    <x v="14"/>
    <x v="941"/>
    <x v="1"/>
  </r>
  <r>
    <x v="0"/>
    <x v="72"/>
    <x v="72"/>
    <x v="2"/>
    <x v="65"/>
    <x v="14"/>
    <x v="526"/>
    <x v="1"/>
  </r>
  <r>
    <x v="0"/>
    <x v="589"/>
    <x v="589"/>
    <x v="3"/>
    <x v="460"/>
    <x v="14"/>
    <x v="799"/>
    <x v="1"/>
  </r>
  <r>
    <x v="0"/>
    <x v="9"/>
    <x v="9"/>
    <x v="4"/>
    <x v="9"/>
    <x v="14"/>
    <x v="9"/>
    <x v="1"/>
  </r>
  <r>
    <x v="0"/>
    <x v="206"/>
    <x v="206"/>
    <x v="25"/>
    <x v="181"/>
    <x v="14"/>
    <x v="1659"/>
    <x v="1"/>
  </r>
  <r>
    <x v="0"/>
    <x v="213"/>
    <x v="213"/>
    <x v="3"/>
    <x v="187"/>
    <x v="14"/>
    <x v="209"/>
    <x v="1"/>
  </r>
  <r>
    <x v="0"/>
    <x v="78"/>
    <x v="78"/>
    <x v="2"/>
    <x v="71"/>
    <x v="14"/>
    <x v="1660"/>
    <x v="1"/>
  </r>
  <r>
    <x v="0"/>
    <x v="313"/>
    <x v="313"/>
    <x v="25"/>
    <x v="268"/>
    <x v="14"/>
    <x v="1661"/>
    <x v="1"/>
  </r>
  <r>
    <x v="0"/>
    <x v="452"/>
    <x v="452"/>
    <x v="12"/>
    <x v="372"/>
    <x v="14"/>
    <x v="1408"/>
    <x v="1"/>
  </r>
  <r>
    <x v="0"/>
    <x v="226"/>
    <x v="226"/>
    <x v="4"/>
    <x v="199"/>
    <x v="14"/>
    <x v="69"/>
    <x v="1"/>
  </r>
  <r>
    <x v="0"/>
    <x v="38"/>
    <x v="38"/>
    <x v="3"/>
    <x v="36"/>
    <x v="14"/>
    <x v="219"/>
    <x v="1"/>
  </r>
  <r>
    <x v="0"/>
    <x v="196"/>
    <x v="196"/>
    <x v="37"/>
    <x v="172"/>
    <x v="14"/>
    <x v="869"/>
    <x v="1"/>
  </r>
  <r>
    <x v="0"/>
    <x v="32"/>
    <x v="32"/>
    <x v="7"/>
    <x v="31"/>
    <x v="14"/>
    <x v="31"/>
    <x v="1"/>
  </r>
  <r>
    <x v="0"/>
    <x v="322"/>
    <x v="322"/>
    <x v="8"/>
    <x v="276"/>
    <x v="14"/>
    <x v="1662"/>
    <x v="1"/>
  </r>
  <r>
    <x v="0"/>
    <x v="225"/>
    <x v="225"/>
    <x v="4"/>
    <x v="198"/>
    <x v="14"/>
    <x v="1663"/>
    <x v="1"/>
  </r>
  <r>
    <x v="0"/>
    <x v="324"/>
    <x v="324"/>
    <x v="22"/>
    <x v="212"/>
    <x v="14"/>
    <x v="81"/>
    <x v="1"/>
  </r>
  <r>
    <x v="0"/>
    <x v="31"/>
    <x v="31"/>
    <x v="7"/>
    <x v="30"/>
    <x v="14"/>
    <x v="30"/>
    <x v="1"/>
  </r>
  <r>
    <x v="0"/>
    <x v="552"/>
    <x v="552"/>
    <x v="7"/>
    <x v="431"/>
    <x v="14"/>
    <x v="1076"/>
    <x v="1"/>
  </r>
  <r>
    <x v="0"/>
    <x v="4"/>
    <x v="4"/>
    <x v="7"/>
    <x v="418"/>
    <x v="14"/>
    <x v="1221"/>
    <x v="1"/>
  </r>
  <r>
    <x v="0"/>
    <x v="417"/>
    <x v="417"/>
    <x v="7"/>
    <x v="275"/>
    <x v="14"/>
    <x v="550"/>
    <x v="1"/>
  </r>
  <r>
    <x v="0"/>
    <x v="8"/>
    <x v="8"/>
    <x v="25"/>
    <x v="8"/>
    <x v="14"/>
    <x v="1664"/>
    <x v="1"/>
  </r>
  <r>
    <x v="0"/>
    <x v="5"/>
    <x v="5"/>
    <x v="5"/>
    <x v="5"/>
    <x v="14"/>
    <x v="1665"/>
    <x v="1"/>
  </r>
  <r>
    <x v="0"/>
    <x v="2"/>
    <x v="2"/>
    <x v="25"/>
    <x v="2"/>
    <x v="14"/>
    <x v="1666"/>
    <x v="1"/>
  </r>
  <r>
    <x v="0"/>
    <x v="61"/>
    <x v="61"/>
    <x v="178"/>
    <x v="432"/>
    <x v="14"/>
    <x v="1667"/>
    <x v="1"/>
  </r>
  <r>
    <x v="0"/>
    <x v="74"/>
    <x v="74"/>
    <x v="2"/>
    <x v="67"/>
    <x v="14"/>
    <x v="378"/>
    <x v="1"/>
  </r>
  <r>
    <x v="0"/>
    <x v="314"/>
    <x v="314"/>
    <x v="7"/>
    <x v="269"/>
    <x v="14"/>
    <x v="1413"/>
    <x v="1"/>
  </r>
  <r>
    <x v="0"/>
    <x v="376"/>
    <x v="376"/>
    <x v="2"/>
    <x v="317"/>
    <x v="14"/>
    <x v="1668"/>
    <x v="1"/>
  </r>
  <r>
    <x v="0"/>
    <x v="379"/>
    <x v="379"/>
    <x v="2"/>
    <x v="127"/>
    <x v="14"/>
    <x v="1207"/>
    <x v="1"/>
  </r>
  <r>
    <x v="0"/>
    <x v="205"/>
    <x v="205"/>
    <x v="3"/>
    <x v="180"/>
    <x v="14"/>
    <x v="357"/>
    <x v="1"/>
  </r>
  <r>
    <x v="0"/>
    <x v="591"/>
    <x v="591"/>
    <x v="2"/>
    <x v="461"/>
    <x v="14"/>
    <x v="279"/>
    <x v="1"/>
  </r>
  <r>
    <x v="0"/>
    <x v="446"/>
    <x v="446"/>
    <x v="6"/>
    <x v="370"/>
    <x v="14"/>
    <x v="1669"/>
    <x v="1"/>
  </r>
  <r>
    <x v="0"/>
    <x v="65"/>
    <x v="65"/>
    <x v="2"/>
    <x v="58"/>
    <x v="14"/>
    <x v="363"/>
    <x v="1"/>
  </r>
  <r>
    <x v="0"/>
    <x v="216"/>
    <x v="216"/>
    <x v="7"/>
    <x v="190"/>
    <x v="14"/>
    <x v="372"/>
    <x v="1"/>
  </r>
  <r>
    <x v="0"/>
    <x v="224"/>
    <x v="224"/>
    <x v="2"/>
    <x v="197"/>
    <x v="14"/>
    <x v="1670"/>
    <x v="1"/>
  </r>
  <r>
    <x v="0"/>
    <x v="35"/>
    <x v="35"/>
    <x v="2"/>
    <x v="33"/>
    <x v="14"/>
    <x v="1083"/>
    <x v="1"/>
  </r>
  <r>
    <x v="0"/>
    <x v="81"/>
    <x v="81"/>
    <x v="12"/>
    <x v="74"/>
    <x v="14"/>
    <x v="379"/>
    <x v="1"/>
  </r>
  <r>
    <x v="0"/>
    <x v="204"/>
    <x v="204"/>
    <x v="13"/>
    <x v="179"/>
    <x v="14"/>
    <x v="1671"/>
    <x v="1"/>
  </r>
  <r>
    <x v="0"/>
    <x v="68"/>
    <x v="68"/>
    <x v="7"/>
    <x v="61"/>
    <x v="14"/>
    <x v="1672"/>
    <x v="1"/>
  </r>
  <r>
    <x v="0"/>
    <x v="208"/>
    <x v="208"/>
    <x v="3"/>
    <x v="183"/>
    <x v="14"/>
    <x v="203"/>
    <x v="1"/>
  </r>
  <r>
    <x v="0"/>
    <x v="12"/>
    <x v="12"/>
    <x v="7"/>
    <x v="11"/>
    <x v="14"/>
    <x v="1673"/>
    <x v="1"/>
  </r>
  <r>
    <x v="0"/>
    <x v="416"/>
    <x v="416"/>
    <x v="13"/>
    <x v="347"/>
    <x v="14"/>
    <x v="1674"/>
    <x v="1"/>
  </r>
  <r>
    <x v="0"/>
    <x v="202"/>
    <x v="202"/>
    <x v="4"/>
    <x v="177"/>
    <x v="14"/>
    <x v="1675"/>
    <x v="1"/>
  </r>
  <r>
    <x v="0"/>
    <x v="320"/>
    <x v="320"/>
    <x v="7"/>
    <x v="274"/>
    <x v="14"/>
    <x v="1509"/>
    <x v="1"/>
  </r>
  <r>
    <x v="0"/>
    <x v="33"/>
    <x v="33"/>
    <x v="6"/>
    <x v="2"/>
    <x v="14"/>
    <x v="1676"/>
    <x v="1"/>
  </r>
  <r>
    <x v="0"/>
    <x v="24"/>
    <x v="24"/>
    <x v="13"/>
    <x v="23"/>
    <x v="14"/>
    <x v="962"/>
    <x v="1"/>
  </r>
  <r>
    <x v="0"/>
    <x v="198"/>
    <x v="198"/>
    <x v="12"/>
    <x v="174"/>
    <x v="14"/>
    <x v="1677"/>
    <x v="1"/>
  </r>
  <r>
    <x v="0"/>
    <x v="39"/>
    <x v="39"/>
    <x v="12"/>
    <x v="37"/>
    <x v="14"/>
    <x v="251"/>
    <x v="1"/>
  </r>
  <r>
    <x v="0"/>
    <x v="41"/>
    <x v="41"/>
    <x v="7"/>
    <x v="39"/>
    <x v="14"/>
    <x v="1678"/>
    <x v="1"/>
  </r>
  <r>
    <x v="0"/>
    <x v="71"/>
    <x v="71"/>
    <x v="2"/>
    <x v="64"/>
    <x v="14"/>
    <x v="525"/>
    <x v="1"/>
  </r>
  <r>
    <x v="0"/>
    <x v="401"/>
    <x v="401"/>
    <x v="25"/>
    <x v="335"/>
    <x v="14"/>
    <x v="619"/>
    <x v="1"/>
  </r>
  <r>
    <x v="0"/>
    <x v="207"/>
    <x v="207"/>
    <x v="7"/>
    <x v="182"/>
    <x v="14"/>
    <x v="1090"/>
    <x v="1"/>
  </r>
  <r>
    <x v="0"/>
    <x v="555"/>
    <x v="555"/>
    <x v="2"/>
    <x v="435"/>
    <x v="14"/>
    <x v="1091"/>
    <x v="1"/>
  </r>
  <r>
    <x v="0"/>
    <x v="13"/>
    <x v="13"/>
    <x v="3"/>
    <x v="12"/>
    <x v="14"/>
    <x v="12"/>
    <x v="1"/>
  </r>
  <r>
    <x v="0"/>
    <x v="14"/>
    <x v="14"/>
    <x v="2"/>
    <x v="13"/>
    <x v="14"/>
    <x v="13"/>
    <x v="1"/>
  </r>
  <r>
    <x v="0"/>
    <x v="44"/>
    <x v="44"/>
    <x v="15"/>
    <x v="27"/>
    <x v="14"/>
    <x v="1679"/>
    <x v="1"/>
  </r>
  <r>
    <x v="0"/>
    <x v="222"/>
    <x v="222"/>
    <x v="12"/>
    <x v="195"/>
    <x v="14"/>
    <x v="1680"/>
    <x v="1"/>
  </r>
  <r>
    <x v="0"/>
    <x v="79"/>
    <x v="79"/>
    <x v="8"/>
    <x v="72"/>
    <x v="14"/>
    <x v="222"/>
    <x v="1"/>
  </r>
  <r>
    <x v="0"/>
    <x v="439"/>
    <x v="439"/>
    <x v="12"/>
    <x v="365"/>
    <x v="14"/>
    <x v="1511"/>
    <x v="1"/>
  </r>
  <r>
    <x v="0"/>
    <x v="49"/>
    <x v="49"/>
    <x v="68"/>
    <x v="45"/>
    <x v="14"/>
    <x v="1582"/>
    <x v="1"/>
  </r>
  <r>
    <x v="0"/>
    <x v="421"/>
    <x v="421"/>
    <x v="12"/>
    <x v="350"/>
    <x v="14"/>
    <x v="566"/>
    <x v="1"/>
  </r>
  <r>
    <x v="0"/>
    <x v="487"/>
    <x v="487"/>
    <x v="2"/>
    <x v="393"/>
    <x v="14"/>
    <x v="801"/>
    <x v="1"/>
  </r>
  <r>
    <x v="0"/>
    <x v="47"/>
    <x v="47"/>
    <x v="25"/>
    <x v="43"/>
    <x v="14"/>
    <x v="968"/>
    <x v="1"/>
  </r>
  <r>
    <x v="0"/>
    <x v="30"/>
    <x v="30"/>
    <x v="5"/>
    <x v="29"/>
    <x v="14"/>
    <x v="711"/>
    <x v="1"/>
  </r>
  <r>
    <x v="0"/>
    <x v="29"/>
    <x v="29"/>
    <x v="3"/>
    <x v="28"/>
    <x v="14"/>
    <x v="1681"/>
    <x v="1"/>
  </r>
  <r>
    <x v="0"/>
    <x v="406"/>
    <x v="406"/>
    <x v="60"/>
    <x v="338"/>
    <x v="14"/>
    <x v="1682"/>
    <x v="1"/>
  </r>
  <r>
    <x v="0"/>
    <x v="317"/>
    <x v="317"/>
    <x v="2"/>
    <x v="272"/>
    <x v="14"/>
    <x v="1558"/>
    <x v="1"/>
  </r>
  <r>
    <x v="0"/>
    <x v="77"/>
    <x v="77"/>
    <x v="7"/>
    <x v="70"/>
    <x v="14"/>
    <x v="670"/>
    <x v="1"/>
  </r>
  <r>
    <x v="0"/>
    <x v="42"/>
    <x v="42"/>
    <x v="4"/>
    <x v="12"/>
    <x v="14"/>
    <x v="384"/>
    <x v="1"/>
  </r>
  <r>
    <x v="0"/>
    <x v="25"/>
    <x v="25"/>
    <x v="7"/>
    <x v="24"/>
    <x v="14"/>
    <x v="1683"/>
    <x v="1"/>
  </r>
  <r>
    <x v="0"/>
    <x v="43"/>
    <x v="43"/>
    <x v="3"/>
    <x v="40"/>
    <x v="14"/>
    <x v="407"/>
    <x v="1"/>
  </r>
  <r>
    <x v="0"/>
    <x v="488"/>
    <x v="488"/>
    <x v="3"/>
    <x v="394"/>
    <x v="14"/>
    <x v="1584"/>
    <x v="1"/>
  </r>
  <r>
    <x v="0"/>
    <x v="557"/>
    <x v="557"/>
    <x v="2"/>
    <x v="437"/>
    <x v="14"/>
    <x v="1217"/>
    <x v="1"/>
  </r>
  <r>
    <x v="10"/>
    <x v="256"/>
    <x v="256"/>
    <x v="7"/>
    <x v="223"/>
    <x v="14"/>
    <x v="1684"/>
    <x v="1"/>
  </r>
  <r>
    <x v="10"/>
    <x v="231"/>
    <x v="231"/>
    <x v="9"/>
    <x v="203"/>
    <x v="14"/>
    <x v="328"/>
    <x v="1"/>
  </r>
  <r>
    <x v="10"/>
    <x v="236"/>
    <x v="236"/>
    <x v="26"/>
    <x v="207"/>
    <x v="14"/>
    <x v="1685"/>
    <x v="1"/>
  </r>
  <r>
    <x v="10"/>
    <x v="257"/>
    <x v="257"/>
    <x v="5"/>
    <x v="224"/>
    <x v="14"/>
    <x v="1686"/>
    <x v="1"/>
  </r>
  <r>
    <x v="10"/>
    <x v="558"/>
    <x v="558"/>
    <x v="12"/>
    <x v="438"/>
    <x v="14"/>
    <x v="1104"/>
    <x v="1"/>
  </r>
  <r>
    <x v="10"/>
    <x v="239"/>
    <x v="239"/>
    <x v="2"/>
    <x v="210"/>
    <x v="14"/>
    <x v="1426"/>
    <x v="1"/>
  </r>
  <r>
    <x v="10"/>
    <x v="512"/>
    <x v="512"/>
    <x v="8"/>
    <x v="406"/>
    <x v="14"/>
    <x v="852"/>
    <x v="1"/>
  </r>
  <r>
    <x v="10"/>
    <x v="385"/>
    <x v="385"/>
    <x v="2"/>
    <x v="323"/>
    <x v="14"/>
    <x v="215"/>
    <x v="1"/>
  </r>
  <r>
    <x v="10"/>
    <x v="252"/>
    <x v="252"/>
    <x v="4"/>
    <x v="222"/>
    <x v="14"/>
    <x v="697"/>
    <x v="1"/>
  </r>
  <r>
    <x v="10"/>
    <x v="327"/>
    <x v="327"/>
    <x v="2"/>
    <x v="81"/>
    <x v="14"/>
    <x v="1687"/>
    <x v="1"/>
  </r>
  <r>
    <x v="10"/>
    <x v="560"/>
    <x v="560"/>
    <x v="25"/>
    <x v="205"/>
    <x v="14"/>
    <x v="532"/>
    <x v="1"/>
  </r>
  <r>
    <x v="10"/>
    <x v="334"/>
    <x v="334"/>
    <x v="37"/>
    <x v="284"/>
    <x v="14"/>
    <x v="105"/>
    <x v="1"/>
  </r>
  <r>
    <x v="10"/>
    <x v="331"/>
    <x v="331"/>
    <x v="12"/>
    <x v="283"/>
    <x v="14"/>
    <x v="531"/>
    <x v="1"/>
  </r>
  <r>
    <x v="10"/>
    <x v="230"/>
    <x v="230"/>
    <x v="14"/>
    <x v="119"/>
    <x v="14"/>
    <x v="1688"/>
    <x v="1"/>
  </r>
  <r>
    <x v="10"/>
    <x v="336"/>
    <x v="336"/>
    <x v="14"/>
    <x v="287"/>
    <x v="14"/>
    <x v="876"/>
    <x v="1"/>
  </r>
  <r>
    <x v="10"/>
    <x v="597"/>
    <x v="597"/>
    <x v="2"/>
    <x v="465"/>
    <x v="14"/>
    <x v="1689"/>
    <x v="1"/>
  </r>
  <r>
    <x v="10"/>
    <x v="504"/>
    <x v="504"/>
    <x v="5"/>
    <x v="386"/>
    <x v="14"/>
    <x v="1690"/>
    <x v="1"/>
  </r>
  <r>
    <x v="10"/>
    <x v="326"/>
    <x v="326"/>
    <x v="2"/>
    <x v="279"/>
    <x v="14"/>
    <x v="396"/>
    <x v="1"/>
  </r>
  <r>
    <x v="10"/>
    <x v="250"/>
    <x v="250"/>
    <x v="179"/>
    <x v="220"/>
    <x v="14"/>
    <x v="1691"/>
    <x v="1"/>
  </r>
  <r>
    <x v="10"/>
    <x v="506"/>
    <x v="506"/>
    <x v="12"/>
    <x v="403"/>
    <x v="14"/>
    <x v="1518"/>
    <x v="1"/>
  </r>
  <r>
    <x v="10"/>
    <x v="507"/>
    <x v="507"/>
    <x v="50"/>
    <x v="315"/>
    <x v="14"/>
    <x v="295"/>
    <x v="1"/>
  </r>
  <r>
    <x v="10"/>
    <x v="232"/>
    <x v="232"/>
    <x v="8"/>
    <x v="204"/>
    <x v="14"/>
    <x v="241"/>
    <x v="1"/>
  </r>
  <r>
    <x v="10"/>
    <x v="513"/>
    <x v="513"/>
    <x v="98"/>
    <x v="88"/>
    <x v="14"/>
    <x v="1692"/>
    <x v="1"/>
  </r>
  <r>
    <x v="10"/>
    <x v="253"/>
    <x v="253"/>
    <x v="180"/>
    <x v="76"/>
    <x v="14"/>
    <x v="1693"/>
    <x v="1"/>
  </r>
  <r>
    <x v="10"/>
    <x v="240"/>
    <x v="240"/>
    <x v="52"/>
    <x v="211"/>
    <x v="14"/>
    <x v="1694"/>
    <x v="1"/>
  </r>
  <r>
    <x v="10"/>
    <x v="246"/>
    <x v="246"/>
    <x v="9"/>
    <x v="217"/>
    <x v="14"/>
    <x v="1117"/>
    <x v="1"/>
  </r>
  <r>
    <x v="10"/>
    <x v="254"/>
    <x v="254"/>
    <x v="101"/>
    <x v="208"/>
    <x v="14"/>
    <x v="1695"/>
    <x v="1"/>
  </r>
  <r>
    <x v="10"/>
    <x v="532"/>
    <x v="532"/>
    <x v="4"/>
    <x v="415"/>
    <x v="14"/>
    <x v="1332"/>
    <x v="1"/>
  </r>
  <r>
    <x v="10"/>
    <x v="330"/>
    <x v="330"/>
    <x v="12"/>
    <x v="282"/>
    <x v="14"/>
    <x v="233"/>
    <x v="1"/>
  </r>
  <r>
    <x v="10"/>
    <x v="227"/>
    <x v="227"/>
    <x v="94"/>
    <x v="200"/>
    <x v="14"/>
    <x v="1595"/>
    <x v="1"/>
  </r>
  <r>
    <x v="10"/>
    <x v="243"/>
    <x v="243"/>
    <x v="22"/>
    <x v="214"/>
    <x v="14"/>
    <x v="1696"/>
    <x v="1"/>
  </r>
  <r>
    <x v="10"/>
    <x v="435"/>
    <x v="435"/>
    <x v="4"/>
    <x v="363"/>
    <x v="14"/>
    <x v="1052"/>
    <x v="1"/>
  </r>
  <r>
    <x v="10"/>
    <x v="339"/>
    <x v="339"/>
    <x v="2"/>
    <x v="143"/>
    <x v="14"/>
    <x v="483"/>
    <x v="1"/>
  </r>
  <r>
    <x v="10"/>
    <x v="514"/>
    <x v="514"/>
    <x v="12"/>
    <x v="407"/>
    <x v="14"/>
    <x v="1594"/>
    <x v="1"/>
  </r>
  <r>
    <x v="10"/>
    <x v="248"/>
    <x v="248"/>
    <x v="4"/>
    <x v="10"/>
    <x v="14"/>
    <x v="405"/>
    <x v="1"/>
  </r>
  <r>
    <x v="10"/>
    <x v="508"/>
    <x v="508"/>
    <x v="12"/>
    <x v="284"/>
    <x v="14"/>
    <x v="404"/>
    <x v="1"/>
  </r>
  <r>
    <x v="1"/>
    <x v="498"/>
    <x v="498"/>
    <x v="64"/>
    <x v="160"/>
    <x v="14"/>
    <x v="1697"/>
    <x v="1"/>
  </r>
  <r>
    <x v="1"/>
    <x v="93"/>
    <x v="93"/>
    <x v="2"/>
    <x v="85"/>
    <x v="14"/>
    <x v="796"/>
    <x v="1"/>
  </r>
  <r>
    <x v="1"/>
    <x v="598"/>
    <x v="598"/>
    <x v="3"/>
    <x v="83"/>
    <x v="14"/>
    <x v="98"/>
    <x v="1"/>
  </r>
  <r>
    <x v="1"/>
    <x v="486"/>
    <x v="486"/>
    <x v="181"/>
    <x v="392"/>
    <x v="14"/>
    <x v="1698"/>
    <x v="1"/>
  </r>
  <r>
    <x v="1"/>
    <x v="386"/>
    <x v="386"/>
    <x v="3"/>
    <x v="324"/>
    <x v="14"/>
    <x v="498"/>
    <x v="1"/>
  </r>
  <r>
    <x v="1"/>
    <x v="92"/>
    <x v="92"/>
    <x v="97"/>
    <x v="84"/>
    <x v="14"/>
    <x v="1699"/>
    <x v="1"/>
  </r>
  <r>
    <x v="1"/>
    <x v="95"/>
    <x v="95"/>
    <x v="64"/>
    <x v="85"/>
    <x v="14"/>
    <x v="1700"/>
    <x v="1"/>
  </r>
  <r>
    <x v="1"/>
    <x v="454"/>
    <x v="454"/>
    <x v="63"/>
    <x v="374"/>
    <x v="14"/>
    <x v="251"/>
    <x v="1"/>
  </r>
  <r>
    <x v="1"/>
    <x v="259"/>
    <x v="259"/>
    <x v="182"/>
    <x v="85"/>
    <x v="14"/>
    <x v="1701"/>
    <x v="1"/>
  </r>
  <r>
    <x v="1"/>
    <x v="96"/>
    <x v="96"/>
    <x v="12"/>
    <x v="86"/>
    <x v="14"/>
    <x v="659"/>
    <x v="1"/>
  </r>
  <r>
    <x v="1"/>
    <x v="98"/>
    <x v="98"/>
    <x v="14"/>
    <x v="87"/>
    <x v="14"/>
    <x v="614"/>
    <x v="1"/>
  </r>
  <r>
    <x v="1"/>
    <x v="99"/>
    <x v="99"/>
    <x v="8"/>
    <x v="88"/>
    <x v="14"/>
    <x v="94"/>
    <x v="1"/>
  </r>
  <r>
    <x v="1"/>
    <x v="260"/>
    <x v="260"/>
    <x v="22"/>
    <x v="226"/>
    <x v="14"/>
    <x v="1702"/>
    <x v="1"/>
  </r>
  <r>
    <x v="1"/>
    <x v="509"/>
    <x v="509"/>
    <x v="4"/>
    <x v="404"/>
    <x v="14"/>
    <x v="844"/>
    <x v="1"/>
  </r>
  <r>
    <x v="1"/>
    <x v="408"/>
    <x v="408"/>
    <x v="13"/>
    <x v="340"/>
    <x v="14"/>
    <x v="443"/>
    <x v="1"/>
  </r>
  <r>
    <x v="3"/>
    <x v="276"/>
    <x v="276"/>
    <x v="2"/>
    <x v="241"/>
    <x v="14"/>
    <x v="655"/>
    <x v="1"/>
  </r>
  <r>
    <x v="3"/>
    <x v="277"/>
    <x v="277"/>
    <x v="2"/>
    <x v="242"/>
    <x v="14"/>
    <x v="432"/>
    <x v="1"/>
  </r>
  <r>
    <x v="3"/>
    <x v="115"/>
    <x v="115"/>
    <x v="22"/>
    <x v="97"/>
    <x v="14"/>
    <x v="1703"/>
    <x v="1"/>
  </r>
  <r>
    <x v="3"/>
    <x v="117"/>
    <x v="117"/>
    <x v="2"/>
    <x v="99"/>
    <x v="14"/>
    <x v="537"/>
    <x v="1"/>
  </r>
  <r>
    <x v="3"/>
    <x v="482"/>
    <x v="482"/>
    <x v="7"/>
    <x v="388"/>
    <x v="14"/>
    <x v="1704"/>
    <x v="1"/>
  </r>
  <r>
    <x v="3"/>
    <x v="352"/>
    <x v="352"/>
    <x v="3"/>
    <x v="297"/>
    <x v="14"/>
    <x v="1342"/>
    <x v="1"/>
  </r>
  <r>
    <x v="3"/>
    <x v="136"/>
    <x v="136"/>
    <x v="7"/>
    <x v="118"/>
    <x v="14"/>
    <x v="1705"/>
    <x v="1"/>
  </r>
  <r>
    <x v="3"/>
    <x v="118"/>
    <x v="118"/>
    <x v="8"/>
    <x v="100"/>
    <x v="14"/>
    <x v="1131"/>
    <x v="1"/>
  </r>
  <r>
    <x v="3"/>
    <x v="275"/>
    <x v="275"/>
    <x v="3"/>
    <x v="240"/>
    <x v="14"/>
    <x v="500"/>
    <x v="1"/>
  </r>
  <r>
    <x v="3"/>
    <x v="269"/>
    <x v="269"/>
    <x v="7"/>
    <x v="235"/>
    <x v="14"/>
    <x v="433"/>
    <x v="1"/>
  </r>
  <r>
    <x v="3"/>
    <x v="134"/>
    <x v="134"/>
    <x v="3"/>
    <x v="116"/>
    <x v="14"/>
    <x v="126"/>
    <x v="1"/>
  </r>
  <r>
    <x v="3"/>
    <x v="135"/>
    <x v="135"/>
    <x v="2"/>
    <x v="117"/>
    <x v="14"/>
    <x v="127"/>
    <x v="1"/>
  </r>
  <r>
    <x v="3"/>
    <x v="533"/>
    <x v="533"/>
    <x v="2"/>
    <x v="416"/>
    <x v="14"/>
    <x v="996"/>
    <x v="1"/>
  </r>
  <r>
    <x v="3"/>
    <x v="441"/>
    <x v="441"/>
    <x v="18"/>
    <x v="94"/>
    <x v="14"/>
    <x v="1706"/>
    <x v="1"/>
  </r>
  <r>
    <x v="3"/>
    <x v="412"/>
    <x v="412"/>
    <x v="2"/>
    <x v="343"/>
    <x v="14"/>
    <x v="543"/>
    <x v="1"/>
  </r>
  <r>
    <x v="3"/>
    <x v="127"/>
    <x v="127"/>
    <x v="2"/>
    <x v="109"/>
    <x v="14"/>
    <x v="119"/>
    <x v="1"/>
  </r>
  <r>
    <x v="3"/>
    <x v="144"/>
    <x v="144"/>
    <x v="2"/>
    <x v="126"/>
    <x v="14"/>
    <x v="539"/>
    <x v="1"/>
  </r>
  <r>
    <x v="3"/>
    <x v="410"/>
    <x v="410"/>
    <x v="3"/>
    <x v="342"/>
    <x v="14"/>
    <x v="639"/>
    <x v="1"/>
  </r>
  <r>
    <x v="3"/>
    <x v="391"/>
    <x v="391"/>
    <x v="2"/>
    <x v="328"/>
    <x v="14"/>
    <x v="1707"/>
    <x v="1"/>
  </r>
  <r>
    <x v="3"/>
    <x v="141"/>
    <x v="141"/>
    <x v="3"/>
    <x v="123"/>
    <x v="14"/>
    <x v="303"/>
    <x v="1"/>
  </r>
  <r>
    <x v="3"/>
    <x v="413"/>
    <x v="413"/>
    <x v="2"/>
    <x v="344"/>
    <x v="14"/>
    <x v="544"/>
    <x v="1"/>
  </r>
  <r>
    <x v="3"/>
    <x v="534"/>
    <x v="534"/>
    <x v="158"/>
    <x v="417"/>
    <x v="14"/>
    <x v="1655"/>
    <x v="1"/>
  </r>
  <r>
    <x v="3"/>
    <x v="458"/>
    <x v="458"/>
    <x v="4"/>
    <x v="376"/>
    <x v="14"/>
    <x v="1002"/>
    <x v="1"/>
  </r>
  <r>
    <x v="3"/>
    <x v="397"/>
    <x v="397"/>
    <x v="2"/>
    <x v="330"/>
    <x v="14"/>
    <x v="1536"/>
    <x v="1"/>
  </r>
  <r>
    <x v="3"/>
    <x v="267"/>
    <x v="267"/>
    <x v="2"/>
    <x v="233"/>
    <x v="14"/>
    <x v="534"/>
    <x v="1"/>
  </r>
  <r>
    <x v="3"/>
    <x v="387"/>
    <x v="387"/>
    <x v="2"/>
    <x v="325"/>
    <x v="14"/>
    <x v="1245"/>
    <x v="1"/>
  </r>
  <r>
    <x v="3"/>
    <x v="577"/>
    <x v="577"/>
    <x v="183"/>
    <x v="450"/>
    <x v="14"/>
    <x v="1708"/>
    <x v="1"/>
  </r>
  <r>
    <x v="4"/>
    <x v="578"/>
    <x v="578"/>
    <x v="50"/>
    <x v="418"/>
    <x v="14"/>
    <x v="1709"/>
    <x v="1"/>
  </r>
  <r>
    <x v="18"/>
    <x v="599"/>
    <x v="599"/>
    <x v="9"/>
    <x v="466"/>
    <x v="14"/>
    <x v="281"/>
    <x v="1"/>
  </r>
  <r>
    <x v="18"/>
    <x v="600"/>
    <x v="600"/>
    <x v="2"/>
    <x v="467"/>
    <x v="14"/>
    <x v="1710"/>
    <x v="1"/>
  </r>
  <r>
    <x v="18"/>
    <x v="601"/>
    <x v="601"/>
    <x v="63"/>
    <x v="468"/>
    <x v="14"/>
    <x v="1711"/>
    <x v="1"/>
  </r>
  <r>
    <x v="5"/>
    <x v="562"/>
    <x v="562"/>
    <x v="7"/>
    <x v="440"/>
    <x v="14"/>
    <x v="1454"/>
    <x v="1"/>
  </r>
  <r>
    <x v="5"/>
    <x v="535"/>
    <x v="535"/>
    <x v="97"/>
    <x v="419"/>
    <x v="14"/>
    <x v="1712"/>
    <x v="1"/>
  </r>
  <r>
    <x v="5"/>
    <x v="563"/>
    <x v="563"/>
    <x v="3"/>
    <x v="302"/>
    <x v="14"/>
    <x v="398"/>
    <x v="1"/>
  </r>
  <r>
    <x v="5"/>
    <x v="459"/>
    <x v="459"/>
    <x v="12"/>
    <x v="377"/>
    <x v="14"/>
    <x v="1248"/>
    <x v="1"/>
  </r>
  <r>
    <x v="5"/>
    <x v="456"/>
    <x v="456"/>
    <x v="2"/>
    <x v="375"/>
    <x v="14"/>
    <x v="1713"/>
    <x v="1"/>
  </r>
  <r>
    <x v="6"/>
    <x v="288"/>
    <x v="288"/>
    <x v="2"/>
    <x v="247"/>
    <x v="14"/>
    <x v="1470"/>
    <x v="1"/>
  </r>
  <r>
    <x v="6"/>
    <x v="160"/>
    <x v="160"/>
    <x v="12"/>
    <x v="140"/>
    <x v="14"/>
    <x v="693"/>
    <x v="1"/>
  </r>
  <r>
    <x v="6"/>
    <x v="358"/>
    <x v="358"/>
    <x v="2"/>
    <x v="301"/>
    <x v="14"/>
    <x v="1146"/>
    <x v="1"/>
  </r>
  <r>
    <x v="6"/>
    <x v="148"/>
    <x v="148"/>
    <x v="4"/>
    <x v="129"/>
    <x v="14"/>
    <x v="1457"/>
    <x v="1"/>
  </r>
  <r>
    <x v="6"/>
    <x v="286"/>
    <x v="286"/>
    <x v="25"/>
    <x v="246"/>
    <x v="14"/>
    <x v="1538"/>
    <x v="1"/>
  </r>
  <r>
    <x v="6"/>
    <x v="287"/>
    <x v="287"/>
    <x v="6"/>
    <x v="246"/>
    <x v="14"/>
    <x v="1714"/>
    <x v="1"/>
  </r>
  <r>
    <x v="6"/>
    <x v="361"/>
    <x v="361"/>
    <x v="2"/>
    <x v="304"/>
    <x v="14"/>
    <x v="811"/>
    <x v="1"/>
  </r>
  <r>
    <x v="6"/>
    <x v="164"/>
    <x v="164"/>
    <x v="57"/>
    <x v="144"/>
    <x v="14"/>
    <x v="1715"/>
    <x v="1"/>
  </r>
  <r>
    <x v="6"/>
    <x v="154"/>
    <x v="154"/>
    <x v="2"/>
    <x v="134"/>
    <x v="14"/>
    <x v="1151"/>
    <x v="1"/>
  </r>
  <r>
    <x v="6"/>
    <x v="363"/>
    <x v="363"/>
    <x v="58"/>
    <x v="306"/>
    <x v="14"/>
    <x v="1461"/>
    <x v="1"/>
  </r>
  <r>
    <x v="6"/>
    <x v="153"/>
    <x v="153"/>
    <x v="13"/>
    <x v="133"/>
    <x v="14"/>
    <x v="379"/>
    <x v="1"/>
  </r>
  <r>
    <x v="6"/>
    <x v="152"/>
    <x v="152"/>
    <x v="9"/>
    <x v="132"/>
    <x v="14"/>
    <x v="1716"/>
    <x v="1"/>
  </r>
  <r>
    <x v="6"/>
    <x v="155"/>
    <x v="155"/>
    <x v="4"/>
    <x v="135"/>
    <x v="14"/>
    <x v="1717"/>
    <x v="1"/>
  </r>
  <r>
    <x v="6"/>
    <x v="565"/>
    <x v="565"/>
    <x v="12"/>
    <x v="442"/>
    <x v="14"/>
    <x v="1718"/>
    <x v="1"/>
  </r>
  <r>
    <x v="6"/>
    <x v="566"/>
    <x v="566"/>
    <x v="97"/>
    <x v="443"/>
    <x v="14"/>
    <x v="1719"/>
    <x v="1"/>
  </r>
  <r>
    <x v="6"/>
    <x v="157"/>
    <x v="157"/>
    <x v="6"/>
    <x v="444"/>
    <x v="14"/>
    <x v="1720"/>
    <x v="1"/>
  </r>
  <r>
    <x v="6"/>
    <x v="167"/>
    <x v="167"/>
    <x v="24"/>
    <x v="403"/>
    <x v="14"/>
    <x v="1721"/>
    <x v="1"/>
  </r>
  <r>
    <x v="6"/>
    <x v="150"/>
    <x v="150"/>
    <x v="7"/>
    <x v="130"/>
    <x v="14"/>
    <x v="763"/>
    <x v="1"/>
  </r>
  <r>
    <x v="6"/>
    <x v="176"/>
    <x v="176"/>
    <x v="2"/>
    <x v="155"/>
    <x v="14"/>
    <x v="611"/>
    <x v="1"/>
  </r>
  <r>
    <x v="6"/>
    <x v="290"/>
    <x v="290"/>
    <x v="4"/>
    <x v="249"/>
    <x v="14"/>
    <x v="1017"/>
    <x v="1"/>
  </r>
  <r>
    <x v="6"/>
    <x v="289"/>
    <x v="289"/>
    <x v="7"/>
    <x v="248"/>
    <x v="14"/>
    <x v="470"/>
    <x v="1"/>
  </r>
  <r>
    <x v="6"/>
    <x v="159"/>
    <x v="159"/>
    <x v="4"/>
    <x v="139"/>
    <x v="14"/>
    <x v="1722"/>
    <x v="1"/>
  </r>
  <r>
    <x v="6"/>
    <x v="169"/>
    <x v="169"/>
    <x v="184"/>
    <x v="149"/>
    <x v="14"/>
    <x v="1723"/>
    <x v="1"/>
  </r>
  <r>
    <x v="6"/>
    <x v="168"/>
    <x v="168"/>
    <x v="185"/>
    <x v="148"/>
    <x v="14"/>
    <x v="1724"/>
    <x v="1"/>
  </r>
  <r>
    <x v="6"/>
    <x v="178"/>
    <x v="178"/>
    <x v="12"/>
    <x v="157"/>
    <x v="14"/>
    <x v="166"/>
    <x v="1"/>
  </r>
  <r>
    <x v="6"/>
    <x v="440"/>
    <x v="440"/>
    <x v="5"/>
    <x v="366"/>
    <x v="14"/>
    <x v="1725"/>
    <x v="1"/>
  </r>
  <r>
    <x v="6"/>
    <x v="538"/>
    <x v="538"/>
    <x v="2"/>
    <x v="247"/>
    <x v="14"/>
    <x v="1470"/>
    <x v="1"/>
  </r>
  <r>
    <x v="6"/>
    <x v="161"/>
    <x v="161"/>
    <x v="12"/>
    <x v="141"/>
    <x v="14"/>
    <x v="1726"/>
    <x v="1"/>
  </r>
  <r>
    <x v="6"/>
    <x v="165"/>
    <x v="165"/>
    <x v="8"/>
    <x v="145"/>
    <x v="14"/>
    <x v="598"/>
    <x v="1"/>
  </r>
  <r>
    <x v="6"/>
    <x v="359"/>
    <x v="359"/>
    <x v="2"/>
    <x v="302"/>
    <x v="14"/>
    <x v="448"/>
    <x v="1"/>
  </r>
  <r>
    <x v="6"/>
    <x v="526"/>
    <x v="526"/>
    <x v="90"/>
    <x v="142"/>
    <x v="14"/>
    <x v="1131"/>
    <x v="1"/>
  </r>
  <r>
    <x v="6"/>
    <x v="572"/>
    <x v="572"/>
    <x v="160"/>
    <x v="142"/>
    <x v="14"/>
    <x v="1727"/>
    <x v="1"/>
  </r>
  <r>
    <x v="6"/>
    <x v="602"/>
    <x v="602"/>
    <x v="24"/>
    <x v="315"/>
    <x v="14"/>
    <x v="1018"/>
    <x v="1"/>
  </r>
  <r>
    <x v="8"/>
    <x v="374"/>
    <x v="374"/>
    <x v="3"/>
    <x v="315"/>
    <x v="14"/>
    <x v="1728"/>
    <x v="1"/>
  </r>
  <r>
    <x v="8"/>
    <x v="181"/>
    <x v="181"/>
    <x v="12"/>
    <x v="160"/>
    <x v="14"/>
    <x v="1335"/>
    <x v="1"/>
  </r>
  <r>
    <x v="8"/>
    <x v="366"/>
    <x v="366"/>
    <x v="2"/>
    <x v="308"/>
    <x v="14"/>
    <x v="547"/>
    <x v="1"/>
  </r>
  <r>
    <x v="16"/>
    <x v="437"/>
    <x v="437"/>
    <x v="29"/>
    <x v="219"/>
    <x v="14"/>
    <x v="1729"/>
    <x v="1"/>
  </r>
  <r>
    <x v="16"/>
    <x v="428"/>
    <x v="428"/>
    <x v="29"/>
    <x v="357"/>
    <x v="14"/>
    <x v="1730"/>
    <x v="1"/>
  </r>
  <r>
    <x v="7"/>
    <x v="461"/>
    <x v="461"/>
    <x v="27"/>
    <x v="379"/>
    <x v="15"/>
    <x v="748"/>
    <x v="1"/>
  </r>
  <r>
    <x v="7"/>
    <x v="192"/>
    <x v="192"/>
    <x v="67"/>
    <x v="170"/>
    <x v="15"/>
    <x v="895"/>
    <x v="1"/>
  </r>
  <r>
    <x v="7"/>
    <x v="525"/>
    <x v="525"/>
    <x v="56"/>
    <x v="167"/>
    <x v="15"/>
    <x v="1731"/>
    <x v="1"/>
  </r>
  <r>
    <x v="7"/>
    <x v="463"/>
    <x v="463"/>
    <x v="12"/>
    <x v="167"/>
    <x v="15"/>
    <x v="1375"/>
    <x v="1"/>
  </r>
  <r>
    <x v="7"/>
    <x v="465"/>
    <x v="465"/>
    <x v="14"/>
    <x v="380"/>
    <x v="15"/>
    <x v="873"/>
    <x v="1"/>
  </r>
  <r>
    <x v="7"/>
    <x v="495"/>
    <x v="495"/>
    <x v="15"/>
    <x v="400"/>
    <x v="15"/>
    <x v="1732"/>
    <x v="1"/>
  </r>
  <r>
    <x v="7"/>
    <x v="529"/>
    <x v="529"/>
    <x v="51"/>
    <x v="400"/>
    <x v="15"/>
    <x v="1733"/>
    <x v="1"/>
  </r>
  <r>
    <x v="7"/>
    <x v="530"/>
    <x v="530"/>
    <x v="7"/>
    <x v="413"/>
    <x v="15"/>
    <x v="1734"/>
    <x v="1"/>
  </r>
  <r>
    <x v="7"/>
    <x v="496"/>
    <x v="496"/>
    <x v="2"/>
    <x v="400"/>
    <x v="15"/>
    <x v="1036"/>
    <x v="1"/>
  </r>
  <r>
    <x v="7"/>
    <x v="522"/>
    <x v="522"/>
    <x v="25"/>
    <x v="380"/>
    <x v="15"/>
    <x v="1735"/>
    <x v="1"/>
  </r>
  <r>
    <x v="7"/>
    <x v="521"/>
    <x v="521"/>
    <x v="8"/>
    <x v="380"/>
    <x v="15"/>
    <x v="856"/>
    <x v="1"/>
  </r>
  <r>
    <x v="7"/>
    <x v="519"/>
    <x v="519"/>
    <x v="13"/>
    <x v="380"/>
    <x v="15"/>
    <x v="1736"/>
    <x v="1"/>
  </r>
  <r>
    <x v="7"/>
    <x v="468"/>
    <x v="468"/>
    <x v="6"/>
    <x v="249"/>
    <x v="15"/>
    <x v="866"/>
    <x v="1"/>
  </r>
  <r>
    <x v="7"/>
    <x v="528"/>
    <x v="528"/>
    <x v="136"/>
    <x v="412"/>
    <x v="15"/>
    <x v="1737"/>
    <x v="1"/>
  </r>
  <r>
    <x v="7"/>
    <x v="466"/>
    <x v="466"/>
    <x v="5"/>
    <x v="169"/>
    <x v="15"/>
    <x v="1738"/>
    <x v="1"/>
  </r>
  <r>
    <x v="7"/>
    <x v="470"/>
    <x v="470"/>
    <x v="33"/>
    <x v="379"/>
    <x v="15"/>
    <x v="1559"/>
    <x v="1"/>
  </r>
  <r>
    <x v="7"/>
    <x v="517"/>
    <x v="517"/>
    <x v="22"/>
    <x v="409"/>
    <x v="15"/>
    <x v="1739"/>
    <x v="1"/>
  </r>
  <r>
    <x v="7"/>
    <x v="527"/>
    <x v="527"/>
    <x v="81"/>
    <x v="411"/>
    <x v="15"/>
    <x v="1740"/>
    <x v="1"/>
  </r>
  <r>
    <x v="7"/>
    <x v="151"/>
    <x v="151"/>
    <x v="25"/>
    <x v="382"/>
    <x v="15"/>
    <x v="1741"/>
    <x v="1"/>
  </r>
  <r>
    <x v="7"/>
    <x v="497"/>
    <x v="497"/>
    <x v="63"/>
    <x v="401"/>
    <x v="15"/>
    <x v="1742"/>
    <x v="1"/>
  </r>
  <r>
    <x v="7"/>
    <x v="464"/>
    <x v="464"/>
    <x v="5"/>
    <x v="128"/>
    <x v="15"/>
    <x v="1743"/>
    <x v="1"/>
  </r>
  <r>
    <x v="7"/>
    <x v="475"/>
    <x v="475"/>
    <x v="2"/>
    <x v="382"/>
    <x v="15"/>
    <x v="772"/>
    <x v="1"/>
  </r>
  <r>
    <x v="7"/>
    <x v="469"/>
    <x v="469"/>
    <x v="2"/>
    <x v="170"/>
    <x v="15"/>
    <x v="1744"/>
    <x v="1"/>
  </r>
  <r>
    <x v="7"/>
    <x v="503"/>
    <x v="503"/>
    <x v="22"/>
    <x v="226"/>
    <x v="15"/>
    <x v="1702"/>
    <x v="1"/>
  </r>
  <r>
    <x v="7"/>
    <x v="471"/>
    <x v="471"/>
    <x v="7"/>
    <x v="85"/>
    <x v="15"/>
    <x v="96"/>
    <x v="1"/>
  </r>
  <r>
    <x v="7"/>
    <x v="500"/>
    <x v="500"/>
    <x v="29"/>
    <x v="299"/>
    <x v="15"/>
    <x v="473"/>
    <x v="1"/>
  </r>
  <r>
    <x v="7"/>
    <x v="520"/>
    <x v="520"/>
    <x v="5"/>
    <x v="169"/>
    <x v="15"/>
    <x v="1738"/>
    <x v="1"/>
  </r>
  <r>
    <x v="7"/>
    <x v="462"/>
    <x v="462"/>
    <x v="14"/>
    <x v="379"/>
    <x v="15"/>
    <x v="1419"/>
    <x v="1"/>
  </r>
  <r>
    <x v="7"/>
    <x v="467"/>
    <x v="467"/>
    <x v="8"/>
    <x v="169"/>
    <x v="15"/>
    <x v="764"/>
    <x v="1"/>
  </r>
  <r>
    <x v="7"/>
    <x v="193"/>
    <x v="193"/>
    <x v="57"/>
    <x v="171"/>
    <x v="15"/>
    <x v="1745"/>
    <x v="1"/>
  </r>
  <r>
    <x v="7"/>
    <x v="524"/>
    <x v="524"/>
    <x v="150"/>
    <x v="170"/>
    <x v="15"/>
    <x v="1746"/>
    <x v="1"/>
  </r>
  <r>
    <x v="0"/>
    <x v="576"/>
    <x v="576"/>
    <x v="2"/>
    <x v="449"/>
    <x v="15"/>
    <x v="1747"/>
    <x v="1"/>
  </r>
  <r>
    <x v="0"/>
    <x v="318"/>
    <x v="318"/>
    <x v="7"/>
    <x v="273"/>
    <x v="15"/>
    <x v="1191"/>
    <x v="1"/>
  </r>
  <r>
    <x v="0"/>
    <x v="579"/>
    <x v="579"/>
    <x v="3"/>
    <x v="451"/>
    <x v="15"/>
    <x v="1393"/>
    <x v="1"/>
  </r>
  <r>
    <x v="0"/>
    <x v="221"/>
    <x v="221"/>
    <x v="7"/>
    <x v="194"/>
    <x v="15"/>
    <x v="1192"/>
    <x v="1"/>
  </r>
  <r>
    <x v="0"/>
    <x v="197"/>
    <x v="197"/>
    <x v="3"/>
    <x v="173"/>
    <x v="15"/>
    <x v="349"/>
    <x v="1"/>
  </r>
  <r>
    <x v="0"/>
    <x v="69"/>
    <x v="69"/>
    <x v="3"/>
    <x v="62"/>
    <x v="15"/>
    <x v="66"/>
    <x v="1"/>
  </r>
  <r>
    <x v="0"/>
    <x v="210"/>
    <x v="210"/>
    <x v="2"/>
    <x v="185"/>
    <x v="15"/>
    <x v="206"/>
    <x v="1"/>
  </r>
  <r>
    <x v="0"/>
    <x v="381"/>
    <x v="381"/>
    <x v="3"/>
    <x v="320"/>
    <x v="15"/>
    <x v="483"/>
    <x v="1"/>
  </r>
  <r>
    <x v="0"/>
    <x v="10"/>
    <x v="10"/>
    <x v="3"/>
    <x v="10"/>
    <x v="15"/>
    <x v="10"/>
    <x v="1"/>
  </r>
  <r>
    <x v="0"/>
    <x v="580"/>
    <x v="580"/>
    <x v="2"/>
    <x v="452"/>
    <x v="15"/>
    <x v="1394"/>
    <x v="1"/>
  </r>
  <r>
    <x v="0"/>
    <x v="67"/>
    <x v="67"/>
    <x v="3"/>
    <x v="60"/>
    <x v="15"/>
    <x v="626"/>
    <x v="1"/>
  </r>
  <r>
    <x v="0"/>
    <x v="64"/>
    <x v="64"/>
    <x v="3"/>
    <x v="3"/>
    <x v="15"/>
    <x v="3"/>
    <x v="1"/>
  </r>
  <r>
    <x v="0"/>
    <x v="63"/>
    <x v="63"/>
    <x v="2"/>
    <x v="57"/>
    <x v="15"/>
    <x v="61"/>
    <x v="1"/>
  </r>
  <r>
    <x v="0"/>
    <x v="445"/>
    <x v="445"/>
    <x v="12"/>
    <x v="369"/>
    <x v="15"/>
    <x v="1748"/>
    <x v="1"/>
  </r>
  <r>
    <x v="0"/>
    <x v="3"/>
    <x v="3"/>
    <x v="7"/>
    <x v="3"/>
    <x v="15"/>
    <x v="818"/>
    <x v="1"/>
  </r>
  <r>
    <x v="0"/>
    <x v="582"/>
    <x v="582"/>
    <x v="3"/>
    <x v="454"/>
    <x v="15"/>
    <x v="855"/>
    <x v="1"/>
  </r>
  <r>
    <x v="0"/>
    <x v="583"/>
    <x v="583"/>
    <x v="12"/>
    <x v="455"/>
    <x v="15"/>
    <x v="1117"/>
    <x v="1"/>
  </r>
  <r>
    <x v="0"/>
    <x v="584"/>
    <x v="584"/>
    <x v="4"/>
    <x v="30"/>
    <x v="15"/>
    <x v="1409"/>
    <x v="1"/>
  </r>
  <r>
    <x v="0"/>
    <x v="585"/>
    <x v="585"/>
    <x v="3"/>
    <x v="456"/>
    <x v="15"/>
    <x v="1650"/>
    <x v="1"/>
  </r>
  <r>
    <x v="0"/>
    <x v="586"/>
    <x v="586"/>
    <x v="2"/>
    <x v="457"/>
    <x v="15"/>
    <x v="1651"/>
    <x v="1"/>
  </r>
  <r>
    <x v="0"/>
    <x v="16"/>
    <x v="16"/>
    <x v="3"/>
    <x v="15"/>
    <x v="15"/>
    <x v="775"/>
    <x v="1"/>
  </r>
  <r>
    <x v="0"/>
    <x v="422"/>
    <x v="422"/>
    <x v="8"/>
    <x v="351"/>
    <x v="15"/>
    <x v="1749"/>
    <x v="1"/>
  </r>
  <r>
    <x v="0"/>
    <x v="384"/>
    <x v="384"/>
    <x v="2"/>
    <x v="322"/>
    <x v="15"/>
    <x v="1500"/>
    <x v="1"/>
  </r>
  <r>
    <x v="0"/>
    <x v="51"/>
    <x v="51"/>
    <x v="2"/>
    <x v="47"/>
    <x v="15"/>
    <x v="524"/>
    <x v="1"/>
  </r>
  <r>
    <x v="0"/>
    <x v="52"/>
    <x v="52"/>
    <x v="14"/>
    <x v="426"/>
    <x v="15"/>
    <x v="1750"/>
    <x v="1"/>
  </r>
  <r>
    <x v="0"/>
    <x v="87"/>
    <x v="87"/>
    <x v="7"/>
    <x v="79"/>
    <x v="15"/>
    <x v="1297"/>
    <x v="1"/>
  </r>
  <r>
    <x v="0"/>
    <x v="402"/>
    <x v="402"/>
    <x v="33"/>
    <x v="427"/>
    <x v="15"/>
    <x v="1735"/>
    <x v="1"/>
  </r>
  <r>
    <x v="0"/>
    <x v="46"/>
    <x v="46"/>
    <x v="2"/>
    <x v="42"/>
    <x v="15"/>
    <x v="45"/>
    <x v="1"/>
  </r>
  <r>
    <x v="0"/>
    <x v="212"/>
    <x v="212"/>
    <x v="7"/>
    <x v="26"/>
    <x v="15"/>
    <x v="937"/>
    <x v="1"/>
  </r>
  <r>
    <x v="0"/>
    <x v="588"/>
    <x v="588"/>
    <x v="3"/>
    <x v="459"/>
    <x v="15"/>
    <x v="1404"/>
    <x v="1"/>
  </r>
  <r>
    <x v="0"/>
    <x v="36"/>
    <x v="36"/>
    <x v="7"/>
    <x v="34"/>
    <x v="15"/>
    <x v="35"/>
    <x v="1"/>
  </r>
  <r>
    <x v="0"/>
    <x v="22"/>
    <x v="22"/>
    <x v="67"/>
    <x v="21"/>
    <x v="15"/>
    <x v="1751"/>
    <x v="1"/>
  </r>
  <r>
    <x v="0"/>
    <x v="83"/>
    <x v="83"/>
    <x v="7"/>
    <x v="408"/>
    <x v="15"/>
    <x v="482"/>
    <x v="1"/>
  </r>
  <r>
    <x v="0"/>
    <x v="20"/>
    <x v="20"/>
    <x v="7"/>
    <x v="19"/>
    <x v="15"/>
    <x v="820"/>
    <x v="1"/>
  </r>
  <r>
    <x v="0"/>
    <x v="551"/>
    <x v="551"/>
    <x v="7"/>
    <x v="430"/>
    <x v="15"/>
    <x v="1068"/>
    <x v="1"/>
  </r>
  <r>
    <x v="0"/>
    <x v="21"/>
    <x v="21"/>
    <x v="2"/>
    <x v="20"/>
    <x v="15"/>
    <x v="210"/>
    <x v="1"/>
  </r>
  <r>
    <x v="0"/>
    <x v="211"/>
    <x v="211"/>
    <x v="4"/>
    <x v="186"/>
    <x v="15"/>
    <x v="1752"/>
    <x v="1"/>
  </r>
  <r>
    <x v="0"/>
    <x v="589"/>
    <x v="589"/>
    <x v="3"/>
    <x v="460"/>
    <x v="15"/>
    <x v="799"/>
    <x v="1"/>
  </r>
  <r>
    <x v="0"/>
    <x v="9"/>
    <x v="9"/>
    <x v="4"/>
    <x v="9"/>
    <x v="15"/>
    <x v="9"/>
    <x v="1"/>
  </r>
  <r>
    <x v="0"/>
    <x v="206"/>
    <x v="206"/>
    <x v="3"/>
    <x v="181"/>
    <x v="15"/>
    <x v="200"/>
    <x v="1"/>
  </r>
  <r>
    <x v="0"/>
    <x v="213"/>
    <x v="213"/>
    <x v="3"/>
    <x v="187"/>
    <x v="15"/>
    <x v="209"/>
    <x v="1"/>
  </r>
  <r>
    <x v="0"/>
    <x v="78"/>
    <x v="78"/>
    <x v="2"/>
    <x v="71"/>
    <x v="15"/>
    <x v="1660"/>
    <x v="1"/>
  </r>
  <r>
    <x v="0"/>
    <x v="452"/>
    <x v="452"/>
    <x v="2"/>
    <x v="372"/>
    <x v="15"/>
    <x v="1305"/>
    <x v="1"/>
  </r>
  <r>
    <x v="0"/>
    <x v="226"/>
    <x v="226"/>
    <x v="2"/>
    <x v="199"/>
    <x v="15"/>
    <x v="1505"/>
    <x v="1"/>
  </r>
  <r>
    <x v="0"/>
    <x v="196"/>
    <x v="196"/>
    <x v="2"/>
    <x v="172"/>
    <x v="15"/>
    <x v="1753"/>
    <x v="1"/>
  </r>
  <r>
    <x v="0"/>
    <x v="32"/>
    <x v="32"/>
    <x v="5"/>
    <x v="31"/>
    <x v="15"/>
    <x v="1754"/>
    <x v="1"/>
  </r>
  <r>
    <x v="0"/>
    <x v="322"/>
    <x v="322"/>
    <x v="60"/>
    <x v="276"/>
    <x v="15"/>
    <x v="1755"/>
    <x v="1"/>
  </r>
  <r>
    <x v="0"/>
    <x v="319"/>
    <x v="319"/>
    <x v="2"/>
    <x v="55"/>
    <x v="15"/>
    <x v="59"/>
    <x v="1"/>
  </r>
  <r>
    <x v="0"/>
    <x v="590"/>
    <x v="590"/>
    <x v="8"/>
    <x v="203"/>
    <x v="15"/>
    <x v="110"/>
    <x v="1"/>
  </r>
  <r>
    <x v="0"/>
    <x v="324"/>
    <x v="324"/>
    <x v="14"/>
    <x v="212"/>
    <x v="15"/>
    <x v="947"/>
    <x v="1"/>
  </r>
  <r>
    <x v="0"/>
    <x v="31"/>
    <x v="31"/>
    <x v="8"/>
    <x v="30"/>
    <x v="15"/>
    <x v="1498"/>
    <x v="1"/>
  </r>
  <r>
    <x v="0"/>
    <x v="552"/>
    <x v="552"/>
    <x v="7"/>
    <x v="431"/>
    <x v="15"/>
    <x v="1076"/>
    <x v="1"/>
  </r>
  <r>
    <x v="0"/>
    <x v="417"/>
    <x v="417"/>
    <x v="7"/>
    <x v="275"/>
    <x v="15"/>
    <x v="550"/>
    <x v="1"/>
  </r>
  <r>
    <x v="0"/>
    <x v="5"/>
    <x v="5"/>
    <x v="12"/>
    <x v="5"/>
    <x v="15"/>
    <x v="1756"/>
    <x v="1"/>
  </r>
  <r>
    <x v="0"/>
    <x v="2"/>
    <x v="2"/>
    <x v="8"/>
    <x v="2"/>
    <x v="15"/>
    <x v="190"/>
    <x v="1"/>
  </r>
  <r>
    <x v="0"/>
    <x v="61"/>
    <x v="61"/>
    <x v="6"/>
    <x v="432"/>
    <x v="15"/>
    <x v="1757"/>
    <x v="1"/>
  </r>
  <r>
    <x v="0"/>
    <x v="314"/>
    <x v="314"/>
    <x v="2"/>
    <x v="269"/>
    <x v="15"/>
    <x v="361"/>
    <x v="1"/>
  </r>
  <r>
    <x v="0"/>
    <x v="205"/>
    <x v="205"/>
    <x v="2"/>
    <x v="180"/>
    <x v="15"/>
    <x v="199"/>
    <x v="1"/>
  </r>
  <r>
    <x v="0"/>
    <x v="591"/>
    <x v="591"/>
    <x v="60"/>
    <x v="461"/>
    <x v="15"/>
    <x v="258"/>
    <x v="1"/>
  </r>
  <r>
    <x v="0"/>
    <x v="7"/>
    <x v="7"/>
    <x v="7"/>
    <x v="7"/>
    <x v="15"/>
    <x v="371"/>
    <x v="1"/>
  </r>
  <r>
    <x v="0"/>
    <x v="403"/>
    <x v="403"/>
    <x v="6"/>
    <x v="132"/>
    <x v="15"/>
    <x v="1758"/>
    <x v="1"/>
  </r>
  <r>
    <x v="0"/>
    <x v="224"/>
    <x v="224"/>
    <x v="7"/>
    <x v="197"/>
    <x v="15"/>
    <x v="1082"/>
    <x v="1"/>
  </r>
  <r>
    <x v="0"/>
    <x v="34"/>
    <x v="34"/>
    <x v="2"/>
    <x v="32"/>
    <x v="15"/>
    <x v="1459"/>
    <x v="1"/>
  </r>
  <r>
    <x v="0"/>
    <x v="81"/>
    <x v="81"/>
    <x v="2"/>
    <x v="74"/>
    <x v="15"/>
    <x v="601"/>
    <x v="1"/>
  </r>
  <r>
    <x v="0"/>
    <x v="204"/>
    <x v="204"/>
    <x v="4"/>
    <x v="179"/>
    <x v="15"/>
    <x v="1316"/>
    <x v="1"/>
  </r>
  <r>
    <x v="0"/>
    <x v="218"/>
    <x v="218"/>
    <x v="3"/>
    <x v="192"/>
    <x v="15"/>
    <x v="217"/>
    <x v="1"/>
  </r>
  <r>
    <x v="0"/>
    <x v="320"/>
    <x v="320"/>
    <x v="2"/>
    <x v="274"/>
    <x v="15"/>
    <x v="369"/>
    <x v="1"/>
  </r>
  <r>
    <x v="0"/>
    <x v="24"/>
    <x v="24"/>
    <x v="2"/>
    <x v="23"/>
    <x v="15"/>
    <x v="23"/>
    <x v="1"/>
  </r>
  <r>
    <x v="0"/>
    <x v="217"/>
    <x v="217"/>
    <x v="4"/>
    <x v="191"/>
    <x v="15"/>
    <x v="383"/>
    <x v="1"/>
  </r>
  <r>
    <x v="0"/>
    <x v="198"/>
    <x v="198"/>
    <x v="7"/>
    <x v="174"/>
    <x v="15"/>
    <x v="669"/>
    <x v="1"/>
  </r>
  <r>
    <x v="0"/>
    <x v="39"/>
    <x v="39"/>
    <x v="7"/>
    <x v="37"/>
    <x v="15"/>
    <x v="373"/>
    <x v="1"/>
  </r>
  <r>
    <x v="0"/>
    <x v="71"/>
    <x v="71"/>
    <x v="2"/>
    <x v="64"/>
    <x v="15"/>
    <x v="525"/>
    <x v="1"/>
  </r>
  <r>
    <x v="0"/>
    <x v="401"/>
    <x v="401"/>
    <x v="5"/>
    <x v="335"/>
    <x v="15"/>
    <x v="1759"/>
    <x v="1"/>
  </r>
  <r>
    <x v="0"/>
    <x v="404"/>
    <x v="404"/>
    <x v="2"/>
    <x v="337"/>
    <x v="15"/>
    <x v="519"/>
    <x v="1"/>
  </r>
  <r>
    <x v="0"/>
    <x v="207"/>
    <x v="207"/>
    <x v="7"/>
    <x v="182"/>
    <x v="15"/>
    <x v="1090"/>
    <x v="1"/>
  </r>
  <r>
    <x v="0"/>
    <x v="555"/>
    <x v="555"/>
    <x v="7"/>
    <x v="435"/>
    <x v="15"/>
    <x v="1760"/>
    <x v="1"/>
  </r>
  <r>
    <x v="0"/>
    <x v="13"/>
    <x v="13"/>
    <x v="3"/>
    <x v="12"/>
    <x v="15"/>
    <x v="12"/>
    <x v="1"/>
  </r>
  <r>
    <x v="0"/>
    <x v="44"/>
    <x v="44"/>
    <x v="6"/>
    <x v="27"/>
    <x v="15"/>
    <x v="1761"/>
    <x v="1"/>
  </r>
  <r>
    <x v="0"/>
    <x v="79"/>
    <x v="79"/>
    <x v="4"/>
    <x v="72"/>
    <x v="15"/>
    <x v="76"/>
    <x v="1"/>
  </r>
  <r>
    <x v="0"/>
    <x v="50"/>
    <x v="50"/>
    <x v="7"/>
    <x v="46"/>
    <x v="15"/>
    <x v="374"/>
    <x v="1"/>
  </r>
  <r>
    <x v="0"/>
    <x v="49"/>
    <x v="49"/>
    <x v="17"/>
    <x v="45"/>
    <x v="15"/>
    <x v="1762"/>
    <x v="1"/>
  </r>
  <r>
    <x v="0"/>
    <x v="47"/>
    <x v="47"/>
    <x v="13"/>
    <x v="43"/>
    <x v="15"/>
    <x v="1423"/>
    <x v="1"/>
  </r>
  <r>
    <x v="0"/>
    <x v="447"/>
    <x v="447"/>
    <x v="3"/>
    <x v="28"/>
    <x v="15"/>
    <x v="1681"/>
    <x v="1"/>
  </r>
  <r>
    <x v="0"/>
    <x v="30"/>
    <x v="30"/>
    <x v="3"/>
    <x v="29"/>
    <x v="15"/>
    <x v="1763"/>
    <x v="1"/>
  </r>
  <r>
    <x v="0"/>
    <x v="406"/>
    <x v="406"/>
    <x v="3"/>
    <x v="338"/>
    <x v="15"/>
    <x v="969"/>
    <x v="1"/>
  </r>
  <r>
    <x v="0"/>
    <x v="77"/>
    <x v="77"/>
    <x v="2"/>
    <x v="70"/>
    <x v="15"/>
    <x v="74"/>
    <x v="1"/>
  </r>
  <r>
    <x v="0"/>
    <x v="42"/>
    <x v="42"/>
    <x v="8"/>
    <x v="12"/>
    <x v="15"/>
    <x v="1216"/>
    <x v="1"/>
  </r>
  <r>
    <x v="0"/>
    <x v="43"/>
    <x v="43"/>
    <x v="3"/>
    <x v="40"/>
    <x v="15"/>
    <x v="407"/>
    <x v="1"/>
  </r>
  <r>
    <x v="0"/>
    <x v="488"/>
    <x v="488"/>
    <x v="12"/>
    <x v="394"/>
    <x v="15"/>
    <x v="1764"/>
    <x v="1"/>
  </r>
  <r>
    <x v="0"/>
    <x v="557"/>
    <x v="557"/>
    <x v="2"/>
    <x v="437"/>
    <x v="15"/>
    <x v="1217"/>
    <x v="1"/>
  </r>
  <r>
    <x v="10"/>
    <x v="256"/>
    <x v="256"/>
    <x v="3"/>
    <x v="223"/>
    <x v="15"/>
    <x v="496"/>
    <x v="1"/>
  </r>
  <r>
    <x v="10"/>
    <x v="231"/>
    <x v="231"/>
    <x v="25"/>
    <x v="203"/>
    <x v="15"/>
    <x v="592"/>
    <x v="1"/>
  </r>
  <r>
    <x v="10"/>
    <x v="431"/>
    <x v="431"/>
    <x v="7"/>
    <x v="360"/>
    <x v="15"/>
    <x v="672"/>
    <x v="1"/>
  </r>
  <r>
    <x v="10"/>
    <x v="236"/>
    <x v="236"/>
    <x v="22"/>
    <x v="207"/>
    <x v="15"/>
    <x v="1765"/>
    <x v="1"/>
  </r>
  <r>
    <x v="10"/>
    <x v="257"/>
    <x v="257"/>
    <x v="4"/>
    <x v="224"/>
    <x v="15"/>
    <x v="1325"/>
    <x v="1"/>
  </r>
  <r>
    <x v="10"/>
    <x v="558"/>
    <x v="558"/>
    <x v="3"/>
    <x v="438"/>
    <x v="15"/>
    <x v="1766"/>
    <x v="1"/>
  </r>
  <r>
    <x v="10"/>
    <x v="239"/>
    <x v="239"/>
    <x v="3"/>
    <x v="210"/>
    <x v="15"/>
    <x v="1767"/>
    <x v="1"/>
  </r>
  <r>
    <x v="10"/>
    <x v="512"/>
    <x v="512"/>
    <x v="8"/>
    <x v="406"/>
    <x v="15"/>
    <x v="852"/>
    <x v="1"/>
  </r>
  <r>
    <x v="10"/>
    <x v="385"/>
    <x v="385"/>
    <x v="2"/>
    <x v="323"/>
    <x v="15"/>
    <x v="215"/>
    <x v="1"/>
  </r>
  <r>
    <x v="10"/>
    <x v="252"/>
    <x v="252"/>
    <x v="37"/>
    <x v="222"/>
    <x v="15"/>
    <x v="1427"/>
    <x v="1"/>
  </r>
  <r>
    <x v="10"/>
    <x v="249"/>
    <x v="249"/>
    <x v="8"/>
    <x v="219"/>
    <x v="15"/>
    <x v="1030"/>
    <x v="1"/>
  </r>
  <r>
    <x v="10"/>
    <x v="327"/>
    <x v="327"/>
    <x v="3"/>
    <x v="81"/>
    <x v="15"/>
    <x v="1768"/>
    <x v="1"/>
  </r>
  <r>
    <x v="10"/>
    <x v="237"/>
    <x v="237"/>
    <x v="14"/>
    <x v="208"/>
    <x v="15"/>
    <x v="1769"/>
    <x v="1"/>
  </r>
  <r>
    <x v="10"/>
    <x v="233"/>
    <x v="233"/>
    <x v="8"/>
    <x v="205"/>
    <x v="15"/>
    <x v="439"/>
    <x v="1"/>
  </r>
  <r>
    <x v="10"/>
    <x v="334"/>
    <x v="334"/>
    <x v="12"/>
    <x v="284"/>
    <x v="15"/>
    <x v="404"/>
    <x v="1"/>
  </r>
  <r>
    <x v="10"/>
    <x v="331"/>
    <x v="331"/>
    <x v="12"/>
    <x v="283"/>
    <x v="15"/>
    <x v="531"/>
    <x v="1"/>
  </r>
  <r>
    <x v="10"/>
    <x v="230"/>
    <x v="230"/>
    <x v="9"/>
    <x v="119"/>
    <x v="15"/>
    <x v="1515"/>
    <x v="1"/>
  </r>
  <r>
    <x v="10"/>
    <x v="336"/>
    <x v="336"/>
    <x v="8"/>
    <x v="287"/>
    <x v="15"/>
    <x v="1770"/>
    <x v="1"/>
  </r>
  <r>
    <x v="10"/>
    <x v="241"/>
    <x v="241"/>
    <x v="37"/>
    <x v="212"/>
    <x v="15"/>
    <x v="592"/>
    <x v="1"/>
  </r>
  <r>
    <x v="10"/>
    <x v="504"/>
    <x v="504"/>
    <x v="25"/>
    <x v="386"/>
    <x v="15"/>
    <x v="325"/>
    <x v="1"/>
  </r>
  <r>
    <x v="10"/>
    <x v="244"/>
    <x v="244"/>
    <x v="8"/>
    <x v="215"/>
    <x v="15"/>
    <x v="1771"/>
    <x v="1"/>
  </r>
  <r>
    <x v="10"/>
    <x v="245"/>
    <x v="245"/>
    <x v="8"/>
    <x v="216"/>
    <x v="15"/>
    <x v="1772"/>
    <x v="1"/>
  </r>
  <r>
    <x v="10"/>
    <x v="229"/>
    <x v="229"/>
    <x v="49"/>
    <x v="202"/>
    <x v="15"/>
    <x v="1773"/>
    <x v="1"/>
  </r>
  <r>
    <x v="10"/>
    <x v="235"/>
    <x v="235"/>
    <x v="2"/>
    <x v="206"/>
    <x v="15"/>
    <x v="142"/>
    <x v="1"/>
  </r>
  <r>
    <x v="10"/>
    <x v="251"/>
    <x v="251"/>
    <x v="160"/>
    <x v="221"/>
    <x v="15"/>
    <x v="821"/>
    <x v="1"/>
  </r>
  <r>
    <x v="10"/>
    <x v="326"/>
    <x v="326"/>
    <x v="7"/>
    <x v="279"/>
    <x v="15"/>
    <x v="977"/>
    <x v="1"/>
  </r>
  <r>
    <x v="10"/>
    <x v="250"/>
    <x v="250"/>
    <x v="13"/>
    <x v="220"/>
    <x v="15"/>
    <x v="1774"/>
    <x v="1"/>
  </r>
  <r>
    <x v="10"/>
    <x v="506"/>
    <x v="506"/>
    <x v="2"/>
    <x v="403"/>
    <x v="15"/>
    <x v="1113"/>
    <x v="1"/>
  </r>
  <r>
    <x v="10"/>
    <x v="507"/>
    <x v="507"/>
    <x v="25"/>
    <x v="315"/>
    <x v="15"/>
    <x v="587"/>
    <x v="1"/>
  </r>
  <r>
    <x v="10"/>
    <x v="232"/>
    <x v="232"/>
    <x v="133"/>
    <x v="204"/>
    <x v="15"/>
    <x v="1775"/>
    <x v="1"/>
  </r>
  <r>
    <x v="10"/>
    <x v="480"/>
    <x v="480"/>
    <x v="7"/>
    <x v="386"/>
    <x v="15"/>
    <x v="725"/>
    <x v="1"/>
  </r>
  <r>
    <x v="10"/>
    <x v="253"/>
    <x v="253"/>
    <x v="37"/>
    <x v="76"/>
    <x v="15"/>
    <x v="372"/>
    <x v="1"/>
  </r>
  <r>
    <x v="10"/>
    <x v="423"/>
    <x v="423"/>
    <x v="107"/>
    <x v="352"/>
    <x v="15"/>
    <x v="1776"/>
    <x v="1"/>
  </r>
  <r>
    <x v="10"/>
    <x v="246"/>
    <x v="246"/>
    <x v="107"/>
    <x v="217"/>
    <x v="15"/>
    <x v="1649"/>
    <x v="1"/>
  </r>
  <r>
    <x v="10"/>
    <x v="429"/>
    <x v="429"/>
    <x v="49"/>
    <x v="358"/>
    <x v="15"/>
    <x v="694"/>
    <x v="1"/>
  </r>
  <r>
    <x v="10"/>
    <x v="254"/>
    <x v="254"/>
    <x v="22"/>
    <x v="208"/>
    <x v="15"/>
    <x v="1777"/>
    <x v="1"/>
  </r>
  <r>
    <x v="10"/>
    <x v="532"/>
    <x v="532"/>
    <x v="25"/>
    <x v="415"/>
    <x v="15"/>
    <x v="1778"/>
    <x v="1"/>
  </r>
  <r>
    <x v="10"/>
    <x v="418"/>
    <x v="418"/>
    <x v="8"/>
    <x v="348"/>
    <x v="15"/>
    <x v="1227"/>
    <x v="1"/>
  </r>
  <r>
    <x v="10"/>
    <x v="330"/>
    <x v="330"/>
    <x v="25"/>
    <x v="282"/>
    <x v="15"/>
    <x v="520"/>
    <x v="1"/>
  </r>
  <r>
    <x v="10"/>
    <x v="227"/>
    <x v="227"/>
    <x v="94"/>
    <x v="200"/>
    <x v="15"/>
    <x v="1595"/>
    <x v="1"/>
  </r>
  <r>
    <x v="10"/>
    <x v="247"/>
    <x v="247"/>
    <x v="13"/>
    <x v="218"/>
    <x v="15"/>
    <x v="1100"/>
    <x v="1"/>
  </r>
  <r>
    <x v="10"/>
    <x v="243"/>
    <x v="243"/>
    <x v="25"/>
    <x v="214"/>
    <x v="15"/>
    <x v="1779"/>
    <x v="1"/>
  </r>
  <r>
    <x v="10"/>
    <x v="435"/>
    <x v="435"/>
    <x v="8"/>
    <x v="363"/>
    <x v="15"/>
    <x v="596"/>
    <x v="1"/>
  </r>
  <r>
    <x v="10"/>
    <x v="339"/>
    <x v="339"/>
    <x v="2"/>
    <x v="143"/>
    <x v="15"/>
    <x v="483"/>
    <x v="1"/>
  </r>
  <r>
    <x v="10"/>
    <x v="514"/>
    <x v="514"/>
    <x v="2"/>
    <x v="407"/>
    <x v="15"/>
    <x v="251"/>
    <x v="1"/>
  </r>
  <r>
    <x v="10"/>
    <x v="515"/>
    <x v="515"/>
    <x v="4"/>
    <x v="37"/>
    <x v="15"/>
    <x v="696"/>
    <x v="1"/>
  </r>
  <r>
    <x v="10"/>
    <x v="248"/>
    <x v="248"/>
    <x v="12"/>
    <x v="10"/>
    <x v="15"/>
    <x v="835"/>
    <x v="1"/>
  </r>
  <r>
    <x v="10"/>
    <x v="508"/>
    <x v="508"/>
    <x v="7"/>
    <x v="284"/>
    <x v="15"/>
    <x v="400"/>
    <x v="1"/>
  </r>
  <r>
    <x v="1"/>
    <x v="498"/>
    <x v="498"/>
    <x v="12"/>
    <x v="160"/>
    <x v="15"/>
    <x v="1335"/>
    <x v="1"/>
  </r>
  <r>
    <x v="1"/>
    <x v="489"/>
    <x v="489"/>
    <x v="2"/>
    <x v="392"/>
    <x v="15"/>
    <x v="803"/>
    <x v="1"/>
  </r>
  <r>
    <x v="1"/>
    <x v="486"/>
    <x v="486"/>
    <x v="8"/>
    <x v="392"/>
    <x v="15"/>
    <x v="1780"/>
    <x v="1"/>
  </r>
  <r>
    <x v="1"/>
    <x v="92"/>
    <x v="92"/>
    <x v="13"/>
    <x v="84"/>
    <x v="15"/>
    <x v="274"/>
    <x v="1"/>
  </r>
  <r>
    <x v="1"/>
    <x v="95"/>
    <x v="95"/>
    <x v="6"/>
    <x v="85"/>
    <x v="15"/>
    <x v="419"/>
    <x v="1"/>
  </r>
  <r>
    <x v="1"/>
    <x v="94"/>
    <x v="94"/>
    <x v="8"/>
    <x v="85"/>
    <x v="15"/>
    <x v="89"/>
    <x v="1"/>
  </r>
  <r>
    <x v="1"/>
    <x v="100"/>
    <x v="100"/>
    <x v="2"/>
    <x v="83"/>
    <x v="15"/>
    <x v="95"/>
    <x v="1"/>
  </r>
  <r>
    <x v="1"/>
    <x v="603"/>
    <x v="603"/>
    <x v="65"/>
    <x v="160"/>
    <x v="15"/>
    <x v="1772"/>
    <x v="1"/>
  </r>
  <r>
    <x v="1"/>
    <x v="90"/>
    <x v="90"/>
    <x v="3"/>
    <x v="82"/>
    <x v="15"/>
    <x v="86"/>
    <x v="1"/>
  </r>
  <r>
    <x v="1"/>
    <x v="259"/>
    <x v="259"/>
    <x v="4"/>
    <x v="85"/>
    <x v="15"/>
    <x v="90"/>
    <x v="1"/>
  </r>
  <r>
    <x v="1"/>
    <x v="98"/>
    <x v="98"/>
    <x v="14"/>
    <x v="87"/>
    <x v="15"/>
    <x v="614"/>
    <x v="1"/>
  </r>
  <r>
    <x v="1"/>
    <x v="260"/>
    <x v="260"/>
    <x v="4"/>
    <x v="226"/>
    <x v="15"/>
    <x v="272"/>
    <x v="1"/>
  </r>
  <r>
    <x v="1"/>
    <x v="91"/>
    <x v="91"/>
    <x v="4"/>
    <x v="83"/>
    <x v="15"/>
    <x v="19"/>
    <x v="1"/>
  </r>
  <r>
    <x v="1"/>
    <x v="97"/>
    <x v="97"/>
    <x v="25"/>
    <x v="83"/>
    <x v="15"/>
    <x v="940"/>
    <x v="1"/>
  </r>
  <r>
    <x v="1"/>
    <x v="509"/>
    <x v="509"/>
    <x v="42"/>
    <x v="404"/>
    <x v="15"/>
    <x v="1781"/>
    <x v="1"/>
  </r>
  <r>
    <x v="1"/>
    <x v="408"/>
    <x v="408"/>
    <x v="128"/>
    <x v="340"/>
    <x v="15"/>
    <x v="1782"/>
    <x v="1"/>
  </r>
  <r>
    <x v="3"/>
    <x v="276"/>
    <x v="276"/>
    <x v="63"/>
    <x v="241"/>
    <x v="15"/>
    <x v="1783"/>
    <x v="1"/>
  </r>
  <r>
    <x v="3"/>
    <x v="277"/>
    <x v="277"/>
    <x v="2"/>
    <x v="242"/>
    <x v="15"/>
    <x v="432"/>
    <x v="1"/>
  </r>
  <r>
    <x v="3"/>
    <x v="122"/>
    <x v="122"/>
    <x v="7"/>
    <x v="104"/>
    <x v="15"/>
    <x v="1784"/>
    <x v="1"/>
  </r>
  <r>
    <x v="3"/>
    <x v="115"/>
    <x v="115"/>
    <x v="22"/>
    <x v="97"/>
    <x v="15"/>
    <x v="1703"/>
    <x v="1"/>
  </r>
  <r>
    <x v="3"/>
    <x v="117"/>
    <x v="117"/>
    <x v="2"/>
    <x v="99"/>
    <x v="15"/>
    <x v="537"/>
    <x v="1"/>
  </r>
  <r>
    <x v="3"/>
    <x v="604"/>
    <x v="604"/>
    <x v="7"/>
    <x v="469"/>
    <x v="15"/>
    <x v="600"/>
    <x v="1"/>
  </r>
  <r>
    <x v="3"/>
    <x v="482"/>
    <x v="482"/>
    <x v="7"/>
    <x v="388"/>
    <x v="15"/>
    <x v="1704"/>
    <x v="1"/>
  </r>
  <r>
    <x v="3"/>
    <x v="483"/>
    <x v="483"/>
    <x v="2"/>
    <x v="389"/>
    <x v="15"/>
    <x v="1785"/>
    <x v="1"/>
  </r>
  <r>
    <x v="3"/>
    <x v="128"/>
    <x v="128"/>
    <x v="3"/>
    <x v="110"/>
    <x v="15"/>
    <x v="637"/>
    <x v="1"/>
  </r>
  <r>
    <x v="3"/>
    <x v="352"/>
    <x v="352"/>
    <x v="7"/>
    <x v="297"/>
    <x v="15"/>
    <x v="1786"/>
    <x v="1"/>
  </r>
  <r>
    <x v="3"/>
    <x v="137"/>
    <x v="137"/>
    <x v="3"/>
    <x v="119"/>
    <x v="15"/>
    <x v="302"/>
    <x v="1"/>
  </r>
  <r>
    <x v="3"/>
    <x v="136"/>
    <x v="136"/>
    <x v="8"/>
    <x v="118"/>
    <x v="15"/>
    <x v="1130"/>
    <x v="1"/>
  </r>
  <r>
    <x v="3"/>
    <x v="269"/>
    <x v="269"/>
    <x v="7"/>
    <x v="235"/>
    <x v="15"/>
    <x v="433"/>
    <x v="1"/>
  </r>
  <r>
    <x v="3"/>
    <x v="134"/>
    <x v="134"/>
    <x v="2"/>
    <x v="116"/>
    <x v="15"/>
    <x v="431"/>
    <x v="1"/>
  </r>
  <r>
    <x v="3"/>
    <x v="533"/>
    <x v="533"/>
    <x v="3"/>
    <x v="416"/>
    <x v="15"/>
    <x v="1132"/>
    <x v="1"/>
  </r>
  <r>
    <x v="3"/>
    <x v="605"/>
    <x v="605"/>
    <x v="3"/>
    <x v="470"/>
    <x v="15"/>
    <x v="1787"/>
    <x v="1"/>
  </r>
  <r>
    <x v="3"/>
    <x v="441"/>
    <x v="441"/>
    <x v="18"/>
    <x v="94"/>
    <x v="15"/>
    <x v="1706"/>
    <x v="1"/>
  </r>
  <r>
    <x v="3"/>
    <x v="412"/>
    <x v="412"/>
    <x v="3"/>
    <x v="343"/>
    <x v="15"/>
    <x v="638"/>
    <x v="1"/>
  </r>
  <r>
    <x v="3"/>
    <x v="127"/>
    <x v="127"/>
    <x v="3"/>
    <x v="109"/>
    <x v="15"/>
    <x v="299"/>
    <x v="1"/>
  </r>
  <r>
    <x v="3"/>
    <x v="144"/>
    <x v="144"/>
    <x v="2"/>
    <x v="126"/>
    <x v="15"/>
    <x v="539"/>
    <x v="1"/>
  </r>
  <r>
    <x v="3"/>
    <x v="395"/>
    <x v="395"/>
    <x v="2"/>
    <x v="331"/>
    <x v="15"/>
    <x v="1788"/>
    <x v="1"/>
  </r>
  <r>
    <x v="3"/>
    <x v="271"/>
    <x v="271"/>
    <x v="3"/>
    <x v="104"/>
    <x v="15"/>
    <x v="114"/>
    <x v="1"/>
  </r>
  <r>
    <x v="3"/>
    <x v="410"/>
    <x v="410"/>
    <x v="7"/>
    <x v="342"/>
    <x v="15"/>
    <x v="1237"/>
    <x v="1"/>
  </r>
  <r>
    <x v="3"/>
    <x v="492"/>
    <x v="492"/>
    <x v="3"/>
    <x v="397"/>
    <x v="15"/>
    <x v="998"/>
    <x v="1"/>
  </r>
  <r>
    <x v="3"/>
    <x v="391"/>
    <x v="391"/>
    <x v="12"/>
    <x v="328"/>
    <x v="15"/>
    <x v="1134"/>
    <x v="1"/>
  </r>
  <r>
    <x v="3"/>
    <x v="125"/>
    <x v="125"/>
    <x v="3"/>
    <x v="107"/>
    <x v="15"/>
    <x v="295"/>
    <x v="1"/>
  </r>
  <r>
    <x v="3"/>
    <x v="126"/>
    <x v="126"/>
    <x v="2"/>
    <x v="108"/>
    <x v="15"/>
    <x v="118"/>
    <x v="1"/>
  </r>
  <r>
    <x v="3"/>
    <x v="493"/>
    <x v="493"/>
    <x v="3"/>
    <x v="398"/>
    <x v="15"/>
    <x v="1349"/>
    <x v="1"/>
  </r>
  <r>
    <x v="3"/>
    <x v="141"/>
    <x v="141"/>
    <x v="2"/>
    <x v="123"/>
    <x v="15"/>
    <x v="133"/>
    <x v="1"/>
  </r>
  <r>
    <x v="3"/>
    <x v="390"/>
    <x v="390"/>
    <x v="3"/>
    <x v="327"/>
    <x v="15"/>
    <x v="503"/>
    <x v="1"/>
  </r>
  <r>
    <x v="3"/>
    <x v="453"/>
    <x v="453"/>
    <x v="3"/>
    <x v="373"/>
    <x v="15"/>
    <x v="1135"/>
    <x v="1"/>
  </r>
  <r>
    <x v="3"/>
    <x v="534"/>
    <x v="534"/>
    <x v="81"/>
    <x v="417"/>
    <x v="15"/>
    <x v="1789"/>
    <x v="1"/>
  </r>
  <r>
    <x v="3"/>
    <x v="458"/>
    <x v="458"/>
    <x v="7"/>
    <x v="376"/>
    <x v="15"/>
    <x v="1535"/>
    <x v="1"/>
  </r>
  <r>
    <x v="3"/>
    <x v="397"/>
    <x v="397"/>
    <x v="3"/>
    <x v="330"/>
    <x v="15"/>
    <x v="506"/>
    <x v="1"/>
  </r>
  <r>
    <x v="3"/>
    <x v="273"/>
    <x v="273"/>
    <x v="3"/>
    <x v="238"/>
    <x v="15"/>
    <x v="289"/>
    <x v="1"/>
  </r>
  <r>
    <x v="3"/>
    <x v="577"/>
    <x v="577"/>
    <x v="186"/>
    <x v="450"/>
    <x v="15"/>
    <x v="1790"/>
    <x v="1"/>
  </r>
  <r>
    <x v="3"/>
    <x v="119"/>
    <x v="119"/>
    <x v="12"/>
    <x v="101"/>
    <x v="15"/>
    <x v="1791"/>
    <x v="1"/>
  </r>
  <r>
    <x v="3"/>
    <x v="561"/>
    <x v="561"/>
    <x v="2"/>
    <x v="27"/>
    <x v="15"/>
    <x v="1213"/>
    <x v="1"/>
  </r>
  <r>
    <x v="3"/>
    <x v="484"/>
    <x v="484"/>
    <x v="7"/>
    <x v="390"/>
    <x v="15"/>
    <x v="1792"/>
    <x v="1"/>
  </r>
  <r>
    <x v="4"/>
    <x v="578"/>
    <x v="578"/>
    <x v="12"/>
    <x v="418"/>
    <x v="15"/>
    <x v="1506"/>
    <x v="1"/>
  </r>
  <r>
    <x v="18"/>
    <x v="600"/>
    <x v="600"/>
    <x v="3"/>
    <x v="467"/>
    <x v="15"/>
    <x v="476"/>
    <x v="1"/>
  </r>
  <r>
    <x v="5"/>
    <x v="448"/>
    <x v="448"/>
    <x v="7"/>
    <x v="226"/>
    <x v="15"/>
    <x v="817"/>
    <x v="1"/>
  </r>
  <r>
    <x v="5"/>
    <x v="147"/>
    <x v="147"/>
    <x v="3"/>
    <x v="95"/>
    <x v="15"/>
    <x v="276"/>
    <x v="1"/>
  </r>
  <r>
    <x v="5"/>
    <x v="562"/>
    <x v="562"/>
    <x v="12"/>
    <x v="440"/>
    <x v="15"/>
    <x v="1229"/>
    <x v="1"/>
  </r>
  <r>
    <x v="5"/>
    <x v="354"/>
    <x v="354"/>
    <x v="7"/>
    <x v="298"/>
    <x v="15"/>
    <x v="564"/>
    <x v="1"/>
  </r>
  <r>
    <x v="5"/>
    <x v="355"/>
    <x v="355"/>
    <x v="25"/>
    <x v="299"/>
    <x v="15"/>
    <x v="1436"/>
    <x v="1"/>
  </r>
  <r>
    <x v="5"/>
    <x v="535"/>
    <x v="535"/>
    <x v="2"/>
    <x v="419"/>
    <x v="15"/>
    <x v="501"/>
    <x v="1"/>
  </r>
  <r>
    <x v="5"/>
    <x v="459"/>
    <x v="459"/>
    <x v="7"/>
    <x v="377"/>
    <x v="15"/>
    <x v="1793"/>
    <x v="1"/>
  </r>
  <r>
    <x v="5"/>
    <x v="536"/>
    <x v="536"/>
    <x v="2"/>
    <x v="420"/>
    <x v="15"/>
    <x v="1612"/>
    <x v="1"/>
  </r>
  <r>
    <x v="6"/>
    <x v="288"/>
    <x v="288"/>
    <x v="8"/>
    <x v="247"/>
    <x v="15"/>
    <x v="704"/>
    <x v="1"/>
  </r>
  <r>
    <x v="6"/>
    <x v="160"/>
    <x v="160"/>
    <x v="12"/>
    <x v="140"/>
    <x v="15"/>
    <x v="693"/>
    <x v="1"/>
  </r>
  <r>
    <x v="6"/>
    <x v="358"/>
    <x v="358"/>
    <x v="3"/>
    <x v="301"/>
    <x v="15"/>
    <x v="444"/>
    <x v="1"/>
  </r>
  <r>
    <x v="6"/>
    <x v="148"/>
    <x v="148"/>
    <x v="8"/>
    <x v="129"/>
    <x v="15"/>
    <x v="1147"/>
    <x v="1"/>
  </r>
  <r>
    <x v="6"/>
    <x v="286"/>
    <x v="286"/>
    <x v="8"/>
    <x v="246"/>
    <x v="15"/>
    <x v="1008"/>
    <x v="1"/>
  </r>
  <r>
    <x v="6"/>
    <x v="287"/>
    <x v="287"/>
    <x v="12"/>
    <x v="246"/>
    <x v="15"/>
    <x v="578"/>
    <x v="1"/>
  </r>
  <r>
    <x v="6"/>
    <x v="166"/>
    <x v="166"/>
    <x v="3"/>
    <x v="146"/>
    <x v="15"/>
    <x v="1009"/>
    <x v="1"/>
  </r>
  <r>
    <x v="6"/>
    <x v="174"/>
    <x v="174"/>
    <x v="8"/>
    <x v="153"/>
    <x v="15"/>
    <x v="597"/>
    <x v="1"/>
  </r>
  <r>
    <x v="6"/>
    <x v="361"/>
    <x v="361"/>
    <x v="7"/>
    <x v="304"/>
    <x v="15"/>
    <x v="1794"/>
    <x v="1"/>
  </r>
  <r>
    <x v="6"/>
    <x v="164"/>
    <x v="164"/>
    <x v="187"/>
    <x v="144"/>
    <x v="15"/>
    <x v="1795"/>
    <x v="1"/>
  </r>
  <r>
    <x v="6"/>
    <x v="154"/>
    <x v="154"/>
    <x v="2"/>
    <x v="134"/>
    <x v="15"/>
    <x v="1151"/>
    <x v="1"/>
  </r>
  <r>
    <x v="6"/>
    <x v="363"/>
    <x v="363"/>
    <x v="27"/>
    <x v="306"/>
    <x v="15"/>
    <x v="1796"/>
    <x v="1"/>
  </r>
  <r>
    <x v="6"/>
    <x v="153"/>
    <x v="153"/>
    <x v="12"/>
    <x v="133"/>
    <x v="15"/>
    <x v="601"/>
    <x v="1"/>
  </r>
  <r>
    <x v="6"/>
    <x v="155"/>
    <x v="155"/>
    <x v="9"/>
    <x v="135"/>
    <x v="15"/>
    <x v="732"/>
    <x v="1"/>
  </r>
  <r>
    <x v="6"/>
    <x v="565"/>
    <x v="565"/>
    <x v="3"/>
    <x v="442"/>
    <x v="15"/>
    <x v="1154"/>
    <x v="1"/>
  </r>
  <r>
    <x v="6"/>
    <x v="156"/>
    <x v="156"/>
    <x v="7"/>
    <x v="40"/>
    <x v="15"/>
    <x v="823"/>
    <x v="1"/>
  </r>
  <r>
    <x v="6"/>
    <x v="566"/>
    <x v="566"/>
    <x v="4"/>
    <x v="443"/>
    <x v="15"/>
    <x v="610"/>
    <x v="1"/>
  </r>
  <r>
    <x v="6"/>
    <x v="167"/>
    <x v="167"/>
    <x v="54"/>
    <x v="403"/>
    <x v="15"/>
    <x v="1797"/>
    <x v="1"/>
  </r>
  <r>
    <x v="6"/>
    <x v="567"/>
    <x v="567"/>
    <x v="3"/>
    <x v="131"/>
    <x v="15"/>
    <x v="91"/>
    <x v="1"/>
  </r>
  <r>
    <x v="6"/>
    <x v="568"/>
    <x v="568"/>
    <x v="12"/>
    <x v="445"/>
    <x v="15"/>
    <x v="1467"/>
    <x v="1"/>
  </r>
  <r>
    <x v="6"/>
    <x v="176"/>
    <x v="176"/>
    <x v="8"/>
    <x v="155"/>
    <x v="15"/>
    <x v="1798"/>
    <x v="1"/>
  </r>
  <r>
    <x v="6"/>
    <x v="290"/>
    <x v="290"/>
    <x v="7"/>
    <x v="249"/>
    <x v="15"/>
    <x v="326"/>
    <x v="1"/>
  </r>
  <r>
    <x v="6"/>
    <x v="360"/>
    <x v="360"/>
    <x v="13"/>
    <x v="303"/>
    <x v="15"/>
    <x v="1799"/>
    <x v="1"/>
  </r>
  <r>
    <x v="6"/>
    <x v="168"/>
    <x v="168"/>
    <x v="188"/>
    <x v="148"/>
    <x v="15"/>
    <x v="1354"/>
    <x v="1"/>
  </r>
  <r>
    <x v="6"/>
    <x v="440"/>
    <x v="440"/>
    <x v="12"/>
    <x v="366"/>
    <x v="15"/>
    <x v="1800"/>
    <x v="1"/>
  </r>
  <r>
    <x v="6"/>
    <x v="606"/>
    <x v="606"/>
    <x v="189"/>
    <x v="149"/>
    <x v="15"/>
    <x v="1801"/>
    <x v="1"/>
  </r>
  <r>
    <x v="6"/>
    <x v="161"/>
    <x v="161"/>
    <x v="2"/>
    <x v="141"/>
    <x v="15"/>
    <x v="660"/>
    <x v="1"/>
  </r>
  <r>
    <x v="6"/>
    <x v="569"/>
    <x v="569"/>
    <x v="3"/>
    <x v="446"/>
    <x v="15"/>
    <x v="1472"/>
    <x v="1"/>
  </r>
  <r>
    <x v="6"/>
    <x v="436"/>
    <x v="436"/>
    <x v="8"/>
    <x v="364"/>
    <x v="15"/>
    <x v="599"/>
    <x v="1"/>
  </r>
  <r>
    <x v="6"/>
    <x v="158"/>
    <x v="158"/>
    <x v="3"/>
    <x v="138"/>
    <x v="15"/>
    <x v="1802"/>
    <x v="1"/>
  </r>
  <r>
    <x v="6"/>
    <x v="165"/>
    <x v="165"/>
    <x v="14"/>
    <x v="145"/>
    <x v="15"/>
    <x v="181"/>
    <x v="1"/>
  </r>
  <r>
    <x v="6"/>
    <x v="173"/>
    <x v="173"/>
    <x v="2"/>
    <x v="152"/>
    <x v="15"/>
    <x v="318"/>
    <x v="1"/>
  </r>
  <r>
    <x v="6"/>
    <x v="571"/>
    <x v="571"/>
    <x v="190"/>
    <x v="448"/>
    <x v="15"/>
    <x v="505"/>
    <x v="1"/>
  </r>
  <r>
    <x v="6"/>
    <x v="359"/>
    <x v="359"/>
    <x v="4"/>
    <x v="302"/>
    <x v="15"/>
    <x v="440"/>
    <x v="1"/>
  </r>
  <r>
    <x v="6"/>
    <x v="526"/>
    <x v="526"/>
    <x v="127"/>
    <x v="142"/>
    <x v="15"/>
    <x v="1375"/>
    <x v="1"/>
  </r>
  <r>
    <x v="6"/>
    <x v="572"/>
    <x v="572"/>
    <x v="150"/>
    <x v="142"/>
    <x v="15"/>
    <x v="1474"/>
    <x v="1"/>
  </r>
  <r>
    <x v="19"/>
    <x v="541"/>
    <x v="541"/>
    <x v="2"/>
    <x v="352"/>
    <x v="15"/>
    <x v="1520"/>
    <x v="1"/>
  </r>
  <r>
    <x v="19"/>
    <x v="545"/>
    <x v="545"/>
    <x v="2"/>
    <x v="96"/>
    <x v="15"/>
    <x v="106"/>
    <x v="1"/>
  </r>
  <r>
    <x v="16"/>
    <x v="437"/>
    <x v="437"/>
    <x v="28"/>
    <x v="219"/>
    <x v="15"/>
    <x v="119"/>
    <x v="1"/>
  </r>
  <r>
    <x v="7"/>
    <x v="461"/>
    <x v="461"/>
    <x v="68"/>
    <x v="230"/>
    <x v="16"/>
    <x v="1803"/>
    <x v="1"/>
  </r>
  <r>
    <x v="7"/>
    <x v="192"/>
    <x v="192"/>
    <x v="68"/>
    <x v="230"/>
    <x v="16"/>
    <x v="1803"/>
    <x v="1"/>
  </r>
  <r>
    <x v="7"/>
    <x v="525"/>
    <x v="525"/>
    <x v="17"/>
    <x v="213"/>
    <x v="16"/>
    <x v="1804"/>
    <x v="1"/>
  </r>
  <r>
    <x v="7"/>
    <x v="463"/>
    <x v="463"/>
    <x v="12"/>
    <x v="213"/>
    <x v="16"/>
    <x v="1805"/>
    <x v="1"/>
  </r>
  <r>
    <x v="7"/>
    <x v="495"/>
    <x v="495"/>
    <x v="26"/>
    <x v="471"/>
    <x v="16"/>
    <x v="1806"/>
    <x v="1"/>
  </r>
  <r>
    <x v="7"/>
    <x v="529"/>
    <x v="529"/>
    <x v="26"/>
    <x v="471"/>
    <x v="16"/>
    <x v="1806"/>
    <x v="1"/>
  </r>
  <r>
    <x v="7"/>
    <x v="530"/>
    <x v="530"/>
    <x v="67"/>
    <x v="436"/>
    <x v="16"/>
    <x v="1807"/>
    <x v="1"/>
  </r>
  <r>
    <x v="7"/>
    <x v="496"/>
    <x v="496"/>
    <x v="2"/>
    <x v="471"/>
    <x v="16"/>
    <x v="868"/>
    <x v="1"/>
  </r>
  <r>
    <x v="7"/>
    <x v="522"/>
    <x v="522"/>
    <x v="4"/>
    <x v="93"/>
    <x v="16"/>
    <x v="855"/>
    <x v="1"/>
  </r>
  <r>
    <x v="7"/>
    <x v="521"/>
    <x v="521"/>
    <x v="37"/>
    <x v="93"/>
    <x v="16"/>
    <x v="1230"/>
    <x v="1"/>
  </r>
  <r>
    <x v="7"/>
    <x v="519"/>
    <x v="519"/>
    <x v="15"/>
    <x v="93"/>
    <x v="16"/>
    <x v="702"/>
    <x v="1"/>
  </r>
  <r>
    <x v="7"/>
    <x v="468"/>
    <x v="468"/>
    <x v="8"/>
    <x v="300"/>
    <x v="16"/>
    <x v="1027"/>
    <x v="1"/>
  </r>
  <r>
    <x v="7"/>
    <x v="477"/>
    <x v="477"/>
    <x v="2"/>
    <x v="352"/>
    <x v="16"/>
    <x v="1520"/>
    <x v="1"/>
  </r>
  <r>
    <x v="7"/>
    <x v="528"/>
    <x v="528"/>
    <x v="110"/>
    <x v="472"/>
    <x v="16"/>
    <x v="1808"/>
    <x v="1"/>
  </r>
  <r>
    <x v="7"/>
    <x v="466"/>
    <x v="466"/>
    <x v="59"/>
    <x v="213"/>
    <x v="16"/>
    <x v="443"/>
    <x v="1"/>
  </r>
  <r>
    <x v="7"/>
    <x v="470"/>
    <x v="470"/>
    <x v="9"/>
    <x v="230"/>
    <x v="16"/>
    <x v="1809"/>
    <x v="1"/>
  </r>
  <r>
    <x v="7"/>
    <x v="517"/>
    <x v="517"/>
    <x v="25"/>
    <x v="473"/>
    <x v="16"/>
    <x v="1809"/>
    <x v="1"/>
  </r>
  <r>
    <x v="7"/>
    <x v="527"/>
    <x v="527"/>
    <x v="26"/>
    <x v="474"/>
    <x v="16"/>
    <x v="1810"/>
    <x v="1"/>
  </r>
  <r>
    <x v="7"/>
    <x v="151"/>
    <x v="151"/>
    <x v="8"/>
    <x v="352"/>
    <x v="16"/>
    <x v="657"/>
    <x v="1"/>
  </r>
  <r>
    <x v="7"/>
    <x v="497"/>
    <x v="497"/>
    <x v="12"/>
    <x v="472"/>
    <x v="16"/>
    <x v="426"/>
    <x v="1"/>
  </r>
  <r>
    <x v="7"/>
    <x v="464"/>
    <x v="464"/>
    <x v="68"/>
    <x v="128"/>
    <x v="16"/>
    <x v="1811"/>
    <x v="1"/>
  </r>
  <r>
    <x v="7"/>
    <x v="475"/>
    <x v="475"/>
    <x v="12"/>
    <x v="352"/>
    <x v="16"/>
    <x v="571"/>
    <x v="1"/>
  </r>
  <r>
    <x v="7"/>
    <x v="469"/>
    <x v="469"/>
    <x v="59"/>
    <x v="230"/>
    <x v="16"/>
    <x v="1241"/>
    <x v="1"/>
  </r>
  <r>
    <x v="7"/>
    <x v="503"/>
    <x v="503"/>
    <x v="2"/>
    <x v="428"/>
    <x v="16"/>
    <x v="325"/>
    <x v="1"/>
  </r>
  <r>
    <x v="7"/>
    <x v="474"/>
    <x v="474"/>
    <x v="12"/>
    <x v="93"/>
    <x v="16"/>
    <x v="106"/>
    <x v="1"/>
  </r>
  <r>
    <x v="7"/>
    <x v="500"/>
    <x v="500"/>
    <x v="2"/>
    <x v="213"/>
    <x v="16"/>
    <x v="233"/>
    <x v="1"/>
  </r>
  <r>
    <x v="7"/>
    <x v="476"/>
    <x v="476"/>
    <x v="2"/>
    <x v="471"/>
    <x v="16"/>
    <x v="868"/>
    <x v="1"/>
  </r>
  <r>
    <x v="7"/>
    <x v="520"/>
    <x v="520"/>
    <x v="22"/>
    <x v="213"/>
    <x v="16"/>
    <x v="1812"/>
    <x v="1"/>
  </r>
  <r>
    <x v="7"/>
    <x v="462"/>
    <x v="462"/>
    <x v="27"/>
    <x v="230"/>
    <x v="16"/>
    <x v="1813"/>
    <x v="1"/>
  </r>
  <r>
    <x v="7"/>
    <x v="194"/>
    <x v="194"/>
    <x v="15"/>
    <x v="213"/>
    <x v="16"/>
    <x v="1385"/>
    <x v="1"/>
  </r>
  <r>
    <x v="7"/>
    <x v="193"/>
    <x v="193"/>
    <x v="167"/>
    <x v="300"/>
    <x v="16"/>
    <x v="1814"/>
    <x v="1"/>
  </r>
  <r>
    <x v="7"/>
    <x v="524"/>
    <x v="524"/>
    <x v="10"/>
    <x v="230"/>
    <x v="16"/>
    <x v="1815"/>
    <x v="1"/>
  </r>
  <r>
    <x v="0"/>
    <x v="576"/>
    <x v="576"/>
    <x v="7"/>
    <x v="475"/>
    <x v="16"/>
    <x v="517"/>
    <x v="1"/>
  </r>
  <r>
    <x v="0"/>
    <x v="318"/>
    <x v="318"/>
    <x v="12"/>
    <x v="428"/>
    <x v="16"/>
    <x v="1520"/>
    <x v="1"/>
  </r>
  <r>
    <x v="0"/>
    <x v="579"/>
    <x v="579"/>
    <x v="3"/>
    <x v="476"/>
    <x v="16"/>
    <x v="854"/>
    <x v="1"/>
  </r>
  <r>
    <x v="0"/>
    <x v="197"/>
    <x v="197"/>
    <x v="2"/>
    <x v="471"/>
    <x v="16"/>
    <x v="868"/>
    <x v="1"/>
  </r>
  <r>
    <x v="0"/>
    <x v="10"/>
    <x v="10"/>
    <x v="3"/>
    <x v="477"/>
    <x v="16"/>
    <x v="1816"/>
    <x v="1"/>
  </r>
  <r>
    <x v="0"/>
    <x v="580"/>
    <x v="580"/>
    <x v="3"/>
    <x v="478"/>
    <x v="16"/>
    <x v="439"/>
    <x v="1"/>
  </r>
  <r>
    <x v="0"/>
    <x v="67"/>
    <x v="67"/>
    <x v="3"/>
    <x v="261"/>
    <x v="16"/>
    <x v="501"/>
    <x v="1"/>
  </r>
  <r>
    <x v="0"/>
    <x v="64"/>
    <x v="64"/>
    <x v="2"/>
    <x v="93"/>
    <x v="16"/>
    <x v="1817"/>
    <x v="1"/>
  </r>
  <r>
    <x v="0"/>
    <x v="445"/>
    <x v="445"/>
    <x v="2"/>
    <x v="436"/>
    <x v="16"/>
    <x v="466"/>
    <x v="1"/>
  </r>
  <r>
    <x v="0"/>
    <x v="548"/>
    <x v="548"/>
    <x v="7"/>
    <x v="282"/>
    <x v="16"/>
    <x v="38"/>
    <x v="1"/>
  </r>
  <r>
    <x v="0"/>
    <x v="3"/>
    <x v="3"/>
    <x v="3"/>
    <x v="93"/>
    <x v="16"/>
    <x v="103"/>
    <x v="1"/>
  </r>
  <r>
    <x v="0"/>
    <x v="583"/>
    <x v="583"/>
    <x v="25"/>
    <x v="230"/>
    <x v="16"/>
    <x v="1812"/>
    <x v="1"/>
  </r>
  <r>
    <x v="0"/>
    <x v="584"/>
    <x v="584"/>
    <x v="3"/>
    <x v="282"/>
    <x v="16"/>
    <x v="1818"/>
    <x v="1"/>
  </r>
  <r>
    <x v="0"/>
    <x v="585"/>
    <x v="585"/>
    <x v="2"/>
    <x v="261"/>
    <x v="16"/>
    <x v="436"/>
    <x v="1"/>
  </r>
  <r>
    <x v="0"/>
    <x v="422"/>
    <x v="422"/>
    <x v="2"/>
    <x v="257"/>
    <x v="16"/>
    <x v="380"/>
    <x v="1"/>
  </r>
  <r>
    <x v="0"/>
    <x v="384"/>
    <x v="384"/>
    <x v="2"/>
    <x v="477"/>
    <x v="16"/>
    <x v="1819"/>
    <x v="1"/>
  </r>
  <r>
    <x v="0"/>
    <x v="51"/>
    <x v="51"/>
    <x v="3"/>
    <x v="479"/>
    <x v="16"/>
    <x v="466"/>
    <x v="1"/>
  </r>
  <r>
    <x v="0"/>
    <x v="52"/>
    <x v="52"/>
    <x v="34"/>
    <x v="282"/>
    <x v="16"/>
    <x v="854"/>
    <x v="1"/>
  </r>
  <r>
    <x v="0"/>
    <x v="87"/>
    <x v="87"/>
    <x v="2"/>
    <x v="213"/>
    <x v="16"/>
    <x v="233"/>
    <x v="1"/>
  </r>
  <r>
    <x v="0"/>
    <x v="402"/>
    <x v="402"/>
    <x v="8"/>
    <x v="480"/>
    <x v="16"/>
    <x v="1817"/>
    <x v="1"/>
  </r>
  <r>
    <x v="0"/>
    <x v="46"/>
    <x v="46"/>
    <x v="12"/>
    <x v="257"/>
    <x v="16"/>
    <x v="868"/>
    <x v="1"/>
  </r>
  <r>
    <x v="0"/>
    <x v="212"/>
    <x v="212"/>
    <x v="2"/>
    <x v="481"/>
    <x v="16"/>
    <x v="642"/>
    <x v="1"/>
  </r>
  <r>
    <x v="0"/>
    <x v="588"/>
    <x v="588"/>
    <x v="3"/>
    <x v="482"/>
    <x v="16"/>
    <x v="1820"/>
    <x v="1"/>
  </r>
  <r>
    <x v="0"/>
    <x v="36"/>
    <x v="36"/>
    <x v="3"/>
    <x v="474"/>
    <x v="16"/>
    <x v="242"/>
    <x v="1"/>
  </r>
  <r>
    <x v="0"/>
    <x v="22"/>
    <x v="22"/>
    <x v="37"/>
    <x v="481"/>
    <x v="16"/>
    <x v="854"/>
    <x v="1"/>
  </r>
  <r>
    <x v="0"/>
    <x v="75"/>
    <x v="75"/>
    <x v="12"/>
    <x v="481"/>
    <x v="16"/>
    <x v="440"/>
    <x v="1"/>
  </r>
  <r>
    <x v="0"/>
    <x v="83"/>
    <x v="83"/>
    <x v="2"/>
    <x v="483"/>
    <x v="16"/>
    <x v="1821"/>
    <x v="1"/>
  </r>
  <r>
    <x v="0"/>
    <x v="312"/>
    <x v="312"/>
    <x v="2"/>
    <x v="474"/>
    <x v="16"/>
    <x v="403"/>
    <x v="1"/>
  </r>
  <r>
    <x v="0"/>
    <x v="551"/>
    <x v="551"/>
    <x v="7"/>
    <x v="213"/>
    <x v="16"/>
    <x v="251"/>
    <x v="1"/>
  </r>
  <r>
    <x v="0"/>
    <x v="21"/>
    <x v="21"/>
    <x v="2"/>
    <x v="257"/>
    <x v="16"/>
    <x v="380"/>
    <x v="1"/>
  </r>
  <r>
    <x v="0"/>
    <x v="72"/>
    <x v="72"/>
    <x v="7"/>
    <x v="484"/>
    <x v="16"/>
    <x v="1822"/>
    <x v="1"/>
  </r>
  <r>
    <x v="0"/>
    <x v="206"/>
    <x v="206"/>
    <x v="2"/>
    <x v="481"/>
    <x v="16"/>
    <x v="642"/>
    <x v="1"/>
  </r>
  <r>
    <x v="0"/>
    <x v="213"/>
    <x v="213"/>
    <x v="2"/>
    <x v="477"/>
    <x v="16"/>
    <x v="1819"/>
    <x v="1"/>
  </r>
  <r>
    <x v="0"/>
    <x v="78"/>
    <x v="78"/>
    <x v="2"/>
    <x v="261"/>
    <x v="16"/>
    <x v="436"/>
    <x v="1"/>
  </r>
  <r>
    <x v="0"/>
    <x v="226"/>
    <x v="226"/>
    <x v="12"/>
    <x v="485"/>
    <x v="16"/>
    <x v="443"/>
    <x v="1"/>
  </r>
  <r>
    <x v="0"/>
    <x v="38"/>
    <x v="38"/>
    <x v="3"/>
    <x v="93"/>
    <x v="16"/>
    <x v="103"/>
    <x v="1"/>
  </r>
  <r>
    <x v="0"/>
    <x v="32"/>
    <x v="32"/>
    <x v="8"/>
    <x v="480"/>
    <x v="16"/>
    <x v="1817"/>
    <x v="1"/>
  </r>
  <r>
    <x v="0"/>
    <x v="322"/>
    <x v="322"/>
    <x v="3"/>
    <x v="128"/>
    <x v="16"/>
    <x v="1046"/>
    <x v="1"/>
  </r>
  <r>
    <x v="0"/>
    <x v="319"/>
    <x v="319"/>
    <x v="4"/>
    <x v="486"/>
    <x v="16"/>
    <x v="1230"/>
    <x v="1"/>
  </r>
  <r>
    <x v="0"/>
    <x v="590"/>
    <x v="590"/>
    <x v="2"/>
    <x v="483"/>
    <x v="16"/>
    <x v="1821"/>
    <x v="1"/>
  </r>
  <r>
    <x v="0"/>
    <x v="31"/>
    <x v="31"/>
    <x v="7"/>
    <x v="282"/>
    <x v="16"/>
    <x v="38"/>
    <x v="1"/>
  </r>
  <r>
    <x v="0"/>
    <x v="552"/>
    <x v="552"/>
    <x v="2"/>
    <x v="213"/>
    <x v="16"/>
    <x v="233"/>
    <x v="1"/>
  </r>
  <r>
    <x v="0"/>
    <x v="4"/>
    <x v="4"/>
    <x v="3"/>
    <x v="474"/>
    <x v="16"/>
    <x v="242"/>
    <x v="1"/>
  </r>
  <r>
    <x v="0"/>
    <x v="417"/>
    <x v="417"/>
    <x v="38"/>
    <x v="487"/>
    <x v="16"/>
    <x v="1823"/>
    <x v="1"/>
  </r>
  <r>
    <x v="0"/>
    <x v="8"/>
    <x v="8"/>
    <x v="12"/>
    <x v="488"/>
    <x v="16"/>
    <x v="1824"/>
    <x v="1"/>
  </r>
  <r>
    <x v="0"/>
    <x v="2"/>
    <x v="2"/>
    <x v="7"/>
    <x v="93"/>
    <x v="16"/>
    <x v="314"/>
    <x v="1"/>
  </r>
  <r>
    <x v="0"/>
    <x v="61"/>
    <x v="61"/>
    <x v="22"/>
    <x v="91"/>
    <x v="16"/>
    <x v="1825"/>
    <x v="1"/>
  </r>
  <r>
    <x v="0"/>
    <x v="383"/>
    <x v="383"/>
    <x v="3"/>
    <x v="481"/>
    <x v="16"/>
    <x v="1826"/>
    <x v="1"/>
  </r>
  <r>
    <x v="0"/>
    <x v="314"/>
    <x v="314"/>
    <x v="7"/>
    <x v="474"/>
    <x v="16"/>
    <x v="439"/>
    <x v="1"/>
  </r>
  <r>
    <x v="0"/>
    <x v="446"/>
    <x v="446"/>
    <x v="7"/>
    <x v="213"/>
    <x v="16"/>
    <x v="251"/>
    <x v="1"/>
  </r>
  <r>
    <x v="0"/>
    <x v="65"/>
    <x v="65"/>
    <x v="2"/>
    <x v="489"/>
    <x v="16"/>
    <x v="1827"/>
    <x v="1"/>
  </r>
  <r>
    <x v="0"/>
    <x v="403"/>
    <x v="403"/>
    <x v="2"/>
    <x v="230"/>
    <x v="16"/>
    <x v="1828"/>
    <x v="1"/>
  </r>
  <r>
    <x v="0"/>
    <x v="224"/>
    <x v="224"/>
    <x v="3"/>
    <x v="96"/>
    <x v="16"/>
    <x v="1817"/>
    <x v="1"/>
  </r>
  <r>
    <x v="0"/>
    <x v="35"/>
    <x v="35"/>
    <x v="3"/>
    <x v="300"/>
    <x v="16"/>
    <x v="642"/>
    <x v="1"/>
  </r>
  <r>
    <x v="0"/>
    <x v="81"/>
    <x v="81"/>
    <x v="2"/>
    <x v="471"/>
    <x v="16"/>
    <x v="868"/>
    <x v="1"/>
  </r>
  <r>
    <x v="0"/>
    <x v="68"/>
    <x v="68"/>
    <x v="3"/>
    <x v="282"/>
    <x v="16"/>
    <x v="1818"/>
    <x v="1"/>
  </r>
  <r>
    <x v="0"/>
    <x v="12"/>
    <x v="12"/>
    <x v="3"/>
    <x v="475"/>
    <x v="16"/>
    <x v="1764"/>
    <x v="1"/>
  </r>
  <r>
    <x v="0"/>
    <x v="24"/>
    <x v="24"/>
    <x v="4"/>
    <x v="91"/>
    <x v="16"/>
    <x v="1829"/>
    <x v="1"/>
  </r>
  <r>
    <x v="0"/>
    <x v="217"/>
    <x v="217"/>
    <x v="25"/>
    <x v="473"/>
    <x v="16"/>
    <x v="1809"/>
    <x v="1"/>
  </r>
  <r>
    <x v="0"/>
    <x v="71"/>
    <x v="71"/>
    <x v="3"/>
    <x v="490"/>
    <x v="16"/>
    <x v="1821"/>
    <x v="1"/>
  </r>
  <r>
    <x v="0"/>
    <x v="554"/>
    <x v="554"/>
    <x v="2"/>
    <x v="471"/>
    <x v="16"/>
    <x v="868"/>
    <x v="1"/>
  </r>
  <r>
    <x v="0"/>
    <x v="401"/>
    <x v="401"/>
    <x v="2"/>
    <x v="481"/>
    <x v="16"/>
    <x v="642"/>
    <x v="1"/>
  </r>
  <r>
    <x v="0"/>
    <x v="404"/>
    <x v="404"/>
    <x v="2"/>
    <x v="474"/>
    <x v="16"/>
    <x v="403"/>
    <x v="1"/>
  </r>
  <r>
    <x v="0"/>
    <x v="555"/>
    <x v="555"/>
    <x v="12"/>
    <x v="485"/>
    <x v="16"/>
    <x v="443"/>
    <x v="1"/>
  </r>
  <r>
    <x v="0"/>
    <x v="14"/>
    <x v="14"/>
    <x v="12"/>
    <x v="474"/>
    <x v="16"/>
    <x v="325"/>
    <x v="1"/>
  </r>
  <r>
    <x v="0"/>
    <x v="44"/>
    <x v="44"/>
    <x v="3"/>
    <x v="486"/>
    <x v="16"/>
    <x v="314"/>
    <x v="1"/>
  </r>
  <r>
    <x v="0"/>
    <x v="49"/>
    <x v="49"/>
    <x v="37"/>
    <x v="483"/>
    <x v="16"/>
    <x v="251"/>
    <x v="1"/>
  </r>
  <r>
    <x v="0"/>
    <x v="556"/>
    <x v="556"/>
    <x v="2"/>
    <x v="436"/>
    <x v="16"/>
    <x v="466"/>
    <x v="1"/>
  </r>
  <r>
    <x v="0"/>
    <x v="317"/>
    <x v="317"/>
    <x v="2"/>
    <x v="407"/>
    <x v="16"/>
    <x v="251"/>
    <x v="1"/>
  </r>
  <r>
    <x v="0"/>
    <x v="77"/>
    <x v="77"/>
    <x v="3"/>
    <x v="490"/>
    <x v="16"/>
    <x v="1821"/>
    <x v="1"/>
  </r>
  <r>
    <x v="0"/>
    <x v="43"/>
    <x v="43"/>
    <x v="7"/>
    <x v="480"/>
    <x v="16"/>
    <x v="103"/>
    <x v="1"/>
  </r>
  <r>
    <x v="0"/>
    <x v="488"/>
    <x v="488"/>
    <x v="3"/>
    <x v="282"/>
    <x v="16"/>
    <x v="1818"/>
    <x v="1"/>
  </r>
  <r>
    <x v="10"/>
    <x v="256"/>
    <x v="256"/>
    <x v="3"/>
    <x v="474"/>
    <x v="16"/>
    <x v="242"/>
    <x v="1"/>
  </r>
  <r>
    <x v="10"/>
    <x v="432"/>
    <x v="432"/>
    <x v="4"/>
    <x v="213"/>
    <x v="16"/>
    <x v="520"/>
    <x v="1"/>
  </r>
  <r>
    <x v="10"/>
    <x v="431"/>
    <x v="431"/>
    <x v="7"/>
    <x v="471"/>
    <x v="16"/>
    <x v="869"/>
    <x v="1"/>
  </r>
  <r>
    <x v="10"/>
    <x v="255"/>
    <x v="255"/>
    <x v="4"/>
    <x v="477"/>
    <x v="16"/>
    <x v="1818"/>
    <x v="1"/>
  </r>
  <r>
    <x v="10"/>
    <x v="239"/>
    <x v="239"/>
    <x v="3"/>
    <x v="477"/>
    <x v="16"/>
    <x v="1816"/>
    <x v="1"/>
  </r>
  <r>
    <x v="10"/>
    <x v="252"/>
    <x v="252"/>
    <x v="4"/>
    <x v="477"/>
    <x v="16"/>
    <x v="1818"/>
    <x v="1"/>
  </r>
  <r>
    <x v="10"/>
    <x v="336"/>
    <x v="336"/>
    <x v="7"/>
    <x v="477"/>
    <x v="16"/>
    <x v="1830"/>
    <x v="1"/>
  </r>
  <r>
    <x v="10"/>
    <x v="241"/>
    <x v="241"/>
    <x v="59"/>
    <x v="477"/>
    <x v="16"/>
    <x v="403"/>
    <x v="1"/>
  </r>
  <r>
    <x v="10"/>
    <x v="504"/>
    <x v="504"/>
    <x v="25"/>
    <x v="483"/>
    <x v="16"/>
    <x v="233"/>
    <x v="1"/>
  </r>
  <r>
    <x v="10"/>
    <x v="244"/>
    <x v="244"/>
    <x v="4"/>
    <x v="282"/>
    <x v="16"/>
    <x v="275"/>
    <x v="1"/>
  </r>
  <r>
    <x v="10"/>
    <x v="245"/>
    <x v="245"/>
    <x v="13"/>
    <x v="282"/>
    <x v="16"/>
    <x v="1805"/>
    <x v="1"/>
  </r>
  <r>
    <x v="10"/>
    <x v="251"/>
    <x v="251"/>
    <x v="2"/>
    <x v="113"/>
    <x v="16"/>
    <x v="123"/>
    <x v="1"/>
  </r>
  <r>
    <x v="10"/>
    <x v="326"/>
    <x v="326"/>
    <x v="7"/>
    <x v="93"/>
    <x v="16"/>
    <x v="314"/>
    <x v="1"/>
  </r>
  <r>
    <x v="10"/>
    <x v="250"/>
    <x v="250"/>
    <x v="7"/>
    <x v="483"/>
    <x v="16"/>
    <x v="1826"/>
    <x v="1"/>
  </r>
  <r>
    <x v="10"/>
    <x v="507"/>
    <x v="507"/>
    <x v="9"/>
    <x v="477"/>
    <x v="16"/>
    <x v="233"/>
    <x v="1"/>
  </r>
  <r>
    <x v="10"/>
    <x v="232"/>
    <x v="232"/>
    <x v="4"/>
    <x v="436"/>
    <x v="16"/>
    <x v="288"/>
    <x v="1"/>
  </r>
  <r>
    <x v="10"/>
    <x v="480"/>
    <x v="480"/>
    <x v="12"/>
    <x v="483"/>
    <x v="16"/>
    <x v="1831"/>
    <x v="1"/>
  </r>
  <r>
    <x v="10"/>
    <x v="423"/>
    <x v="423"/>
    <x v="191"/>
    <x v="352"/>
    <x v="16"/>
    <x v="1179"/>
    <x v="1"/>
  </r>
  <r>
    <x v="10"/>
    <x v="246"/>
    <x v="246"/>
    <x v="27"/>
    <x v="483"/>
    <x v="16"/>
    <x v="1457"/>
    <x v="1"/>
  </r>
  <r>
    <x v="10"/>
    <x v="532"/>
    <x v="532"/>
    <x v="8"/>
    <x v="480"/>
    <x v="16"/>
    <x v="1817"/>
    <x v="1"/>
  </r>
  <r>
    <x v="10"/>
    <x v="330"/>
    <x v="330"/>
    <x v="2"/>
    <x v="282"/>
    <x v="16"/>
    <x v="530"/>
    <x v="1"/>
  </r>
  <r>
    <x v="10"/>
    <x v="227"/>
    <x v="227"/>
    <x v="15"/>
    <x v="483"/>
    <x v="16"/>
    <x v="1491"/>
    <x v="1"/>
  </r>
  <r>
    <x v="10"/>
    <x v="435"/>
    <x v="435"/>
    <x v="22"/>
    <x v="480"/>
    <x v="16"/>
    <x v="1832"/>
    <x v="1"/>
  </r>
  <r>
    <x v="10"/>
    <x v="438"/>
    <x v="438"/>
    <x v="7"/>
    <x v="128"/>
    <x v="16"/>
    <x v="437"/>
    <x v="1"/>
  </r>
  <r>
    <x v="10"/>
    <x v="514"/>
    <x v="514"/>
    <x v="7"/>
    <x v="407"/>
    <x v="16"/>
    <x v="855"/>
    <x v="1"/>
  </r>
  <r>
    <x v="10"/>
    <x v="515"/>
    <x v="515"/>
    <x v="4"/>
    <x v="474"/>
    <x v="16"/>
    <x v="532"/>
    <x v="1"/>
  </r>
  <r>
    <x v="10"/>
    <x v="508"/>
    <x v="508"/>
    <x v="7"/>
    <x v="480"/>
    <x v="16"/>
    <x v="103"/>
    <x v="1"/>
  </r>
  <r>
    <x v="1"/>
    <x v="498"/>
    <x v="498"/>
    <x v="12"/>
    <x v="491"/>
    <x v="16"/>
    <x v="1833"/>
    <x v="1"/>
  </r>
  <r>
    <x v="1"/>
    <x v="93"/>
    <x v="93"/>
    <x v="2"/>
    <x v="93"/>
    <x v="16"/>
    <x v="1817"/>
    <x v="1"/>
  </r>
  <r>
    <x v="1"/>
    <x v="592"/>
    <x v="592"/>
    <x v="2"/>
    <x v="230"/>
    <x v="16"/>
    <x v="1828"/>
    <x v="1"/>
  </r>
  <r>
    <x v="1"/>
    <x v="486"/>
    <x v="486"/>
    <x v="2"/>
    <x v="471"/>
    <x v="16"/>
    <x v="868"/>
    <x v="1"/>
  </r>
  <r>
    <x v="1"/>
    <x v="89"/>
    <x v="89"/>
    <x v="2"/>
    <x v="481"/>
    <x v="16"/>
    <x v="642"/>
    <x v="1"/>
  </r>
  <r>
    <x v="1"/>
    <x v="92"/>
    <x v="92"/>
    <x v="4"/>
    <x v="481"/>
    <x v="16"/>
    <x v="251"/>
    <x v="1"/>
  </r>
  <r>
    <x v="1"/>
    <x v="95"/>
    <x v="95"/>
    <x v="2"/>
    <x v="93"/>
    <x v="16"/>
    <x v="1817"/>
    <x v="1"/>
  </r>
  <r>
    <x v="1"/>
    <x v="94"/>
    <x v="94"/>
    <x v="192"/>
    <x v="93"/>
    <x v="16"/>
    <x v="123"/>
    <x v="1"/>
  </r>
  <r>
    <x v="1"/>
    <x v="100"/>
    <x v="100"/>
    <x v="3"/>
    <x v="257"/>
    <x v="16"/>
    <x v="1831"/>
    <x v="1"/>
  </r>
  <r>
    <x v="1"/>
    <x v="603"/>
    <x v="603"/>
    <x v="3"/>
    <x v="491"/>
    <x v="16"/>
    <x v="933"/>
    <x v="1"/>
  </r>
  <r>
    <x v="1"/>
    <x v="259"/>
    <x v="259"/>
    <x v="2"/>
    <x v="93"/>
    <x v="16"/>
    <x v="1817"/>
    <x v="1"/>
  </r>
  <r>
    <x v="1"/>
    <x v="98"/>
    <x v="98"/>
    <x v="0"/>
    <x v="213"/>
    <x v="16"/>
    <x v="1834"/>
    <x v="1"/>
  </r>
  <r>
    <x v="1"/>
    <x v="99"/>
    <x v="99"/>
    <x v="2"/>
    <x v="490"/>
    <x v="16"/>
    <x v="1831"/>
    <x v="1"/>
  </r>
  <r>
    <x v="1"/>
    <x v="260"/>
    <x v="260"/>
    <x v="7"/>
    <x v="428"/>
    <x v="16"/>
    <x v="827"/>
    <x v="1"/>
  </r>
  <r>
    <x v="1"/>
    <x v="91"/>
    <x v="91"/>
    <x v="12"/>
    <x v="257"/>
    <x v="16"/>
    <x v="868"/>
    <x v="1"/>
  </r>
  <r>
    <x v="1"/>
    <x v="97"/>
    <x v="97"/>
    <x v="59"/>
    <x v="257"/>
    <x v="16"/>
    <x v="571"/>
    <x v="1"/>
  </r>
  <r>
    <x v="1"/>
    <x v="509"/>
    <x v="509"/>
    <x v="7"/>
    <x v="300"/>
    <x v="16"/>
    <x v="106"/>
    <x v="1"/>
  </r>
  <r>
    <x v="3"/>
    <x v="276"/>
    <x v="276"/>
    <x v="3"/>
    <x v="473"/>
    <x v="16"/>
    <x v="1828"/>
    <x v="1"/>
  </r>
  <r>
    <x v="3"/>
    <x v="277"/>
    <x v="277"/>
    <x v="3"/>
    <x v="374"/>
    <x v="16"/>
    <x v="233"/>
    <x v="1"/>
  </r>
  <r>
    <x v="3"/>
    <x v="115"/>
    <x v="115"/>
    <x v="22"/>
    <x v="475"/>
    <x v="16"/>
    <x v="1835"/>
    <x v="1"/>
  </r>
  <r>
    <x v="3"/>
    <x v="117"/>
    <x v="117"/>
    <x v="3"/>
    <x v="454"/>
    <x v="16"/>
    <x v="855"/>
    <x v="1"/>
  </r>
  <r>
    <x v="3"/>
    <x v="482"/>
    <x v="482"/>
    <x v="7"/>
    <x v="352"/>
    <x v="16"/>
    <x v="78"/>
    <x v="1"/>
  </r>
  <r>
    <x v="3"/>
    <x v="483"/>
    <x v="483"/>
    <x v="3"/>
    <x v="492"/>
    <x v="16"/>
    <x v="281"/>
    <x v="1"/>
  </r>
  <r>
    <x v="3"/>
    <x v="491"/>
    <x v="491"/>
    <x v="2"/>
    <x v="266"/>
    <x v="16"/>
    <x v="1833"/>
    <x v="1"/>
  </r>
  <r>
    <x v="3"/>
    <x v="352"/>
    <x v="352"/>
    <x v="3"/>
    <x v="479"/>
    <x v="16"/>
    <x v="466"/>
    <x v="1"/>
  </r>
  <r>
    <x v="3"/>
    <x v="137"/>
    <x v="137"/>
    <x v="14"/>
    <x v="480"/>
    <x v="16"/>
    <x v="106"/>
    <x v="1"/>
  </r>
  <r>
    <x v="3"/>
    <x v="136"/>
    <x v="136"/>
    <x v="8"/>
    <x v="481"/>
    <x v="16"/>
    <x v="106"/>
    <x v="1"/>
  </r>
  <r>
    <x v="3"/>
    <x v="275"/>
    <x v="275"/>
    <x v="3"/>
    <x v="493"/>
    <x v="16"/>
    <x v="1836"/>
    <x v="1"/>
  </r>
  <r>
    <x v="3"/>
    <x v="269"/>
    <x v="269"/>
    <x v="5"/>
    <x v="494"/>
    <x v="16"/>
    <x v="1837"/>
    <x v="1"/>
  </r>
  <r>
    <x v="3"/>
    <x v="533"/>
    <x v="533"/>
    <x v="3"/>
    <x v="495"/>
    <x v="16"/>
    <x v="520"/>
    <x v="1"/>
  </r>
  <r>
    <x v="3"/>
    <x v="441"/>
    <x v="441"/>
    <x v="33"/>
    <x v="471"/>
    <x v="16"/>
    <x v="1838"/>
    <x v="1"/>
  </r>
  <r>
    <x v="3"/>
    <x v="127"/>
    <x v="127"/>
    <x v="2"/>
    <x v="496"/>
    <x v="16"/>
    <x v="426"/>
    <x v="1"/>
  </r>
  <r>
    <x v="3"/>
    <x v="144"/>
    <x v="144"/>
    <x v="2"/>
    <x v="497"/>
    <x v="16"/>
    <x v="1812"/>
    <x v="1"/>
  </r>
  <r>
    <x v="3"/>
    <x v="395"/>
    <x v="395"/>
    <x v="3"/>
    <x v="454"/>
    <x v="16"/>
    <x v="855"/>
    <x v="1"/>
  </r>
  <r>
    <x v="3"/>
    <x v="492"/>
    <x v="492"/>
    <x v="3"/>
    <x v="371"/>
    <x v="16"/>
    <x v="78"/>
    <x v="1"/>
  </r>
  <r>
    <x v="3"/>
    <x v="391"/>
    <x v="391"/>
    <x v="8"/>
    <x v="230"/>
    <x v="16"/>
    <x v="281"/>
    <x v="1"/>
  </r>
  <r>
    <x v="3"/>
    <x v="268"/>
    <x v="268"/>
    <x v="2"/>
    <x v="491"/>
    <x v="16"/>
    <x v="354"/>
    <x v="1"/>
  </r>
  <r>
    <x v="3"/>
    <x v="141"/>
    <x v="141"/>
    <x v="12"/>
    <x v="486"/>
    <x v="16"/>
    <x v="1839"/>
    <x v="1"/>
  </r>
  <r>
    <x v="3"/>
    <x v="413"/>
    <x v="413"/>
    <x v="3"/>
    <x v="476"/>
    <x v="16"/>
    <x v="854"/>
    <x v="1"/>
  </r>
  <r>
    <x v="3"/>
    <x v="534"/>
    <x v="534"/>
    <x v="193"/>
    <x v="113"/>
    <x v="16"/>
    <x v="123"/>
    <x v="1"/>
  </r>
  <r>
    <x v="3"/>
    <x v="458"/>
    <x v="458"/>
    <x v="4"/>
    <x v="498"/>
    <x v="16"/>
    <x v="1452"/>
    <x v="1"/>
  </r>
  <r>
    <x v="3"/>
    <x v="397"/>
    <x v="397"/>
    <x v="2"/>
    <x v="474"/>
    <x v="16"/>
    <x v="403"/>
    <x v="1"/>
  </r>
  <r>
    <x v="3"/>
    <x v="124"/>
    <x v="124"/>
    <x v="2"/>
    <x v="488"/>
    <x v="16"/>
    <x v="869"/>
    <x v="1"/>
  </r>
  <r>
    <x v="3"/>
    <x v="273"/>
    <x v="273"/>
    <x v="2"/>
    <x v="494"/>
    <x v="16"/>
    <x v="183"/>
    <x v="1"/>
  </r>
  <r>
    <x v="3"/>
    <x v="607"/>
    <x v="607"/>
    <x v="12"/>
    <x v="352"/>
    <x v="16"/>
    <x v="571"/>
    <x v="1"/>
  </r>
  <r>
    <x v="3"/>
    <x v="119"/>
    <x v="119"/>
    <x v="3"/>
    <x v="499"/>
    <x v="16"/>
    <x v="1840"/>
    <x v="1"/>
  </r>
  <r>
    <x v="18"/>
    <x v="608"/>
    <x v="608"/>
    <x v="2"/>
    <x v="498"/>
    <x v="16"/>
    <x v="138"/>
    <x v="1"/>
  </r>
  <r>
    <x v="18"/>
    <x v="516"/>
    <x v="516"/>
    <x v="192"/>
    <x v="93"/>
    <x v="16"/>
    <x v="123"/>
    <x v="1"/>
  </r>
  <r>
    <x v="5"/>
    <x v="449"/>
    <x v="449"/>
    <x v="3"/>
    <x v="93"/>
    <x v="16"/>
    <x v="103"/>
    <x v="1"/>
  </r>
  <r>
    <x v="5"/>
    <x v="147"/>
    <x v="147"/>
    <x v="7"/>
    <x v="436"/>
    <x v="16"/>
    <x v="328"/>
    <x v="1"/>
  </r>
  <r>
    <x v="5"/>
    <x v="354"/>
    <x v="354"/>
    <x v="3"/>
    <x v="128"/>
    <x v="16"/>
    <x v="1046"/>
    <x v="1"/>
  </r>
  <r>
    <x v="5"/>
    <x v="535"/>
    <x v="535"/>
    <x v="4"/>
    <x v="428"/>
    <x v="16"/>
    <x v="684"/>
    <x v="1"/>
  </r>
  <r>
    <x v="5"/>
    <x v="494"/>
    <x v="494"/>
    <x v="2"/>
    <x v="96"/>
    <x v="16"/>
    <x v="106"/>
    <x v="1"/>
  </r>
  <r>
    <x v="5"/>
    <x v="459"/>
    <x v="459"/>
    <x v="12"/>
    <x v="374"/>
    <x v="16"/>
    <x v="1841"/>
    <x v="1"/>
  </r>
  <r>
    <x v="5"/>
    <x v="456"/>
    <x v="456"/>
    <x v="5"/>
    <x v="261"/>
    <x v="16"/>
    <x v="1842"/>
    <x v="1"/>
  </r>
  <r>
    <x v="11"/>
    <x v="443"/>
    <x v="443"/>
    <x v="134"/>
    <x v="113"/>
    <x v="16"/>
    <x v="123"/>
    <x v="1"/>
  </r>
  <r>
    <x v="6"/>
    <x v="358"/>
    <x v="358"/>
    <x v="2"/>
    <x v="488"/>
    <x v="16"/>
    <x v="869"/>
    <x v="1"/>
  </r>
  <r>
    <x v="6"/>
    <x v="148"/>
    <x v="148"/>
    <x v="0"/>
    <x v="257"/>
    <x v="16"/>
    <x v="1843"/>
    <x v="1"/>
  </r>
  <r>
    <x v="6"/>
    <x v="286"/>
    <x v="286"/>
    <x v="14"/>
    <x v="213"/>
    <x v="16"/>
    <x v="1844"/>
    <x v="1"/>
  </r>
  <r>
    <x v="6"/>
    <x v="287"/>
    <x v="287"/>
    <x v="34"/>
    <x v="213"/>
    <x v="16"/>
    <x v="1845"/>
    <x v="1"/>
  </r>
  <r>
    <x v="6"/>
    <x v="164"/>
    <x v="164"/>
    <x v="194"/>
    <x v="113"/>
    <x v="16"/>
    <x v="123"/>
    <x v="1"/>
  </r>
  <r>
    <x v="6"/>
    <x v="594"/>
    <x v="594"/>
    <x v="22"/>
    <x v="257"/>
    <x v="16"/>
    <x v="1846"/>
    <x v="1"/>
  </r>
  <r>
    <x v="6"/>
    <x v="363"/>
    <x v="363"/>
    <x v="150"/>
    <x v="282"/>
    <x v="16"/>
    <x v="1452"/>
    <x v="1"/>
  </r>
  <r>
    <x v="6"/>
    <x v="153"/>
    <x v="153"/>
    <x v="8"/>
    <x v="257"/>
    <x v="16"/>
    <x v="869"/>
    <x v="1"/>
  </r>
  <r>
    <x v="6"/>
    <x v="152"/>
    <x v="152"/>
    <x v="6"/>
    <x v="230"/>
    <x v="16"/>
    <x v="1246"/>
    <x v="1"/>
  </r>
  <r>
    <x v="6"/>
    <x v="175"/>
    <x v="175"/>
    <x v="2"/>
    <x v="407"/>
    <x v="16"/>
    <x v="251"/>
    <x v="1"/>
  </r>
  <r>
    <x v="6"/>
    <x v="155"/>
    <x v="155"/>
    <x v="4"/>
    <x v="483"/>
    <x v="16"/>
    <x v="530"/>
    <x v="1"/>
  </r>
  <r>
    <x v="6"/>
    <x v="156"/>
    <x v="156"/>
    <x v="5"/>
    <x v="480"/>
    <x v="16"/>
    <x v="439"/>
    <x v="1"/>
  </r>
  <r>
    <x v="6"/>
    <x v="566"/>
    <x v="566"/>
    <x v="12"/>
    <x v="483"/>
    <x v="16"/>
    <x v="1831"/>
    <x v="1"/>
  </r>
  <r>
    <x v="6"/>
    <x v="460"/>
    <x v="460"/>
    <x v="81"/>
    <x v="477"/>
    <x v="16"/>
    <x v="1847"/>
    <x v="1"/>
  </r>
  <r>
    <x v="6"/>
    <x v="157"/>
    <x v="157"/>
    <x v="28"/>
    <x v="483"/>
    <x v="16"/>
    <x v="1111"/>
    <x v="1"/>
  </r>
  <r>
    <x v="6"/>
    <x v="167"/>
    <x v="167"/>
    <x v="32"/>
    <x v="113"/>
    <x v="16"/>
    <x v="123"/>
    <x v="1"/>
  </r>
  <r>
    <x v="6"/>
    <x v="567"/>
    <x v="567"/>
    <x v="3"/>
    <x v="407"/>
    <x v="16"/>
    <x v="38"/>
    <x v="1"/>
  </r>
  <r>
    <x v="6"/>
    <x v="568"/>
    <x v="568"/>
    <x v="12"/>
    <x v="213"/>
    <x v="16"/>
    <x v="1805"/>
    <x v="1"/>
  </r>
  <r>
    <x v="6"/>
    <x v="150"/>
    <x v="150"/>
    <x v="2"/>
    <x v="473"/>
    <x v="16"/>
    <x v="1457"/>
    <x v="1"/>
  </r>
  <r>
    <x v="6"/>
    <x v="537"/>
    <x v="537"/>
    <x v="3"/>
    <x v="491"/>
    <x v="16"/>
    <x v="933"/>
    <x v="1"/>
  </r>
  <r>
    <x v="6"/>
    <x v="169"/>
    <x v="169"/>
    <x v="21"/>
    <x v="113"/>
    <x v="16"/>
    <x v="123"/>
    <x v="1"/>
  </r>
  <r>
    <x v="6"/>
    <x v="168"/>
    <x v="168"/>
    <x v="137"/>
    <x v="113"/>
    <x v="16"/>
    <x v="123"/>
    <x v="1"/>
  </r>
  <r>
    <x v="6"/>
    <x v="440"/>
    <x v="440"/>
    <x v="8"/>
    <x v="500"/>
    <x v="16"/>
    <x v="1848"/>
    <x v="1"/>
  </r>
  <r>
    <x v="6"/>
    <x v="538"/>
    <x v="538"/>
    <x v="5"/>
    <x v="474"/>
    <x v="16"/>
    <x v="623"/>
    <x v="1"/>
  </r>
  <r>
    <x v="6"/>
    <x v="161"/>
    <x v="161"/>
    <x v="2"/>
    <x v="478"/>
    <x v="16"/>
    <x v="827"/>
    <x v="1"/>
  </r>
  <r>
    <x v="6"/>
    <x v="571"/>
    <x v="571"/>
    <x v="2"/>
    <x v="352"/>
    <x v="16"/>
    <x v="1520"/>
    <x v="1"/>
  </r>
  <r>
    <x v="6"/>
    <x v="359"/>
    <x v="359"/>
    <x v="8"/>
    <x v="490"/>
    <x v="16"/>
    <x v="440"/>
    <x v="1"/>
  </r>
  <r>
    <x v="6"/>
    <x v="526"/>
    <x v="526"/>
    <x v="34"/>
    <x v="113"/>
    <x v="16"/>
    <x v="123"/>
    <x v="1"/>
  </r>
  <r>
    <x v="6"/>
    <x v="572"/>
    <x v="572"/>
    <x v="6"/>
    <x v="113"/>
    <x v="16"/>
    <x v="123"/>
    <x v="1"/>
  </r>
  <r>
    <x v="8"/>
    <x v="181"/>
    <x v="181"/>
    <x v="192"/>
    <x v="491"/>
    <x v="16"/>
    <x v="123"/>
    <x v="1"/>
  </r>
  <r>
    <x v="8"/>
    <x v="485"/>
    <x v="485"/>
    <x v="7"/>
    <x v="261"/>
    <x v="16"/>
    <x v="1357"/>
    <x v="1"/>
  </r>
  <r>
    <x v="19"/>
    <x v="545"/>
    <x v="545"/>
    <x v="3"/>
    <x v="96"/>
    <x v="16"/>
    <x v="181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0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68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7" showAll="0"/>
    <pivotField dataField="1" numFmtId="176" showAll="0"/>
    <pivotField axis="axisRow" showAll="0">
      <items count="73">
        <item m="1" x="55"/>
        <item m="1" x="49"/>
        <item m="1" x="70"/>
        <item m="1" x="59"/>
        <item m="1" x="61"/>
        <item m="1" x="50"/>
        <item m="1" x="57"/>
        <item m="1" x="63"/>
        <item m="1" x="51"/>
        <item m="1" x="60"/>
        <item m="1" x="31"/>
        <item m="1" x="68"/>
        <item m="1" x="44"/>
        <item m="1" x="65"/>
        <item m="1" x="62"/>
        <item m="1" x="64"/>
        <item m="1" x="52"/>
        <item m="1" x="45"/>
        <item m="1" x="48"/>
        <item m="1" x="47"/>
        <item m="1" x="43"/>
        <item m="1" x="69"/>
        <item m="1" x="67"/>
        <item m="1" x="71"/>
        <item m="1" x="46"/>
        <item m="1" x="66"/>
        <item m="1" x="56"/>
        <item m="1" x="58"/>
        <item m="1" x="53"/>
        <item m="1" x="54"/>
        <item x="19"/>
        <item x="1"/>
        <item m="1" x="20"/>
        <item m="1" x="21"/>
        <item x="2"/>
        <item x="6"/>
        <item m="1" x="24"/>
        <item x="0"/>
        <item x="3"/>
        <item m="1" x="27"/>
        <item m="1" x="23"/>
        <item m="1" x="25"/>
        <item m="1" x="28"/>
        <item m="1" x="22"/>
        <item m="1" x="29"/>
        <item x="4"/>
        <item m="1" x="30"/>
        <item x="12"/>
        <item m="1" x="32"/>
        <item m="1" x="26"/>
        <item m="1" x="33"/>
        <item x="17"/>
        <item m="1" x="34"/>
        <item m="1" x="35"/>
        <item m="1" x="36"/>
        <item m="1" x="37"/>
        <item m="1" x="38"/>
        <item m="1" x="39"/>
        <item m="1" x="40"/>
        <item m="1" x="41"/>
        <item m="1" x="42"/>
        <item x="13"/>
        <item x="5"/>
        <item x="7"/>
        <item x="8"/>
        <item x="10"/>
        <item x="11"/>
        <item x="9"/>
        <item x="14"/>
        <item x="15"/>
        <item x="16"/>
        <item x="18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54"/>
        <item x="314"/>
        <item x="279"/>
        <item x="228"/>
        <item x="315"/>
        <item x="108"/>
        <item x="204"/>
        <item x="181"/>
        <item x="337"/>
        <item x="129"/>
        <item x="298"/>
        <item x="280"/>
        <item x="360"/>
        <item x="229"/>
        <item x="84"/>
        <item x="322"/>
        <item x="11"/>
        <item x="205"/>
        <item x="341"/>
        <item x="155"/>
        <item x="130"/>
        <item x="35"/>
        <item x="281"/>
        <item x="253"/>
        <item x="230"/>
        <item x="85"/>
        <item x="303"/>
        <item x="323"/>
        <item x="312"/>
        <item x="206"/>
        <item x="182"/>
        <item x="156"/>
        <item x="131"/>
        <item x="36"/>
        <item x="282"/>
        <item x="254"/>
        <item x="354"/>
        <item x="86"/>
        <item x="60"/>
        <item x="109"/>
        <item x="12"/>
        <item x="207"/>
        <item x="183"/>
        <item x="157"/>
        <item x="132"/>
        <item x="37"/>
        <item x="283"/>
        <item x="255"/>
        <item x="231"/>
        <item x="316"/>
        <item x="61"/>
        <item x="324"/>
        <item x="294"/>
        <item x="208"/>
        <item x="342"/>
        <item x="338"/>
        <item x="133"/>
        <item x="38"/>
        <item x="284"/>
        <item x="256"/>
        <item x="232"/>
        <item x="317"/>
        <item x="62"/>
        <item x="325"/>
        <item x="13"/>
        <item x="348"/>
        <item x="184"/>
        <item x="158"/>
        <item x="134"/>
        <item x="39"/>
        <item x="285"/>
        <item x="257"/>
        <item x="233"/>
        <item x="87"/>
        <item x="63"/>
        <item x="326"/>
        <item x="14"/>
        <item x="349"/>
        <item x="185"/>
        <item x="159"/>
        <item x="332"/>
        <item x="40"/>
        <item x="286"/>
        <item x="258"/>
        <item x="234"/>
        <item x="88"/>
        <item x="64"/>
        <item x="110"/>
        <item x="15"/>
        <item x="209"/>
        <item x="343"/>
        <item x="160"/>
        <item x="135"/>
        <item x="299"/>
        <item x="287"/>
        <item x="361"/>
        <item x="235"/>
        <item x="89"/>
        <item x="304"/>
        <item x="327"/>
        <item x="16"/>
        <item x="210"/>
        <item x="344"/>
        <item x="161"/>
        <item x="136"/>
        <item x="41"/>
        <item x="288"/>
        <item x="259"/>
        <item x="236"/>
        <item x="90"/>
        <item x="305"/>
        <item x="328"/>
        <item x="17"/>
        <item x="211"/>
        <item x="186"/>
        <item x="339"/>
        <item x="137"/>
        <item x="42"/>
        <item x="289"/>
        <item x="260"/>
        <item x="355"/>
        <item x="91"/>
        <item x="65"/>
        <item x="111"/>
        <item x="313"/>
        <item x="350"/>
        <item x="187"/>
        <item x="340"/>
        <item x="138"/>
        <item x="43"/>
        <item x="364"/>
        <item x="261"/>
        <item x="237"/>
        <item x="318"/>
        <item x="66"/>
        <item x="112"/>
        <item x="295"/>
        <item x="212"/>
        <item x="188"/>
        <item x="162"/>
        <item x="139"/>
        <item x="44"/>
        <item x="308"/>
        <item x="262"/>
        <item x="238"/>
        <item x="92"/>
        <item x="306"/>
        <item x="113"/>
        <item x="18"/>
        <item x="351"/>
        <item x="189"/>
        <item x="163"/>
        <item x="140"/>
        <item x="45"/>
        <item x="290"/>
        <item x="263"/>
        <item x="239"/>
        <item x="93"/>
        <item x="67"/>
        <item x="114"/>
        <item x="19"/>
        <item x="352"/>
        <item x="190"/>
        <item x="164"/>
        <item x="333"/>
        <item x="46"/>
        <item x="0"/>
        <item x="264"/>
        <item x="240"/>
        <item x="94"/>
        <item x="68"/>
        <item x="115"/>
        <item x="20"/>
        <item x="213"/>
        <item x="191"/>
        <item x="165"/>
        <item x="141"/>
        <item x="300"/>
        <item x="1"/>
        <item x="362"/>
        <item x="241"/>
        <item x="95"/>
        <item x="307"/>
        <item x="116"/>
        <item x="21"/>
        <item x="214"/>
        <item x="345"/>
        <item x="166"/>
        <item x="142"/>
        <item x="47"/>
        <item x="2"/>
        <item x="265"/>
        <item x="242"/>
        <item x="96"/>
        <item x="69"/>
        <item x="117"/>
        <item x="22"/>
        <item x="353"/>
        <item x="192"/>
        <item x="167"/>
        <item x="143"/>
        <item x="48"/>
        <item x="3"/>
        <item x="266"/>
        <item x="356"/>
        <item x="97"/>
        <item x="70"/>
        <item x="118"/>
        <item x="23"/>
        <item x="215"/>
        <item x="193"/>
        <item x="168"/>
        <item x="144"/>
        <item x="49"/>
        <item x="4"/>
        <item x="267"/>
        <item x="357"/>
        <item x="319"/>
        <item x="71"/>
        <item x="119"/>
        <item x="296"/>
        <item x="216"/>
        <item x="194"/>
        <item x="169"/>
        <item x="145"/>
        <item x="50"/>
        <item x="309"/>
        <item x="268"/>
        <item x="243"/>
        <item x="320"/>
        <item x="72"/>
        <item x="120"/>
        <item x="24"/>
        <item x="217"/>
        <item x="195"/>
        <item x="170"/>
        <item x="334"/>
        <item x="51"/>
        <item x="291"/>
        <item x="269"/>
        <item x="244"/>
        <item x="98"/>
        <item x="73"/>
        <item x="121"/>
        <item x="25"/>
        <item x="218"/>
        <item x="196"/>
        <item x="171"/>
        <item x="335"/>
        <item x="52"/>
        <item x="5"/>
        <item x="270"/>
        <item x="245"/>
        <item x="99"/>
        <item x="74"/>
        <item x="122"/>
        <item x="26"/>
        <item x="219"/>
        <item x="197"/>
        <item x="172"/>
        <item x="146"/>
        <item x="301"/>
        <item x="292"/>
        <item x="363"/>
        <item x="246"/>
        <item x="100"/>
        <item x="75"/>
        <item x="329"/>
        <item x="27"/>
        <item x="220"/>
        <item x="346"/>
        <item x="173"/>
        <item x="147"/>
        <item x="53"/>
        <item x="310"/>
        <item x="271"/>
        <item x="247"/>
        <item x="101"/>
        <item x="76"/>
        <item x="330"/>
        <item x="28"/>
        <item x="221"/>
        <item x="198"/>
        <item x="174"/>
        <item x="148"/>
        <item x="302"/>
        <item x="6"/>
        <item x="272"/>
        <item x="358"/>
        <item x="102"/>
        <item x="77"/>
        <item x="123"/>
        <item x="29"/>
        <item x="222"/>
        <item x="199"/>
        <item x="175"/>
        <item x="149"/>
        <item x="54"/>
        <item x="7"/>
        <item x="273"/>
        <item x="359"/>
        <item x="103"/>
        <item x="78"/>
        <item x="124"/>
        <item x="297"/>
        <item x="223"/>
        <item x="200"/>
        <item x="176"/>
        <item x="150"/>
        <item x="55"/>
        <item x="311"/>
        <item x="274"/>
        <item x="248"/>
        <item x="321"/>
        <item x="79"/>
        <item x="125"/>
        <item x="30"/>
        <item x="224"/>
        <item x="201"/>
        <item x="177"/>
        <item x="151"/>
        <item x="56"/>
        <item x="293"/>
        <item x="275"/>
        <item x="249"/>
        <item x="104"/>
        <item x="80"/>
        <item x="126"/>
        <item x="31"/>
        <item m="1" x="365"/>
        <item x="202"/>
        <item x="178"/>
        <item x="336"/>
        <item x="57"/>
        <item x="8"/>
        <item x="276"/>
        <item x="250"/>
        <item x="105"/>
        <item x="81"/>
        <item x="127"/>
        <item x="32"/>
        <item x="225"/>
        <item x="203"/>
        <item x="179"/>
        <item x="152"/>
        <item x="58"/>
        <item x="9"/>
        <item x="277"/>
        <item x="251"/>
        <item x="106"/>
        <item x="82"/>
        <item x="128"/>
        <item x="33"/>
        <item x="226"/>
        <item x="347"/>
        <item x="180"/>
        <item x="153"/>
        <item x="59"/>
        <item x="10"/>
        <item x="278"/>
        <item x="252"/>
        <item x="107"/>
        <item x="83"/>
        <item x="331"/>
        <item x="34"/>
        <item x="227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m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2">
    <field x="7"/>
    <field x="3"/>
  </rowFields>
  <rowItems count="51">
    <i>
      <x v="167"/>
    </i>
    <i r="1">
      <x v="31"/>
    </i>
    <i r="1">
      <x v="37"/>
    </i>
    <i>
      <x v="179"/>
    </i>
    <i r="1">
      <x v="34"/>
    </i>
    <i r="1">
      <x v="38"/>
    </i>
    <i>
      <x v="191"/>
    </i>
    <i r="1">
      <x v="31"/>
    </i>
    <i r="1">
      <x v="35"/>
    </i>
    <i r="1">
      <x v="38"/>
    </i>
    <i r="1">
      <x v="45"/>
    </i>
    <i r="1">
      <x v="62"/>
    </i>
    <i>
      <x v="203"/>
    </i>
    <i r="1">
      <x v="31"/>
    </i>
    <i r="1">
      <x v="34"/>
    </i>
    <i r="1">
      <x v="35"/>
    </i>
    <i r="1">
      <x v="38"/>
    </i>
    <i r="1">
      <x v="62"/>
    </i>
    <i>
      <x v="215"/>
    </i>
    <i r="1">
      <x v="31"/>
    </i>
    <i r="1">
      <x v="38"/>
    </i>
    <i r="1">
      <x v="62"/>
    </i>
    <i r="1">
      <x v="63"/>
    </i>
    <i>
      <x v="251"/>
    </i>
    <i r="1">
      <x v="31"/>
    </i>
    <i r="1">
      <x v="35"/>
    </i>
    <i r="1">
      <x v="38"/>
    </i>
    <i r="1">
      <x v="62"/>
    </i>
    <i>
      <x v="287"/>
    </i>
    <i r="1">
      <x v="31"/>
    </i>
    <i r="1">
      <x v="35"/>
    </i>
    <i r="1">
      <x v="45"/>
    </i>
    <i r="1">
      <x v="62"/>
    </i>
    <i>
      <x v="299"/>
    </i>
    <i r="1">
      <x v="31"/>
    </i>
    <i r="1">
      <x v="34"/>
    </i>
    <i r="1">
      <x v="35"/>
    </i>
    <i r="1">
      <x v="38"/>
    </i>
    <i r="1">
      <x v="62"/>
    </i>
    <i r="1">
      <x v="64"/>
    </i>
    <i>
      <x v="335"/>
    </i>
    <i r="1">
      <x v="31"/>
    </i>
    <i r="1">
      <x v="35"/>
    </i>
    <i r="1">
      <x v="62"/>
    </i>
    <i>
      <x v="347"/>
    </i>
    <i r="1">
      <x v="31"/>
    </i>
    <i r="1">
      <x v="34"/>
    </i>
    <i r="1">
      <x v="62"/>
    </i>
    <i>
      <x v="359"/>
    </i>
    <i r="1">
      <x v="6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0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28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7" showAll="0"/>
    <pivotField dataField="1" numFmtId="176" showAll="0"/>
    <pivotField axis="axisRow" showAll="0" sortType="descending">
      <items count="73">
        <item m="1" x="55"/>
        <item m="1" x="49"/>
        <item m="1" x="70"/>
        <item m="1" x="59"/>
        <item m="1" x="61"/>
        <item m="1" x="50"/>
        <item m="1" x="57"/>
        <item m="1" x="63"/>
        <item m="1" x="51"/>
        <item m="1" x="60"/>
        <item m="1" x="31"/>
        <item m="1" x="68"/>
        <item m="1" x="44"/>
        <item m="1" x="65"/>
        <item m="1" x="62"/>
        <item m="1" x="64"/>
        <item m="1" x="52"/>
        <item m="1" x="45"/>
        <item m="1" x="48"/>
        <item m="1" x="47"/>
        <item m="1" x="43"/>
        <item m="1" x="69"/>
        <item m="1" x="67"/>
        <item m="1" x="71"/>
        <item m="1" x="46"/>
        <item m="1" x="66"/>
        <item m="1" x="56"/>
        <item m="1" x="58"/>
        <item m="1" x="53"/>
        <item m="1" x="54"/>
        <item x="19"/>
        <item x="1"/>
        <item m="1" x="20"/>
        <item m="1" x="21"/>
        <item x="2"/>
        <item x="6"/>
        <item m="1" x="24"/>
        <item x="0"/>
        <item x="3"/>
        <item m="1" x="27"/>
        <item m="1" x="23"/>
        <item m="1" x="25"/>
        <item m="1" x="28"/>
        <item m="1" x="22"/>
        <item m="1" x="29"/>
        <item x="4"/>
        <item m="1" x="30"/>
        <item x="12"/>
        <item m="1" x="32"/>
        <item m="1" x="26"/>
        <item m="1" x="33"/>
        <item x="17"/>
        <item m="1" x="34"/>
        <item m="1" x="35"/>
        <item m="1" x="36"/>
        <item m="1" x="37"/>
        <item m="1" x="38"/>
        <item m="1" x="39"/>
        <item m="1" x="40"/>
        <item m="1" x="41"/>
        <item m="1" x="42"/>
        <item x="13"/>
        <item x="5"/>
        <item x="7"/>
        <item x="8"/>
        <item x="10"/>
        <item x="11"/>
        <item x="9"/>
        <item x="14"/>
        <item x="15"/>
        <item x="16"/>
        <item x="18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8">
        <item h="1" m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1">
    <field x="3"/>
  </rowFields>
  <rowItems count="11">
    <i>
      <x v="31"/>
    </i>
    <i>
      <x v="34"/>
    </i>
    <i>
      <x v="62"/>
    </i>
    <i>
      <x v="38"/>
    </i>
    <i>
      <x v="35"/>
    </i>
    <i>
      <x v="45"/>
    </i>
    <i>
      <x v="67"/>
    </i>
    <i>
      <x v="37"/>
    </i>
    <i>
      <x v="64"/>
    </i>
    <i>
      <x v="63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0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7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7" showAll="0"/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54"/>
        <item x="314"/>
        <item x="279"/>
        <item x="228"/>
        <item x="315"/>
        <item x="108"/>
        <item x="204"/>
        <item x="181"/>
        <item x="337"/>
        <item x="129"/>
        <item x="298"/>
        <item x="280"/>
        <item x="360"/>
        <item x="229"/>
        <item x="84"/>
        <item x="322"/>
        <item x="11"/>
        <item x="205"/>
        <item x="341"/>
        <item x="155"/>
        <item x="130"/>
        <item x="35"/>
        <item x="281"/>
        <item x="253"/>
        <item x="230"/>
        <item x="85"/>
        <item x="303"/>
        <item x="323"/>
        <item x="312"/>
        <item x="206"/>
        <item x="182"/>
        <item x="156"/>
        <item x="131"/>
        <item x="36"/>
        <item x="282"/>
        <item x="254"/>
        <item x="354"/>
        <item x="86"/>
        <item x="60"/>
        <item x="109"/>
        <item x="12"/>
        <item x="207"/>
        <item x="183"/>
        <item x="157"/>
        <item x="132"/>
        <item x="37"/>
        <item x="283"/>
        <item x="255"/>
        <item x="231"/>
        <item x="316"/>
        <item x="61"/>
        <item x="324"/>
        <item x="294"/>
        <item x="208"/>
        <item x="342"/>
        <item x="338"/>
        <item x="133"/>
        <item x="38"/>
        <item x="284"/>
        <item x="256"/>
        <item x="232"/>
        <item x="317"/>
        <item x="62"/>
        <item x="325"/>
        <item x="13"/>
        <item x="348"/>
        <item x="184"/>
        <item x="158"/>
        <item x="134"/>
        <item x="39"/>
        <item x="285"/>
        <item x="257"/>
        <item x="233"/>
        <item x="87"/>
        <item x="63"/>
        <item x="326"/>
        <item x="14"/>
        <item x="349"/>
        <item x="185"/>
        <item x="159"/>
        <item x="332"/>
        <item x="40"/>
        <item x="286"/>
        <item x="258"/>
        <item x="234"/>
        <item x="88"/>
        <item x="64"/>
        <item x="110"/>
        <item x="15"/>
        <item x="209"/>
        <item x="343"/>
        <item x="160"/>
        <item x="135"/>
        <item x="299"/>
        <item x="287"/>
        <item x="361"/>
        <item x="235"/>
        <item x="89"/>
        <item x="304"/>
        <item x="327"/>
        <item x="16"/>
        <item x="210"/>
        <item x="344"/>
        <item x="161"/>
        <item x="136"/>
        <item x="41"/>
        <item x="288"/>
        <item x="259"/>
        <item x="236"/>
        <item x="90"/>
        <item x="305"/>
        <item x="328"/>
        <item x="17"/>
        <item x="211"/>
        <item x="186"/>
        <item x="339"/>
        <item x="137"/>
        <item x="42"/>
        <item x="289"/>
        <item x="260"/>
        <item x="355"/>
        <item x="91"/>
        <item x="65"/>
        <item x="111"/>
        <item x="313"/>
        <item x="350"/>
        <item x="187"/>
        <item x="340"/>
        <item x="138"/>
        <item x="43"/>
        <item x="364"/>
        <item x="261"/>
        <item x="237"/>
        <item x="318"/>
        <item x="66"/>
        <item x="112"/>
        <item x="295"/>
        <item x="212"/>
        <item x="188"/>
        <item x="162"/>
        <item x="139"/>
        <item x="44"/>
        <item x="308"/>
        <item x="262"/>
        <item x="238"/>
        <item x="92"/>
        <item x="306"/>
        <item x="113"/>
        <item x="18"/>
        <item x="351"/>
        <item x="189"/>
        <item x="163"/>
        <item x="140"/>
        <item x="45"/>
        <item x="290"/>
        <item x="263"/>
        <item x="239"/>
        <item x="93"/>
        <item x="67"/>
        <item x="114"/>
        <item x="19"/>
        <item x="352"/>
        <item x="190"/>
        <item x="164"/>
        <item x="333"/>
        <item x="46"/>
        <item x="0"/>
        <item x="264"/>
        <item x="240"/>
        <item x="94"/>
        <item x="68"/>
        <item x="115"/>
        <item x="20"/>
        <item x="213"/>
        <item x="191"/>
        <item x="165"/>
        <item x="141"/>
        <item x="300"/>
        <item x="1"/>
        <item x="362"/>
        <item x="241"/>
        <item x="95"/>
        <item x="307"/>
        <item x="116"/>
        <item x="21"/>
        <item x="214"/>
        <item x="345"/>
        <item x="166"/>
        <item x="142"/>
        <item x="47"/>
        <item x="2"/>
        <item x="265"/>
        <item x="242"/>
        <item x="96"/>
        <item x="69"/>
        <item x="117"/>
        <item x="22"/>
        <item x="353"/>
        <item x="192"/>
        <item x="167"/>
        <item x="143"/>
        <item x="48"/>
        <item x="3"/>
        <item x="266"/>
        <item x="356"/>
        <item x="97"/>
        <item x="70"/>
        <item x="118"/>
        <item x="23"/>
        <item x="215"/>
        <item x="193"/>
        <item x="168"/>
        <item x="144"/>
        <item x="49"/>
        <item x="4"/>
        <item x="267"/>
        <item x="357"/>
        <item x="319"/>
        <item x="71"/>
        <item x="119"/>
        <item x="296"/>
        <item x="216"/>
        <item x="194"/>
        <item x="169"/>
        <item x="145"/>
        <item x="50"/>
        <item x="309"/>
        <item x="268"/>
        <item x="243"/>
        <item x="320"/>
        <item x="72"/>
        <item x="120"/>
        <item x="24"/>
        <item x="217"/>
        <item x="195"/>
        <item x="170"/>
        <item x="334"/>
        <item x="51"/>
        <item x="291"/>
        <item x="269"/>
        <item x="244"/>
        <item x="98"/>
        <item x="73"/>
        <item x="121"/>
        <item x="25"/>
        <item x="218"/>
        <item x="196"/>
        <item x="171"/>
        <item x="335"/>
        <item x="52"/>
        <item x="5"/>
        <item x="270"/>
        <item x="245"/>
        <item x="99"/>
        <item x="74"/>
        <item x="122"/>
        <item x="26"/>
        <item x="219"/>
        <item x="197"/>
        <item x="172"/>
        <item x="146"/>
        <item x="301"/>
        <item x="292"/>
        <item x="363"/>
        <item x="246"/>
        <item x="100"/>
        <item x="75"/>
        <item x="329"/>
        <item x="27"/>
        <item x="220"/>
        <item x="346"/>
        <item x="173"/>
        <item x="147"/>
        <item x="53"/>
        <item x="310"/>
        <item x="271"/>
        <item x="247"/>
        <item x="101"/>
        <item x="76"/>
        <item x="330"/>
        <item x="28"/>
        <item x="221"/>
        <item x="198"/>
        <item x="174"/>
        <item x="148"/>
        <item x="302"/>
        <item x="6"/>
        <item x="272"/>
        <item x="358"/>
        <item x="102"/>
        <item x="77"/>
        <item x="123"/>
        <item x="29"/>
        <item x="222"/>
        <item x="199"/>
        <item x="175"/>
        <item x="149"/>
        <item x="54"/>
        <item x="7"/>
        <item x="273"/>
        <item x="359"/>
        <item x="103"/>
        <item x="78"/>
        <item x="124"/>
        <item x="297"/>
        <item x="223"/>
        <item x="200"/>
        <item x="176"/>
        <item x="150"/>
        <item x="55"/>
        <item x="311"/>
        <item x="274"/>
        <item x="248"/>
        <item x="321"/>
        <item x="79"/>
        <item x="125"/>
        <item x="30"/>
        <item x="224"/>
        <item x="201"/>
        <item x="177"/>
        <item x="151"/>
        <item x="56"/>
        <item x="293"/>
        <item x="275"/>
        <item x="249"/>
        <item x="104"/>
        <item x="80"/>
        <item x="126"/>
        <item x="31"/>
        <item m="1" x="365"/>
        <item x="202"/>
        <item x="178"/>
        <item x="336"/>
        <item x="57"/>
        <item x="8"/>
        <item x="276"/>
        <item x="250"/>
        <item x="105"/>
        <item x="81"/>
        <item x="127"/>
        <item x="32"/>
        <item x="225"/>
        <item x="203"/>
        <item x="179"/>
        <item x="152"/>
        <item x="58"/>
        <item x="9"/>
        <item x="277"/>
        <item x="251"/>
        <item x="106"/>
        <item x="82"/>
        <item x="128"/>
        <item x="33"/>
        <item x="226"/>
        <item x="347"/>
        <item x="180"/>
        <item x="153"/>
        <item x="59"/>
        <item x="10"/>
        <item x="278"/>
        <item x="252"/>
        <item x="107"/>
        <item x="83"/>
        <item x="331"/>
        <item x="34"/>
        <item x="227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m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</pivotFields>
  <rowFields count="1">
    <field x="7"/>
  </rowFields>
  <rowItems count="20">
    <i>
      <x v="143"/>
    </i>
    <i>
      <x v="155"/>
    </i>
    <i>
      <x v="167"/>
    </i>
    <i>
      <x v="179"/>
    </i>
    <i>
      <x v="191"/>
    </i>
    <i>
      <x v="203"/>
    </i>
    <i>
      <x v="215"/>
    </i>
    <i>
      <x v="227"/>
    </i>
    <i>
      <x v="239"/>
    </i>
    <i>
      <x v="251"/>
    </i>
    <i>
      <x v="263"/>
    </i>
    <i>
      <x v="275"/>
    </i>
    <i>
      <x v="287"/>
    </i>
    <i>
      <x v="299"/>
    </i>
    <i>
      <x v="311"/>
    </i>
    <i>
      <x v="323"/>
    </i>
    <i>
      <x v="335"/>
    </i>
    <i>
      <x v="347"/>
    </i>
    <i>
      <x v="359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04D573-BB8F-4F3A-855F-5AE79385FEF5}" name="Ratio" cacheId="10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2" firstHeaderRow="0" firstDataRow="1" firstDataCol="1"/>
  <pivotFields count="4">
    <pivotField axis="axisRow" showAll="0" sortType="descending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m="1" x="16"/>
        <item t="default"/>
      </items>
    </pivotField>
    <pivotField dataField="1" numFmtId="173" showAll="0"/>
    <pivotField dataField="1" numFmtId="173" showAll="0"/>
    <pivotField dataField="1" numFmtId="10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0" numFmtId="173"/>
    <dataField name="Ca HT" fld="2" baseField="0" baseItem="0" numFmtId="173"/>
    <dataField name="Ratios" fld="3" baseField="0" baseItem="0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17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20" firstHeaderRow="0" firstDataRow="0" firstDataCol="6"/>
  <pivotFields count="11">
    <pivotField axis="axisRow" compact="0" outline="0" showAll="0" defaultSubtotal="0">
      <items count="64">
        <item x="7"/>
        <item x="0"/>
        <item x="10"/>
        <item x="1"/>
        <item x="13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9"/>
        <item x="12"/>
        <item x="16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</items>
    </pivotField>
    <pivotField axis="axisRow" compact="0" outline="0" showAll="0" defaultSubtotal="0">
      <items count="2107">
        <item x="576"/>
        <item x="511"/>
        <item x="318"/>
        <item x="430"/>
        <item x="579"/>
        <item x="256"/>
        <item x="448"/>
        <item x="370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80"/>
        <item x="45"/>
        <item x="547"/>
        <item x="67"/>
        <item x="432"/>
        <item x="431"/>
        <item x="368"/>
        <item x="347"/>
        <item x="116"/>
        <item x="490"/>
        <item x="272"/>
        <item x="255"/>
        <item x="338"/>
        <item x="236"/>
        <item x="143"/>
        <item x="276"/>
        <item x="277"/>
        <item x="64"/>
        <item x="257"/>
        <item x="264"/>
        <item x="140"/>
        <item x="558"/>
        <item x="63"/>
        <item x="498"/>
        <item x="358"/>
        <item x="239"/>
        <item x="148"/>
        <item x="286"/>
        <item x="287"/>
        <item x="209"/>
        <item x="445"/>
        <item x="548"/>
        <item x="581"/>
        <item x="539"/>
        <item x="3"/>
        <item x="512"/>
        <item x="133"/>
        <item x="122"/>
        <item x="582"/>
        <item x="115"/>
        <item x="283"/>
        <item x="583"/>
        <item x="461"/>
        <item x="166"/>
        <item x="117"/>
        <item x="481"/>
        <item x="584"/>
        <item x="346"/>
        <item x="489"/>
        <item x="385"/>
        <item x="604"/>
        <item x="482"/>
        <item x="147"/>
        <item x="187"/>
        <item x="188"/>
        <item x="562"/>
        <item x="174"/>
        <item x="192"/>
        <item x="186"/>
        <item x="585"/>
        <item x="586"/>
        <item x="307"/>
        <item x="306"/>
        <item x="371"/>
        <item x="16"/>
        <item x="335"/>
        <item x="252"/>
        <item x="332"/>
        <item x="559"/>
        <item x="28"/>
        <item x="23"/>
        <item x="422"/>
        <item x="249"/>
        <item x="384"/>
        <item x="327"/>
        <item x="129"/>
        <item x="451"/>
        <item x="361"/>
        <item x="564"/>
        <item x="499"/>
        <item x="501"/>
        <item x="26"/>
        <item x="525"/>
        <item x="463"/>
        <item x="51"/>
        <item x="301"/>
        <item x="52"/>
        <item x="93"/>
        <item x="237"/>
        <item x="228"/>
        <item x="483"/>
        <item x="491"/>
        <item x="560"/>
        <item x="233"/>
        <item x="334"/>
        <item x="331"/>
        <item x="599"/>
        <item x="230"/>
        <item x="164"/>
        <item x="154"/>
        <item x="336"/>
        <item x="128"/>
        <item x="345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9"/>
        <item x="530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2"/>
        <item x="521"/>
        <item x="519"/>
        <item x="342"/>
        <item x="352"/>
        <item x="455"/>
        <item x="87"/>
        <item x="598"/>
        <item x="329"/>
        <item x="300"/>
        <item x="402"/>
        <item x="46"/>
        <item x="592"/>
        <item x="137"/>
        <item x="136"/>
        <item x="261"/>
        <item x="118"/>
        <item x="241"/>
        <item x="212"/>
        <item x="593"/>
        <item x="594"/>
        <item x="587"/>
        <item x="363"/>
        <item x="215"/>
        <item x="238"/>
        <item x="354"/>
        <item x="355"/>
        <item x="107"/>
        <item x="356"/>
        <item x="275"/>
        <item x="540"/>
        <item x="108"/>
        <item x="269"/>
        <item x="131"/>
        <item x="134"/>
        <item x="486"/>
        <item x="588"/>
        <item x="220"/>
        <item x="36"/>
        <item x="597"/>
        <item x="308"/>
        <item x="468"/>
        <item x="189"/>
        <item x="477"/>
        <item x="357"/>
        <item x="444"/>
        <item x="284"/>
        <item x="535"/>
        <item x="549"/>
        <item x="504"/>
        <item x="282"/>
        <item x="200"/>
        <item x="153"/>
        <item x="152"/>
        <item x="121"/>
        <item x="130"/>
        <item x="323"/>
        <item x="563"/>
        <item x="550"/>
        <item x="22"/>
        <item x="341"/>
        <item x="505"/>
        <item x="175"/>
        <item x="478"/>
        <item x="242"/>
        <item x="494"/>
        <item x="89"/>
        <item x="459"/>
        <item x="179"/>
        <item x="479"/>
        <item x="75"/>
        <item x="163"/>
        <item x="162"/>
        <item x="170"/>
        <item x="364"/>
        <item x="244"/>
        <item x="245"/>
        <item x="83"/>
        <item x="528"/>
        <item x="386"/>
        <item x="312"/>
        <item x="20"/>
        <item x="135"/>
        <item x="533"/>
        <item x="605"/>
        <item x="400"/>
        <item x="523"/>
        <item x="551"/>
        <item x="600"/>
        <item x="229"/>
        <item x="155"/>
        <item x="595"/>
        <item x="105"/>
        <item x="21"/>
        <item x="377"/>
        <item x="76"/>
        <item x="211"/>
        <item x="72"/>
        <item x="433"/>
        <item x="589"/>
        <item x="608"/>
        <item x="110"/>
        <item x="112"/>
        <item x="109"/>
        <item x="111"/>
        <item x="113"/>
        <item x="441"/>
        <item x="457"/>
        <item x="412"/>
        <item x="9"/>
        <item x="375"/>
        <item x="127"/>
        <item x="466"/>
        <item x="144"/>
        <item x="235"/>
        <item x="206"/>
        <item x="395"/>
        <item x="516"/>
        <item x="213"/>
        <item x="78"/>
        <item x="313"/>
        <item x="214"/>
        <item x="452"/>
        <item x="37"/>
        <item x="226"/>
        <item x="38"/>
        <item x="196"/>
        <item x="393"/>
        <item x="195"/>
        <item x="372"/>
        <item x="373"/>
        <item x="92"/>
        <item x="95"/>
        <item x="94"/>
        <item x="454"/>
        <item x="470"/>
        <item x="405"/>
        <item x="517"/>
        <item x="565"/>
        <item x="434"/>
        <item x="185"/>
        <item x="251"/>
        <item x="156"/>
        <item x="177"/>
        <item x="566"/>
        <item x="527"/>
        <item x="190"/>
        <item x="460"/>
        <item x="157"/>
        <item x="167"/>
        <item x="103"/>
        <item x="32"/>
        <item x="100"/>
        <item x="322"/>
        <item x="15"/>
        <item x="201"/>
        <item x="225"/>
        <item x="319"/>
        <item x="590"/>
        <item x="271"/>
        <item x="411"/>
        <item x="410"/>
        <item x="603"/>
        <item x="48"/>
        <item x="324"/>
        <item x="31"/>
        <item x="502"/>
        <item x="552"/>
        <item x="492"/>
        <item x="183"/>
        <item x="151"/>
        <item x="567"/>
        <item x="1"/>
        <item x="391"/>
        <item x="326"/>
        <item x="250"/>
        <item x="506"/>
        <item x="70"/>
        <item x="90"/>
        <item x="497"/>
        <item x="62"/>
        <item x="464"/>
        <item x="146"/>
        <item x="578"/>
        <item x="398"/>
        <item x="573"/>
        <item x="4"/>
        <item x="66"/>
        <item x="125"/>
        <item x="106"/>
        <item x="374"/>
        <item x="138"/>
        <item x="126"/>
        <item x="139"/>
        <item x="265"/>
        <item x="120"/>
        <item x="348"/>
        <item x="424"/>
        <item x="350"/>
        <item x="310"/>
        <item x="268"/>
        <item x="394"/>
        <item x="427"/>
        <item x="414"/>
        <item x="493"/>
        <item x="141"/>
        <item x="390"/>
        <item x="114"/>
        <item x="316"/>
        <item x="568"/>
        <item x="184"/>
        <item x="475"/>
        <item x="149"/>
        <item x="150"/>
        <item x="176"/>
        <item x="290"/>
        <item x="289"/>
        <item x="321"/>
        <item x="417"/>
        <item x="574"/>
        <item x="473"/>
        <item x="420"/>
        <item x="349"/>
        <item x="453"/>
        <item x="601"/>
        <item x="413"/>
        <item x="309"/>
        <item x="534"/>
        <item x="518"/>
        <item x="541"/>
        <item x="8"/>
        <item x="5"/>
        <item x="2"/>
        <item x="259"/>
        <item x="61"/>
        <item x="575"/>
        <item x="360"/>
        <item x="159"/>
        <item x="537"/>
        <item x="181"/>
        <item x="169"/>
        <item x="168"/>
        <item x="178"/>
        <item x="440"/>
        <item x="606"/>
        <item x="74"/>
        <item x="73"/>
        <item x="383"/>
        <item x="507"/>
        <item x="314"/>
        <item x="376"/>
        <item x="88"/>
        <item x="123"/>
        <item x="232"/>
        <item x="378"/>
        <item x="458"/>
        <item x="351"/>
        <item x="132"/>
        <item x="278"/>
        <item x="389"/>
        <item x="426"/>
        <item x="425"/>
        <item x="365"/>
        <item x="397"/>
        <item x="415"/>
        <item x="553"/>
        <item x="396"/>
        <item x="267"/>
        <item x="274"/>
        <item x="450"/>
        <item x="409"/>
        <item x="513"/>
        <item x="124"/>
        <item x="388"/>
        <item x="142"/>
        <item x="538"/>
        <item x="379"/>
        <item x="205"/>
        <item x="161"/>
        <item x="480"/>
        <item x="253"/>
        <item x="325"/>
        <item x="591"/>
        <item x="96"/>
        <item x="171"/>
        <item x="569"/>
        <item x="423"/>
        <item x="333"/>
        <item x="240"/>
        <item x="246"/>
        <item x="446"/>
        <item x="7"/>
        <item x="380"/>
        <item x="273"/>
        <item x="262"/>
        <item x="429"/>
        <item x="291"/>
        <item x="65"/>
        <item x="437"/>
        <item x="428"/>
        <item x="266"/>
        <item x="270"/>
        <item x="387"/>
        <item x="353"/>
        <item x="311"/>
        <item x="254"/>
        <item x="532"/>
        <item x="418"/>
        <item x="419"/>
        <item x="98"/>
        <item x="403"/>
        <item x="216"/>
        <item x="224"/>
        <item x="34"/>
        <item x="35"/>
        <item x="330"/>
        <item x="19"/>
        <item x="227"/>
        <item x="247"/>
        <item x="337"/>
        <item x="382"/>
        <item x="542"/>
        <item x="81"/>
        <item x="27"/>
        <item x="204"/>
        <item x="68"/>
        <item x="208"/>
        <item x="543"/>
        <item x="99"/>
        <item x="544"/>
        <item x="392"/>
        <item x="12"/>
        <item x="362"/>
        <item x="436"/>
        <item x="570"/>
        <item x="407"/>
        <item x="416"/>
        <item x="260"/>
        <item x="17"/>
        <item x="202"/>
        <item x="218"/>
        <item x="320"/>
        <item x="243"/>
        <item x="285"/>
        <item x="263"/>
        <item x="158"/>
        <item x="469"/>
        <item x="510"/>
        <item x="33"/>
        <item x="442"/>
        <item x="24"/>
        <item x="217"/>
        <item x="435"/>
        <item x="339"/>
        <item x="191"/>
        <item x="91"/>
        <item x="258"/>
        <item x="577"/>
        <item x="165"/>
        <item x="173"/>
        <item x="438"/>
        <item x="443"/>
        <item x="545"/>
        <item x="198"/>
        <item x="39"/>
        <item x="40"/>
        <item x="41"/>
        <item x="315"/>
        <item x="97"/>
        <item x="102"/>
        <item x="456"/>
        <item x="182"/>
        <item x="536"/>
        <item x="485"/>
        <item x="71"/>
        <item x="554"/>
        <item x="401"/>
        <item x="404"/>
        <item x="207"/>
        <item x="555"/>
        <item x="13"/>
        <item x="14"/>
        <item x="299"/>
        <item x="44"/>
        <item x="203"/>
        <item x="0"/>
        <item x="6"/>
        <item x="222"/>
        <item x="223"/>
        <item x="509"/>
        <item x="596"/>
        <item x="503"/>
        <item x="303"/>
        <item x="367"/>
        <item x="471"/>
        <item x="474"/>
        <item x="500"/>
        <item x="82"/>
        <item x="293"/>
        <item x="79"/>
        <item x="476"/>
        <item x="439"/>
        <item x="50"/>
        <item x="302"/>
        <item x="49"/>
        <item x="80"/>
        <item x="199"/>
        <item x="408"/>
        <item x="219"/>
        <item x="421"/>
        <item x="487"/>
        <item x="172"/>
        <item x="180"/>
        <item x="366"/>
        <item x="607"/>
        <item x="119"/>
        <item x="561"/>
        <item x="305"/>
        <item x="304"/>
        <item x="520"/>
        <item x="531"/>
        <item x="462"/>
        <item x="467"/>
        <item x="194"/>
        <item x="86"/>
        <item x="47"/>
        <item x="18"/>
        <item x="193"/>
        <item x="546"/>
        <item x="514"/>
        <item x="515"/>
        <item x="248"/>
        <item x="340"/>
        <item x="447"/>
        <item x="30"/>
        <item x="508"/>
        <item x="29"/>
        <item x="234"/>
        <item x="571"/>
        <item x="484"/>
        <item x="556"/>
        <item x="406"/>
        <item x="359"/>
        <item x="524"/>
        <item x="101"/>
        <item x="317"/>
        <item x="77"/>
        <item x="42"/>
        <item x="25"/>
        <item x="43"/>
        <item x="488"/>
        <item x="557"/>
        <item x="526"/>
        <item x="572"/>
        <item x="602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2055"/>
        <item m="1" x="2056"/>
        <item m="1" x="2057"/>
        <item m="1" x="2058"/>
        <item m="1" x="2059"/>
        <item m="1" x="2060"/>
        <item m="1" x="2061"/>
        <item m="1" x="1458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1620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</items>
    </pivotField>
    <pivotField axis="axisRow" compact="0" numFmtId="3" outline="0" showAll="0" defaultSubtotal="0">
      <items count="1534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51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5"/>
        <item x="314"/>
        <item x="376"/>
        <item x="198"/>
        <item x="315"/>
        <item x="41"/>
        <item x="199"/>
        <item x="365"/>
        <item x="266"/>
        <item x="119"/>
        <item x="561"/>
        <item x="453"/>
        <item x="267"/>
        <item x="607"/>
        <item x="268"/>
        <item x="33"/>
        <item x="2"/>
        <item x="200"/>
        <item x="3"/>
        <item x="201"/>
        <item x="202"/>
        <item x="377"/>
        <item x="400"/>
        <item x="416"/>
        <item x="9"/>
        <item x="547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4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5"/>
        <item x="271"/>
        <item x="272"/>
        <item x="273"/>
        <item x="502"/>
        <item x="560"/>
        <item x="227"/>
        <item x="283"/>
        <item x="284"/>
        <item x="357"/>
        <item x="228"/>
        <item x="106"/>
        <item x="111"/>
        <item x="108"/>
        <item x="261"/>
        <item x="292"/>
        <item x="177"/>
        <item x="173"/>
        <item x="157"/>
        <item x="156"/>
        <item x="288"/>
        <item x="160"/>
        <item x="455"/>
        <item x="434"/>
        <item x="274"/>
        <item x="149"/>
        <item x="150"/>
        <item x="214"/>
        <item x="229"/>
        <item x="262"/>
        <item x="112"/>
        <item x="110"/>
        <item x="113"/>
        <item x="230"/>
        <item x="334"/>
        <item x="231"/>
        <item x="438"/>
        <item x="232"/>
        <item x="233"/>
        <item x="263"/>
        <item x="215"/>
        <item x="234"/>
        <item x="235"/>
        <item x="236"/>
        <item x="327"/>
        <item x="301"/>
        <item x="370"/>
        <item x="304"/>
        <item x="30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437"/>
        <item x="428"/>
        <item x="55"/>
        <item x="275"/>
        <item x="121"/>
        <item x="276"/>
        <item x="277"/>
        <item x="122"/>
        <item x="115"/>
        <item x="481"/>
        <item x="346"/>
        <item x="604"/>
        <item x="125"/>
        <item x="126"/>
        <item x="350"/>
        <item x="420"/>
        <item x="349"/>
        <item x="534"/>
        <item x="351"/>
        <item x="278"/>
        <item x="124"/>
        <item x="388"/>
        <item x="596"/>
        <item x="148"/>
        <item x="363"/>
        <item x="153"/>
        <item x="175"/>
        <item x="360"/>
        <item x="444"/>
        <item x="450"/>
        <item x="443"/>
        <item x="285"/>
        <item x="436"/>
        <item x="570"/>
        <item x="571"/>
        <item x="237"/>
        <item x="238"/>
        <item x="335"/>
        <item x="429"/>
        <item x="326"/>
        <item x="239"/>
        <item x="240"/>
        <item x="241"/>
        <item x="242"/>
        <item x="243"/>
        <item x="244"/>
        <item x="245"/>
        <item x="246"/>
        <item x="247"/>
        <item x="248"/>
        <item x="532"/>
        <item x="249"/>
        <item x="595"/>
        <item x="328"/>
        <item x="535"/>
        <item x="282"/>
        <item x="448"/>
        <item x="562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366"/>
        <item x="454"/>
        <item x="97"/>
        <item x="100"/>
        <item x="386"/>
        <item x="259"/>
        <item x="93"/>
        <item x="88"/>
        <item x="603"/>
        <item x="598"/>
        <item x="408"/>
        <item x="368"/>
        <item x="440"/>
        <item x="264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6"/>
        <item x="170"/>
        <item x="171"/>
        <item x="172"/>
        <item x="131"/>
        <item x="132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87"/>
        <item x="188"/>
        <item x="463"/>
        <item x="189"/>
        <item x="190"/>
        <item x="294"/>
        <item x="295"/>
        <item x="369"/>
        <item x="296"/>
        <item x="297"/>
        <item x="298"/>
        <item x="473"/>
        <item x="299"/>
        <item x="300"/>
        <item x="250"/>
        <item x="559"/>
        <item x="337"/>
        <item x="251"/>
        <item x="252"/>
        <item x="253"/>
        <item x="398"/>
        <item x="279"/>
        <item x="280"/>
        <item x="191"/>
        <item x="192"/>
        <item x="193"/>
        <item x="531"/>
        <item x="194"/>
        <item x="470"/>
        <item x="195"/>
        <item x="281"/>
        <item x="399"/>
        <item x="418"/>
        <item x="225"/>
        <item x="446"/>
        <item x="226"/>
        <item x="430"/>
        <item x="407"/>
        <item x="385"/>
        <item x="597"/>
        <item x="423"/>
        <item x="254"/>
        <item x="255"/>
        <item x="256"/>
        <item x="336"/>
        <item x="257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558"/>
        <item x="332"/>
        <item x="331"/>
        <item x="330"/>
        <item x="329"/>
        <item x="338"/>
        <item x="339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1"/>
        <item x="432"/>
        <item x="419"/>
        <item x="435"/>
        <item x="383"/>
        <item x="384"/>
        <item x="442"/>
        <item x="439"/>
        <item x="538"/>
        <item x="510"/>
        <item x="451"/>
        <item x="457"/>
        <item x="537"/>
        <item x="460"/>
        <item x="456"/>
        <item x="459"/>
        <item x="449"/>
        <item x="478"/>
        <item x="528"/>
        <item x="468"/>
        <item x="525"/>
        <item x="501"/>
        <item x="527"/>
        <item x="461"/>
        <item x="466"/>
        <item x="467"/>
        <item x="462"/>
        <item x="520"/>
        <item x="524"/>
        <item x="469"/>
        <item x="474"/>
        <item x="471"/>
        <item x="500"/>
        <item x="503"/>
        <item x="476"/>
        <item x="477"/>
        <item x="495"/>
        <item x="496"/>
        <item x="530"/>
        <item x="529"/>
        <item x="497"/>
        <item x="464"/>
        <item x="522"/>
        <item x="519"/>
        <item x="521"/>
        <item x="465"/>
        <item x="517"/>
        <item x="475"/>
        <item x="516"/>
        <item x="514"/>
        <item x="505"/>
        <item x="508"/>
        <item x="515"/>
        <item x="506"/>
        <item x="512"/>
        <item x="511"/>
        <item x="518"/>
        <item x="513"/>
        <item x="480"/>
        <item x="523"/>
        <item x="507"/>
        <item x="504"/>
        <item x="498"/>
        <item x="499"/>
        <item x="489"/>
        <item x="509"/>
        <item x="486"/>
        <item x="494"/>
        <item x="536"/>
        <item x="485"/>
        <item x="483"/>
        <item x="491"/>
        <item x="482"/>
        <item x="533"/>
        <item x="484"/>
        <item x="490"/>
        <item x="492"/>
        <item x="493"/>
        <item x="526"/>
        <item x="488"/>
        <item x="487"/>
        <item x="544"/>
        <item x="542"/>
        <item x="543"/>
        <item x="539"/>
        <item x="546"/>
        <item x="541"/>
        <item x="545"/>
        <item x="540"/>
        <item x="566"/>
        <item x="602"/>
        <item x="572"/>
        <item x="578"/>
        <item x="573"/>
        <item x="575"/>
        <item x="574"/>
        <item x="563"/>
        <item x="565"/>
        <item x="564"/>
        <item x="568"/>
        <item x="567"/>
        <item x="569"/>
        <item x="548"/>
        <item x="576"/>
        <item x="556"/>
        <item x="552"/>
        <item x="551"/>
        <item x="549"/>
        <item x="555"/>
        <item x="550"/>
        <item x="553"/>
        <item x="557"/>
        <item x="577"/>
        <item x="584"/>
        <item x="581"/>
        <item x="583"/>
        <item x="590"/>
        <item x="585"/>
        <item x="579"/>
        <item x="591"/>
        <item x="588"/>
        <item x="589"/>
        <item x="580"/>
        <item x="582"/>
        <item x="586"/>
        <item x="587"/>
        <item x="600"/>
        <item x="601"/>
        <item x="608"/>
        <item x="592"/>
        <item x="599"/>
        <item x="594"/>
        <item x="593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318"/>
        <item m="1" x="1490"/>
        <item m="1" x="1404"/>
        <item m="1" x="1493"/>
        <item m="1" x="1498"/>
        <item m="1" x="1394"/>
        <item m="1" x="1387"/>
        <item m="1" x="1377"/>
        <item m="1" x="1386"/>
        <item m="1" x="1401"/>
        <item m="1" x="1411"/>
        <item m="1" x="1487"/>
        <item m="1" x="1328"/>
        <item m="1" x="1489"/>
        <item m="1" x="1400"/>
        <item m="1" x="1338"/>
        <item m="1" x="1339"/>
        <item m="1" x="1396"/>
        <item m="1" x="1337"/>
        <item m="1" x="1395"/>
        <item m="1" x="1398"/>
        <item m="1" x="1491"/>
        <item m="1" x="1476"/>
        <item m="1" x="1361"/>
        <item m="1" x="1362"/>
        <item m="1" x="1363"/>
        <item m="1" x="1307"/>
        <item m="1" x="1308"/>
        <item m="1" x="1462"/>
        <item m="1" x="1313"/>
        <item m="1" x="1381"/>
        <item m="1" x="1382"/>
        <item m="1" x="1378"/>
        <item m="1" x="1473"/>
        <item m="1" x="1523"/>
        <item m="1" x="1499"/>
        <item m="1" x="1383"/>
        <item m="1" x="1380"/>
        <item m="1" x="1379"/>
        <item m="1" x="1495"/>
        <item m="1" x="1324"/>
        <item m="1" x="1524"/>
        <item m="1" x="1525"/>
        <item m="1" x="1526"/>
        <item m="1" x="1331"/>
        <item m="1" x="1319"/>
        <item m="1" x="1436"/>
        <item m="1" x="1334"/>
        <item m="1" x="1527"/>
        <item m="1" x="1528"/>
        <item m="1" x="1529"/>
        <item m="1" x="1530"/>
        <item m="1" x="1481"/>
        <item m="1" x="1503"/>
        <item m="1" x="1531"/>
        <item m="1" x="1532"/>
        <item m="1" x="1433"/>
        <item m="1" x="1533"/>
        <item m="1" x="1466"/>
        <item m="1" x="1365"/>
        <item m="1" x="1467"/>
        <item m="1" x="1366"/>
        <item m="1" x="1434"/>
        <item m="1" x="1448"/>
        <item m="1" x="1355"/>
        <item m="1" x="1501"/>
        <item m="1" x="1389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9"/>
        <item m="1" x="1310"/>
        <item m="1" x="1311"/>
        <item m="1" x="1312"/>
        <item m="1" x="1314"/>
        <item m="1" x="1315"/>
        <item m="1" x="1316"/>
        <item m="1" x="1317"/>
        <item m="1" x="1320"/>
        <item m="1" x="1321"/>
        <item m="1" x="1322"/>
        <item m="1" x="1323"/>
        <item m="1" x="1325"/>
        <item m="1" x="1326"/>
        <item m="1" x="1327"/>
        <item m="1" x="1329"/>
        <item m="1" x="1330"/>
        <item m="1" x="1332"/>
        <item m="1" x="1333"/>
        <item m="1" x="1335"/>
        <item m="1" x="1336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7"/>
        <item m="1" x="1358"/>
        <item m="1" x="1359"/>
        <item m="1" x="1360"/>
        <item m="1" x="1364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84"/>
        <item m="1" x="1385"/>
        <item m="1" x="1388"/>
        <item m="1" x="1390"/>
        <item m="1" x="1391"/>
        <item m="1" x="1392"/>
        <item m="1" x="1393"/>
        <item m="1" x="1397"/>
        <item m="1" x="1399"/>
        <item m="1" x="1402"/>
        <item m="1" x="1403"/>
        <item m="1" x="1405"/>
        <item m="1" x="1406"/>
        <item m="1" x="1407"/>
        <item m="1" x="1408"/>
        <item m="1" x="1409"/>
        <item m="1" x="1410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5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3"/>
        <item m="1" x="1464"/>
        <item m="1" x="1465"/>
        <item m="1" x="1468"/>
        <item m="1" x="1469"/>
        <item m="1" x="1470"/>
        <item m="1" x="1471"/>
        <item m="1" x="1472"/>
        <item m="1" x="1474"/>
        <item m="1" x="1475"/>
        <item m="1" x="1477"/>
        <item m="1" x="1478"/>
        <item m="1" x="1479"/>
        <item m="1" x="1480"/>
        <item m="1" x="1482"/>
        <item m="1" x="1483"/>
        <item m="1" x="1484"/>
        <item m="1" x="1485"/>
        <item m="1" x="1486"/>
        <item m="1" x="1488"/>
        <item m="1" x="1492"/>
        <item m="1" x="1494"/>
        <item m="1" x="1496"/>
        <item m="1" x="1497"/>
        <item m="1" x="1500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</items>
    </pivotField>
    <pivotField axis="axisRow" compact="0" numFmtId="4" outline="0" showAll="0" defaultSubtotal="0">
      <items count="415">
        <item x="192"/>
        <item x="95"/>
        <item x="96"/>
        <item x="92"/>
        <item x="60"/>
        <item x="190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71"/>
        <item x="105"/>
        <item x="147"/>
        <item x="80"/>
        <item x="99"/>
        <item x="100"/>
        <item x="41"/>
        <item x="42"/>
        <item x="85"/>
        <item x="182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170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172"/>
        <item x="82"/>
        <item x="179"/>
        <item x="6"/>
        <item x="84"/>
        <item x="180"/>
        <item x="25"/>
        <item x="77"/>
        <item x="102"/>
        <item x="159"/>
        <item x="22"/>
        <item x="79"/>
        <item x="48"/>
        <item x="14"/>
        <item x="181"/>
        <item x="49"/>
        <item x="176"/>
        <item x="15"/>
        <item x="94"/>
        <item x="178"/>
        <item x="59"/>
        <item x="140"/>
        <item x="37"/>
        <item x="0"/>
        <item x="177"/>
        <item x="38"/>
        <item x="175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68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74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67"/>
        <item x="127"/>
        <item x="107"/>
        <item x="24"/>
        <item x="54"/>
        <item x="104"/>
        <item x="191"/>
        <item x="70"/>
        <item x="158"/>
        <item x="135"/>
        <item x="106"/>
        <item x="134"/>
        <item x="142"/>
        <item x="173"/>
        <item x="81"/>
        <item x="160"/>
        <item x="30"/>
        <item x="19"/>
        <item x="113"/>
        <item x="136"/>
        <item x="39"/>
        <item x="110"/>
        <item x="130"/>
        <item x="133"/>
        <item x="155"/>
        <item x="166"/>
        <item x="36"/>
        <item x="187"/>
        <item x="156"/>
        <item x="129"/>
        <item x="189"/>
        <item x="194"/>
        <item x="141"/>
        <item x="103"/>
        <item x="163"/>
        <item x="72"/>
        <item x="132"/>
        <item x="73"/>
        <item x="21"/>
        <item x="131"/>
        <item x="148"/>
        <item x="165"/>
        <item x="35"/>
        <item x="20"/>
        <item x="184"/>
        <item x="164"/>
        <item x="193"/>
        <item x="109"/>
        <item x="188"/>
        <item x="186"/>
        <item x="40"/>
        <item x="154"/>
        <item x="153"/>
        <item x="137"/>
        <item x="55"/>
        <item x="185"/>
        <item x="108"/>
        <item x="183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</items>
    </pivotField>
    <pivotField axis="axisRow" compact="0" numFmtId="173" outline="0" showAll="0" defaultSubtotal="0">
      <items count="1356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7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3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80"/>
        <item x="415"/>
        <item x="31"/>
        <item x="348"/>
        <item x="40"/>
        <item x="172"/>
        <item x="367"/>
        <item x="363"/>
        <item x="466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90"/>
        <item x="362"/>
        <item x="219"/>
        <item x="139"/>
        <item x="439"/>
        <item x="54"/>
        <item x="206"/>
        <item x="38"/>
        <item x="288"/>
        <item x="70"/>
        <item x="385"/>
        <item x="17"/>
        <item x="402"/>
        <item x="307"/>
        <item x="184"/>
        <item x="302"/>
        <item x="64"/>
        <item x="153"/>
        <item x="88"/>
        <item x="282"/>
        <item x="136"/>
        <item x="30"/>
        <item x="35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81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4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5"/>
        <item x="319"/>
        <item x="93"/>
        <item x="178"/>
        <item x="462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464"/>
        <item x="171"/>
        <item x="404"/>
        <item x="339"/>
        <item x="304"/>
        <item x="463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7"/>
        <item x="138"/>
        <item x="471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91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8"/>
        <item x="374"/>
        <item x="242"/>
        <item x="377"/>
        <item x="196"/>
        <item x="262"/>
        <item x="254"/>
        <item x="252"/>
        <item x="6"/>
        <item x="77"/>
        <item x="265"/>
        <item x="478"/>
        <item x="452"/>
        <item x="141"/>
        <item x="473"/>
        <item x="104"/>
        <item x="19"/>
        <item x="241"/>
        <item x="409"/>
        <item x="191"/>
        <item x="130"/>
        <item x="225"/>
        <item x="475"/>
        <item x="329"/>
        <item x="11"/>
        <item x="97"/>
        <item x="449"/>
        <item x="390"/>
        <item x="488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72"/>
        <item x="401"/>
        <item x="412"/>
        <item x="486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256"/>
        <item x="192"/>
        <item x="494"/>
        <item x="260"/>
        <item x="238"/>
        <item x="92"/>
        <item x="387"/>
        <item x="235"/>
        <item x="264"/>
        <item x="354"/>
        <item x="57"/>
        <item x="500"/>
        <item x="366"/>
        <item x="107"/>
        <item x="73"/>
        <item x="326"/>
        <item x="233"/>
        <item x="266"/>
        <item x="183"/>
        <item x="336"/>
        <item x="396"/>
        <item x="4"/>
        <item x="485"/>
        <item x="342"/>
        <item x="199"/>
        <item x="435"/>
        <item x="175"/>
        <item x="150"/>
        <item x="98"/>
        <item x="327"/>
        <item x="341"/>
        <item x="437"/>
        <item x="479"/>
        <item x="297"/>
        <item x="47"/>
        <item x="231"/>
        <item x="498"/>
        <item x="102"/>
        <item x="239"/>
        <item x="376"/>
        <item x="469"/>
        <item x="124"/>
        <item x="121"/>
        <item x="243"/>
        <item x="176"/>
        <item x="294"/>
        <item x="487"/>
        <item x="275"/>
        <item x="103"/>
        <item x="164"/>
        <item x="0"/>
        <item x="393"/>
        <item x="454"/>
        <item x="331"/>
        <item x="99"/>
        <item x="120"/>
        <item x="356"/>
        <item x="117"/>
        <item x="162"/>
        <item x="372"/>
        <item x="59"/>
        <item x="495"/>
        <item x="325"/>
        <item x="163"/>
        <item x="416"/>
        <item x="499"/>
        <item x="101"/>
        <item x="346"/>
        <item x="496"/>
        <item x="115"/>
        <item x="125"/>
        <item x="109"/>
        <item x="324"/>
        <item x="489"/>
        <item x="373"/>
        <item x="58"/>
        <item x="497"/>
        <item x="89"/>
        <item x="56"/>
        <item x="126"/>
        <item x="484"/>
        <item x="65"/>
        <item x="232"/>
        <item x="355"/>
        <item x="312"/>
        <item x="291"/>
        <item x="334"/>
        <item x="1"/>
        <item x="492"/>
        <item x="114"/>
        <item x="389"/>
        <item x="52"/>
        <item x="460"/>
        <item x="313"/>
        <item x="482"/>
        <item x="459"/>
        <item x="62"/>
        <item x="110"/>
        <item x="112"/>
        <item x="333"/>
        <item x="371"/>
        <item x="397"/>
        <item x="122"/>
        <item x="476"/>
        <item x="451"/>
        <item x="244"/>
        <item x="344"/>
        <item x="343"/>
        <item x="338"/>
        <item x="236"/>
        <item x="292"/>
        <item x="111"/>
        <item x="493"/>
        <item x="240"/>
        <item x="398"/>
        <item x="470"/>
        <item x="105"/>
        <item x="395"/>
        <item x="414"/>
        <item m="1" x="501"/>
        <item m="1" x="502"/>
        <item m="1" x="503"/>
        <item m="1" x="504"/>
        <item m="1" x="505"/>
        <item m="1" x="506"/>
        <item m="1" x="507"/>
        <item m="1" x="508"/>
        <item m="1" x="509"/>
        <item m="1" x="510"/>
        <item m="1" x="511"/>
        <item m="1" x="512"/>
        <item m="1" x="513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523"/>
        <item m="1" x="524"/>
        <item m="1" x="525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1336"/>
        <item m="1" x="1337"/>
        <item m="1" x="1256"/>
        <item m="1" x="1332"/>
        <item m="1" x="1338"/>
        <item m="1" x="1339"/>
        <item m="1" x="1340"/>
        <item m="1" x="1329"/>
        <item m="1" x="1341"/>
        <item m="1" x="1342"/>
        <item m="1" x="1343"/>
        <item m="1" x="939"/>
        <item m="1" x="1344"/>
        <item m="1" x="1345"/>
        <item m="1" x="1346"/>
        <item m="1" x="1347"/>
        <item m="1" x="1348"/>
        <item m="1" x="1331"/>
        <item m="1" x="1335"/>
        <item m="1" x="1349"/>
        <item m="1" x="1350"/>
        <item m="1" x="1351"/>
        <item m="1" x="1352"/>
        <item m="1" x="1353"/>
        <item m="1" x="1354"/>
        <item m="1" x="1355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30"/>
        <item m="1" x="1333"/>
        <item m="1" x="1334"/>
      </items>
    </pivotField>
    <pivotField compact="0" numFmtId="177" outline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x="16"/>
        <item h="1" m="1" x="17"/>
        <item h="1" m="1" x="18"/>
        <item h="1" m="1" x="19"/>
        <item h="1" m="1" x="20"/>
        <item h="1" m="1" x="21"/>
        <item h="1" m="1" x="22"/>
        <item t="default"/>
      </items>
    </pivotField>
    <pivotField axis="axisRow" compact="0" numFmtId="178" outline="0" showAll="0" defaultSubtotal="0">
      <items count="5150">
        <item x="123"/>
        <item x="446"/>
        <item x="636"/>
        <item x="942"/>
        <item x="310"/>
        <item x="1816"/>
        <item x="953"/>
        <item x="1767"/>
        <item x="781"/>
        <item x="497"/>
        <item x="10"/>
        <item x="249"/>
        <item x="483"/>
        <item x="209"/>
        <item x="1728"/>
        <item x="399"/>
        <item x="490"/>
        <item x="1057"/>
        <item x="201"/>
        <item x="632"/>
        <item x="1113"/>
        <item x="1819"/>
        <item x="1514"/>
        <item x="1766"/>
        <item x="80"/>
        <item x="681"/>
        <item x="205"/>
        <item x="1681"/>
        <item x="24"/>
        <item x="1426"/>
        <item x="531"/>
        <item x="261"/>
        <item x="195"/>
        <item x="401"/>
        <item x="495"/>
        <item x="397"/>
        <item x="158"/>
        <item x="782"/>
        <item x="788"/>
        <item x="1199"/>
        <item x="780"/>
        <item x="1830"/>
        <item x="407"/>
        <item x="1304"/>
        <item x="974"/>
        <item x="413"/>
        <item x="366"/>
        <item x="1326"/>
        <item x="779"/>
        <item x="1107"/>
        <item x="1500"/>
        <item x="265"/>
        <item x="983"/>
        <item x="958"/>
        <item x="1105"/>
        <item x="963"/>
        <item x="528"/>
        <item x="1222"/>
        <item x="1220"/>
        <item x="1472"/>
        <item x="776"/>
        <item x="1518"/>
        <item x="494"/>
        <item x="302"/>
        <item x="1821"/>
        <item x="1425"/>
        <item x="978"/>
        <item x="258"/>
        <item x="1231"/>
        <item x="441"/>
        <item x="493"/>
        <item x="395"/>
        <item x="28"/>
        <item x="256"/>
        <item x="777"/>
        <item x="1101"/>
        <item x="17"/>
        <item x="1521"/>
        <item x="204"/>
        <item x="570"/>
        <item x="398"/>
        <item x="358"/>
        <item x="1070"/>
        <item x="1148"/>
        <item x="1338"/>
        <item x="842"/>
        <item x="1588"/>
        <item x="1818"/>
        <item x="1573"/>
        <item x="357"/>
        <item x="1403"/>
        <item x="54"/>
        <item x="835"/>
        <item x="1114"/>
        <item x="262"/>
        <item x="492"/>
        <item x="1429"/>
        <item x="1399"/>
        <item x="673"/>
        <item x="224"/>
        <item x="1395"/>
        <item x="812"/>
        <item x="442"/>
        <item x="1090"/>
        <item x="393"/>
        <item x="287"/>
        <item x="1315"/>
        <item x="1584"/>
        <item x="57"/>
        <item x="155"/>
        <item x="259"/>
        <item x="840"/>
        <item x="633"/>
        <item x="1571"/>
        <item x="1826"/>
        <item x="697"/>
        <item x="301"/>
        <item x="489"/>
        <item x="1116"/>
        <item x="26"/>
        <item x="42"/>
        <item x="1081"/>
        <item x="1294"/>
        <item x="1753"/>
        <item x="237"/>
        <item x="48"/>
        <item x="965"/>
        <item x="778"/>
        <item x="1541"/>
        <item x="405"/>
        <item x="1755"/>
        <item x="961"/>
        <item x="165"/>
        <item x="12"/>
        <item x="1228"/>
        <item x="1763"/>
        <item x="200"/>
        <item x="1683"/>
        <item x="1433"/>
        <item x="634"/>
        <item x="1768"/>
        <item x="72"/>
        <item x="242"/>
        <item x="948"/>
        <item x="506"/>
        <item x="197"/>
        <item x="1109"/>
        <item x="218"/>
        <item x="654"/>
        <item x="477"/>
        <item x="1322"/>
        <item x="449"/>
        <item x="47"/>
        <item x="485"/>
        <item x="1581"/>
        <item x="631"/>
        <item x="1103"/>
        <item x="833"/>
        <item x="355"/>
        <item x="1770"/>
        <item x="529"/>
        <item x="496"/>
        <item x="257"/>
        <item x="1161"/>
        <item x="1126"/>
        <item x="215"/>
        <item x="1580"/>
        <item x="129"/>
        <item x="1831"/>
        <item x="1226"/>
        <item x="488"/>
        <item x="1104"/>
        <item x="7"/>
        <item x="212"/>
        <item x="1414"/>
        <item x="82"/>
        <item x="1611"/>
        <item x="278"/>
        <item x="148"/>
        <item x="629"/>
        <item x="725"/>
        <item x="142"/>
        <item x="39"/>
        <item x="1401"/>
        <item x="22"/>
        <item x="16"/>
        <item x="959"/>
        <item x="408"/>
        <item x="1106"/>
        <item x="149"/>
        <item x="20"/>
        <item x="144"/>
        <item x="843"/>
        <item x="1424"/>
        <item x="557"/>
        <item x="445"/>
        <item x="1293"/>
        <item x="74"/>
        <item x="98"/>
        <item x="482"/>
        <item x="1067"/>
        <item x="1421"/>
        <item x="103"/>
        <item x="194"/>
        <item x="1325"/>
        <item x="1119"/>
        <item x="484"/>
        <item x="31"/>
        <item x="1327"/>
        <item x="1290"/>
        <item x="558"/>
        <item x="1692"/>
        <item x="823"/>
        <item x="3"/>
        <item x="32"/>
        <item x="263"/>
        <item x="486"/>
        <item x="226"/>
        <item x="491"/>
        <item x="448"/>
        <item x="1517"/>
        <item x="525"/>
        <item x="219"/>
        <item x="1034"/>
        <item x="723"/>
        <item x="239"/>
        <item x="530"/>
        <item x="71"/>
        <item x="73"/>
        <item x="199"/>
        <item x="214"/>
        <item x="1080"/>
        <item x="51"/>
        <item x="277"/>
        <item x="1466"/>
        <item x="674"/>
        <item x="83"/>
        <item x="248"/>
        <item x="551"/>
        <item x="182"/>
        <item x="402"/>
        <item x="481"/>
        <item x="254"/>
        <item x="653"/>
        <item x="1157"/>
        <item x="586"/>
        <item x="1540"/>
        <item x="652"/>
        <item x="733"/>
        <item x="584"/>
        <item x="972"/>
        <item x="510"/>
        <item x="822"/>
        <item x="462"/>
        <item x="478"/>
        <item x="852"/>
        <item x="980"/>
        <item x="1110"/>
        <item x="1434"/>
        <item x="250"/>
        <item x="569"/>
        <item x="175"/>
        <item x="387"/>
        <item x="802"/>
        <item x="410"/>
        <item x="579"/>
        <item x="374"/>
        <item x="400"/>
        <item x="689"/>
        <item x="1719"/>
        <item x="582"/>
        <item x="504"/>
        <item x="86"/>
        <item x="1585"/>
        <item x="1511"/>
        <item x="1529"/>
        <item x="642"/>
        <item x="34"/>
        <item x="556"/>
        <item x="128"/>
        <item x="1695"/>
        <item x="565"/>
        <item x="1610"/>
        <item x="984"/>
        <item x="1592"/>
        <item x="360"/>
        <item x="1255"/>
        <item x="954"/>
        <item x="244"/>
        <item x="454"/>
        <item x="1686"/>
        <item x="1589"/>
        <item x="1328"/>
        <item x="768"/>
        <item x="168"/>
        <item x="721"/>
        <item x="789"/>
        <item x="1046"/>
        <item x="516"/>
        <item x="1365"/>
        <item x="610"/>
        <item x="850"/>
        <item x="369"/>
        <item x="479"/>
        <item x="198"/>
        <item x="973"/>
        <item x="670"/>
        <item x="246"/>
        <item x="826"/>
        <item x="18"/>
        <item x="487"/>
        <item x="1303"/>
        <item x="641"/>
        <item x="260"/>
        <item x="1765"/>
        <item x="774"/>
        <item x="193"/>
        <item x="14"/>
        <item x="1687"/>
        <item x="645"/>
        <item x="848"/>
        <item x="1009"/>
        <item x="403"/>
        <item x="1154"/>
        <item x="368"/>
        <item x="1536"/>
        <item x="1095"/>
        <item x="13"/>
        <item x="252"/>
        <item x="40"/>
        <item x="1219"/>
        <item x="1717"/>
        <item x="572"/>
        <item x="5"/>
        <item x="1668"/>
        <item x="908"/>
        <item x="566"/>
        <item x="1031"/>
        <item x="661"/>
        <item x="1493"/>
        <item x="773"/>
        <item x="38"/>
        <item x="1112"/>
        <item x="682"/>
        <item x="1332"/>
        <item x="361"/>
        <item x="985"/>
        <item x="30"/>
        <item x="334"/>
        <item x="729"/>
        <item x="163"/>
        <item x="646"/>
        <item x="698"/>
        <item x="876"/>
        <item x="989"/>
        <item x="1334"/>
        <item x="939"/>
        <item x="404"/>
        <item x="385"/>
        <item x="926"/>
        <item x="264"/>
        <item x="367"/>
        <item x="91"/>
        <item x="1700"/>
        <item x="1218"/>
        <item x="1470"/>
        <item x="476"/>
        <item x="519"/>
        <item x="1802"/>
        <item x="380"/>
        <item x="650"/>
        <item x="1015"/>
        <item x="161"/>
        <item x="349"/>
        <item x="253"/>
        <item x="362"/>
        <item x="279"/>
        <item x="359"/>
        <item x="552"/>
        <item x="1052"/>
        <item x="1292"/>
        <item x="1089"/>
        <item x="52"/>
        <item x="247"/>
        <item x="211"/>
        <item x="126"/>
        <item x="706"/>
        <item x="151"/>
        <item x="658"/>
        <item x="1162"/>
        <item x="1232"/>
        <item x="45"/>
        <item x="1118"/>
        <item x="933"/>
        <item x="480"/>
        <item x="110"/>
        <item x="508"/>
        <item x="1430"/>
        <item x="238"/>
        <item x="664"/>
        <item x="1614"/>
        <item x="901"/>
        <item x="210"/>
        <item x="603"/>
        <item x="587"/>
        <item x="143"/>
        <item x="1431"/>
        <item x="1615"/>
        <item x="1061"/>
        <item x="1672"/>
        <item x="356"/>
        <item x="76"/>
        <item x="1100"/>
        <item x="95"/>
        <item x="1689"/>
        <item x="858"/>
        <item x="169"/>
        <item x="1817"/>
        <item x="1214"/>
        <item x="1593"/>
        <item x="1427"/>
        <item x="25"/>
        <item x="834"/>
        <item x="1705"/>
        <item x="44"/>
        <item x="1364"/>
        <item x="643"/>
        <item x="728"/>
        <item x="766"/>
        <item x="615"/>
        <item x="185"/>
        <item x="1227"/>
        <item x="153"/>
        <item x="937"/>
        <item x="230"/>
        <item x="231"/>
        <item x="1339"/>
        <item x="394"/>
        <item x="1565"/>
        <item x="1547"/>
        <item x="2"/>
        <item x="411"/>
        <item x="1224"/>
        <item x="467"/>
        <item x="364"/>
        <item x="1415"/>
        <item x="396"/>
        <item x="635"/>
        <item x="1025"/>
        <item x="1088"/>
        <item x="1539"/>
        <item x="276"/>
        <item x="37"/>
        <item x="1690"/>
        <item x="415"/>
        <item x="1720"/>
        <item x="944"/>
        <item x="596"/>
        <item x="628"/>
        <item x="1509"/>
        <item x="296"/>
        <item x="796"/>
        <item x="975"/>
        <item x="1693"/>
        <item x="511"/>
        <item x="1092"/>
        <item x="1799"/>
        <item x="240"/>
        <item x="233"/>
        <item x="294"/>
        <item x="593"/>
        <item x="29"/>
        <item x="580"/>
        <item x="378"/>
        <item x="1372"/>
        <item x="1309"/>
        <item x="225"/>
        <item x="1108"/>
        <item x="1722"/>
        <item x="957"/>
        <item x="85"/>
        <item x="1206"/>
        <item x="1405"/>
        <item x="1406"/>
        <item x="6"/>
        <item x="622"/>
        <item x="81"/>
        <item x="1256"/>
        <item x="353"/>
        <item x="439"/>
        <item x="798"/>
        <item x="150"/>
        <item x="222"/>
        <item x="179"/>
        <item x="1207"/>
        <item x="1093"/>
        <item x="555"/>
        <item x="1754"/>
        <item x="460"/>
        <item x="458"/>
        <item x="608"/>
        <item x="1678"/>
        <item x="1680"/>
        <item x="93"/>
        <item x="686"/>
        <item x="1575"/>
        <item x="649"/>
        <item x="1828"/>
        <item x="518"/>
        <item x="967"/>
        <item x="547"/>
        <item x="365"/>
        <item x="1022"/>
        <item x="114"/>
        <item x="585"/>
        <item x="1524"/>
        <item x="293"/>
        <item x="1330"/>
        <item x="719"/>
        <item x="1210"/>
        <item x="373"/>
        <item x="375"/>
        <item x="1413"/>
        <item x="255"/>
        <item x="947"/>
        <item x="140"/>
        <item x="515"/>
        <item x="513"/>
        <item x="1764"/>
        <item x="1744"/>
        <item x="505"/>
        <item x="739"/>
        <item x="685"/>
        <item x="1464"/>
        <item x="1221"/>
        <item x="1774"/>
        <item x="11"/>
        <item x="1684"/>
        <item x="1469"/>
        <item x="987"/>
        <item x="1707"/>
        <item x="787"/>
        <item x="1602"/>
        <item x="663"/>
        <item x="1337"/>
        <item x="35"/>
        <item x="1613"/>
        <item x="1096"/>
        <item x="1156"/>
        <item x="440"/>
        <item x="371"/>
        <item x="1083"/>
        <item x="1030"/>
        <item x="690"/>
        <item x="1715"/>
        <item x="243"/>
        <item x="1454"/>
        <item x="830"/>
        <item x="8"/>
        <item x="444"/>
        <item x="1122"/>
        <item x="67"/>
        <item x="452"/>
        <item x="389"/>
        <item x="1773"/>
        <item x="208"/>
        <item x="1363"/>
        <item x="275"/>
        <item x="941"/>
        <item x="1564"/>
        <item x="1586"/>
        <item x="58"/>
        <item x="621"/>
        <item x="527"/>
        <item x="1409"/>
        <item x="382"/>
        <item x="811"/>
        <item x="1569"/>
        <item x="309"/>
        <item x="775"/>
        <item x="184"/>
        <item x="228"/>
        <item x="1456"/>
        <item x="546"/>
        <item x="1435"/>
        <item x="1491"/>
        <item x="874"/>
        <item x="1691"/>
        <item x="1200"/>
        <item x="1072"/>
        <item x="1013"/>
        <item x="512"/>
        <item x="714"/>
        <item x="1597"/>
        <item x="1086"/>
        <item x="1465"/>
        <item x="1537"/>
        <item x="667"/>
        <item x="1302"/>
        <item x="1510"/>
        <item x="970"/>
        <item x="676"/>
        <item x="1658"/>
        <item x="235"/>
        <item x="314"/>
        <item x="303"/>
        <item x="245"/>
        <item x="49"/>
        <item x="343"/>
        <item x="1225"/>
        <item x="1059"/>
        <item x="27"/>
        <item x="871"/>
        <item x="1443"/>
        <item x="523"/>
        <item x="268"/>
        <item x="1701"/>
        <item x="1123"/>
        <item x="84"/>
        <item x="960"/>
        <item x="1418"/>
        <item x="611"/>
        <item x="429"/>
        <item x="154"/>
        <item x="325"/>
        <item x="784"/>
        <item x="1685"/>
        <item x="588"/>
        <item x="1138"/>
        <item x="818"/>
        <item x="1507"/>
        <item x="1600"/>
        <item x="465"/>
        <item x="592"/>
        <item x="79"/>
        <item x="1697"/>
        <item x="977"/>
        <item x="837"/>
        <item x="851"/>
        <item x="1619"/>
        <item x="1155"/>
        <item x="1370"/>
        <item x="68"/>
        <item x="501"/>
        <item x="1699"/>
        <item x="1153"/>
        <item x="1595"/>
        <item x="1078"/>
        <item x="597"/>
        <item x="324"/>
        <item x="626"/>
        <item x="1544"/>
        <item x="1777"/>
        <item x="94"/>
        <item x="65"/>
        <item x="1261"/>
        <item x="428"/>
        <item x="96"/>
        <item x="656"/>
        <item x="727"/>
        <item x="75"/>
        <item x="1711"/>
        <item x="609"/>
        <item x="1650"/>
        <item x="251"/>
        <item x="451"/>
        <item x="1778"/>
        <item x="1312"/>
        <item x="1498"/>
        <item x="36"/>
        <item x="1530"/>
        <item x="795"/>
        <item x="931"/>
        <item x="323"/>
        <item x="1076"/>
        <item x="217"/>
        <item x="1005"/>
        <item x="372"/>
        <item x="860"/>
        <item x="839"/>
        <item x="1068"/>
        <item x="223"/>
        <item x="1128"/>
        <item x="1506"/>
        <item x="1781"/>
        <item x="1604"/>
        <item x="289"/>
        <item x="166"/>
        <item x="1355"/>
        <item x="55"/>
        <item x="1618"/>
        <item x="102"/>
        <item x="783"/>
        <item x="1558"/>
        <item x="659"/>
        <item x="1124"/>
        <item x="174"/>
        <item x="1297"/>
        <item x="1710"/>
        <item x="770"/>
        <item x="1801"/>
        <item x="868"/>
        <item x="1769"/>
        <item x="351"/>
        <item x="318"/>
        <item x="1772"/>
        <item x="1591"/>
        <item x="797"/>
        <item x="1771"/>
        <item x="1308"/>
        <item x="104"/>
        <item x="1266"/>
        <item x="1350"/>
        <item x="1459"/>
        <item x="640"/>
        <item x="627"/>
        <item x="1094"/>
        <item x="720"/>
        <item x="311"/>
        <item x="1229"/>
        <item x="794"/>
        <item x="1417"/>
        <item x="1832"/>
        <item x="1208"/>
        <item x="1516"/>
        <item x="384"/>
        <item x="1036"/>
        <item x="295"/>
        <item x="883"/>
        <item x="1783"/>
        <item x="431"/>
        <item x="1513"/>
        <item x="601"/>
        <item x="559"/>
        <item x="381"/>
        <item x="502"/>
        <item x="803"/>
        <item x="687"/>
        <item x="285"/>
        <item x="354"/>
        <item x="882"/>
        <item x="862"/>
        <item x="1675"/>
        <item x="1131"/>
        <item x="271"/>
        <item x="203"/>
        <item x="821"/>
        <item x="669"/>
        <item x="726"/>
        <item x="945"/>
        <item x="693"/>
        <item x="1440"/>
        <item x="993"/>
        <item x="1407"/>
        <item x="1522"/>
        <item x="4"/>
        <item x="459"/>
        <item x="532"/>
        <item x="1474"/>
        <item x="1151"/>
        <item x="1329"/>
        <item x="1014"/>
        <item x="639"/>
        <item x="568"/>
        <item x="1204"/>
        <item x="1243"/>
        <item x="1448"/>
        <item x="1420"/>
        <item x="167"/>
        <item x="92"/>
        <item x="1601"/>
        <item x="236"/>
        <item x="1120"/>
        <item x="273"/>
        <item x="790"/>
        <item x="988"/>
        <item x="1617"/>
        <item x="106"/>
        <item x="189"/>
        <item x="447"/>
        <item x="718"/>
        <item x="1097"/>
        <item x="1501"/>
        <item x="1519"/>
        <item x="1460"/>
        <item x="298"/>
        <item x="1130"/>
        <item x="1289"/>
        <item x="220"/>
        <item x="377"/>
        <item x="705"/>
        <item x="810"/>
        <item x="503"/>
        <item x="1598"/>
        <item x="1159"/>
        <item x="598"/>
        <item x="1656"/>
        <item x="1670"/>
        <item x="1244"/>
        <item x="696"/>
        <item x="1066"/>
        <item x="1102"/>
        <item x="192"/>
        <item x="1794"/>
        <item x="466"/>
        <item x="1215"/>
        <item x="1223"/>
        <item x="1342"/>
        <item x="1165"/>
        <item x="791"/>
        <item x="1037"/>
        <item x="50"/>
        <item x="1526"/>
        <item x="416"/>
        <item x="326"/>
        <item x="350"/>
        <item x="717"/>
        <item x="437"/>
        <item x="112"/>
        <item x="828"/>
        <item x="290"/>
        <item x="342"/>
        <item x="1202"/>
        <item x="877"/>
        <item x="1291"/>
        <item x="118"/>
        <item x="1742"/>
        <item x="266"/>
        <item x="329"/>
        <item x="321"/>
        <item x="327"/>
        <item x="675"/>
        <item x="1216"/>
        <item x="1318"/>
        <item x="1587"/>
        <item x="1805"/>
        <item x="432"/>
        <item x="583"/>
        <item x="1636"/>
        <item x="564"/>
        <item x="152"/>
        <item x="893"/>
        <item x="1577"/>
        <item x="925"/>
        <item x="1140"/>
        <item x="662"/>
        <item x="1012"/>
        <item x="414"/>
        <item x="981"/>
        <item x="651"/>
        <item x="549"/>
        <item x="131"/>
        <item x="827"/>
        <item x="1655"/>
        <item x="1394"/>
        <item x="1191"/>
        <item x="1352"/>
        <item x="660"/>
        <item x="297"/>
        <item x="577"/>
        <item x="853"/>
        <item x="191"/>
        <item x="412"/>
        <item x="1006"/>
        <item x="1145"/>
        <item x="1467"/>
        <item x="1375"/>
        <item x="427"/>
        <item x="863"/>
        <item x="1149"/>
        <item x="157"/>
        <item x="1694"/>
        <item x="1254"/>
        <item x="578"/>
        <item x="951"/>
        <item x="162"/>
        <item x="665"/>
        <item x="1457"/>
        <item x="1163"/>
        <item x="1314"/>
        <item x="630"/>
        <item x="1476"/>
        <item x="1579"/>
        <item x="542"/>
        <item x="292"/>
        <item x="19"/>
        <item x="1542"/>
        <item x="1281"/>
        <item x="655"/>
        <item x="319"/>
        <item x="1150"/>
        <item x="817"/>
        <item x="333"/>
        <item x="1512"/>
        <item x="800"/>
        <item x="855"/>
        <item x="232"/>
        <item x="507"/>
        <item x="88"/>
        <item x="1117"/>
        <item x="1396"/>
        <item x="109"/>
        <item x="990"/>
        <item x="130"/>
        <item x="1209"/>
        <item x="1759"/>
        <item x="1677"/>
        <item x="1572"/>
        <item x="1192"/>
        <item x="1463"/>
        <item x="70"/>
        <item x="180"/>
        <item x="1060"/>
        <item x="1348"/>
        <item x="1263"/>
        <item x="711"/>
        <item x="522"/>
        <item x="453"/>
        <item x="1682"/>
        <item x="386"/>
        <item x="107"/>
        <item x="1134"/>
        <item x="1747"/>
        <item x="330"/>
        <item x="966"/>
        <item x="704"/>
        <item x="1688"/>
        <item x="995"/>
        <item x="869"/>
        <item x="666"/>
        <item x="1358"/>
        <item x="1016"/>
        <item x="116"/>
        <item x="313"/>
        <item x="463"/>
        <item x="1651"/>
        <item x="33"/>
        <item x="623"/>
        <item x="1356"/>
        <item x="712"/>
        <item x="63"/>
        <item x="1146"/>
        <item x="90"/>
        <item x="647"/>
        <item x="1044"/>
        <item x="814"/>
        <item x="986"/>
        <item x="520"/>
        <item x="1789"/>
        <item x="207"/>
        <item x="206"/>
        <item x="160"/>
        <item x="457"/>
        <item x="499"/>
        <item x="156"/>
        <item x="553"/>
        <item x="464"/>
        <item x="740"/>
        <item x="514"/>
        <item x="1721"/>
        <item x="1075"/>
        <item x="599"/>
        <item x="607"/>
        <item x="1010"/>
        <item x="1543"/>
        <item x="672"/>
        <item x="595"/>
        <item x="1132"/>
        <item x="1840"/>
        <item x="15"/>
        <item x="111"/>
        <item x="23"/>
        <item x="671"/>
        <item x="1797"/>
        <item x="274"/>
        <item x="890"/>
        <item x="1158"/>
        <item x="388"/>
        <item x="1050"/>
        <item x="1111"/>
        <item x="125"/>
        <item x="304"/>
        <item x="46"/>
        <item x="299"/>
        <item x="1251"/>
        <item x="1147"/>
        <item x="498"/>
        <item x="1749"/>
        <item x="1653"/>
        <item x="376"/>
        <item x="1135"/>
        <item x="838"/>
        <item x="756"/>
        <item x="1795"/>
        <item x="1125"/>
        <item x="391"/>
        <item x="234"/>
        <item x="824"/>
        <item x="591"/>
        <item x="133"/>
        <item x="793"/>
        <item x="59"/>
        <item x="1346"/>
        <item x="545"/>
        <item x="819"/>
        <item x="976"/>
        <item x="594"/>
        <item x="1213"/>
        <item x="99"/>
        <item x="1307"/>
        <item x="450"/>
        <item x="418"/>
        <item x="320"/>
        <item x="21"/>
        <item x="213"/>
        <item x="136"/>
        <item x="1652"/>
        <item x="1576"/>
        <item x="602"/>
        <item x="1211"/>
        <item x="317"/>
        <item x="1520"/>
        <item x="1082"/>
        <item x="1606"/>
        <item x="956"/>
        <item x="1718"/>
        <item x="1324"/>
        <item x="829"/>
        <item x="560"/>
        <item x="1451"/>
        <item x="1566"/>
        <item x="190"/>
        <item x="772"/>
        <item x="328"/>
        <item x="1596"/>
        <item x="1115"/>
        <item x="1316"/>
        <item x="1121"/>
        <item x="1590"/>
        <item x="1336"/>
        <item x="1612"/>
        <item x="1734"/>
        <item x="1262"/>
        <item x="436"/>
        <item x="732"/>
        <item x="1756"/>
        <item x="1458"/>
        <item x="64"/>
        <item x="105"/>
        <item x="856"/>
        <item x="1647"/>
        <item x="1371"/>
        <item x="809"/>
        <item x="562"/>
        <item x="1727"/>
        <item x="89"/>
        <item x="1713"/>
        <item x="1021"/>
        <item x="1660"/>
        <item x="1428"/>
        <item x="1397"/>
        <item x="1594"/>
        <item x="1423"/>
        <item x="677"/>
        <item x="1020"/>
        <item x="994"/>
        <item x="284"/>
        <item x="1441"/>
        <item x="1253"/>
        <item x="1411"/>
        <item x="1362"/>
        <item x="1793"/>
        <item x="348"/>
        <item x="1478"/>
        <item x="183"/>
        <item x="1402"/>
        <item x="87"/>
        <item x="1723"/>
        <item x="1354"/>
        <item x="844"/>
        <item x="344"/>
        <item x="1074"/>
        <item x="535"/>
        <item x="283"/>
        <item x="1129"/>
        <item x="1051"/>
        <item x="286"/>
        <item x="1646"/>
        <item x="1144"/>
        <item x="916"/>
        <item x="316"/>
        <item x="764"/>
        <item x="1567"/>
        <item x="137"/>
        <item x="509"/>
        <item x="62"/>
        <item x="533"/>
        <item x="1257"/>
        <item x="1017"/>
        <item x="624"/>
        <item x="1172"/>
        <item x="1847"/>
        <item x="1361"/>
        <item x="1449"/>
        <item x="61"/>
        <item x="1712"/>
        <item x="619"/>
        <item x="695"/>
        <item x="1008"/>
        <item x="315"/>
        <item x="281"/>
        <item x="1160"/>
        <item x="710"/>
        <item x="857"/>
        <item x="9"/>
        <item x="971"/>
        <item x="455"/>
        <item x="117"/>
        <item x="1784"/>
        <item x="786"/>
        <item x="1750"/>
        <item x="820"/>
        <item x="561"/>
        <item x="229"/>
        <item x="56"/>
        <item x="379"/>
        <item x="1663"/>
        <item x="1659"/>
        <item x="216"/>
        <item x="1648"/>
        <item x="1323"/>
        <item x="1503"/>
        <item x="534"/>
        <item x="1833"/>
        <item x="982"/>
        <item x="1616"/>
        <item x="763"/>
        <item x="1299"/>
        <item x="461"/>
        <item x="1177"/>
        <item x="799"/>
        <item x="196"/>
        <item x="188"/>
        <item x="735"/>
        <item x="1203"/>
        <item x="517"/>
        <item x="417"/>
        <item x="805"/>
        <item x="684"/>
        <item x="1673"/>
        <item x="456"/>
        <item x="541"/>
        <item x="694"/>
        <item x="1049"/>
        <item x="1620"/>
        <item x="1392"/>
        <item x="1792"/>
        <item x="1366"/>
        <item x="1505"/>
        <item x="1779"/>
        <item x="1438"/>
        <item x="1335"/>
        <item x="1582"/>
        <item x="1024"/>
        <item x="1091"/>
        <item x="1027"/>
        <item x="1321"/>
        <item x="1471"/>
        <item x="108"/>
        <item x="825"/>
        <item x="1820"/>
        <item x="1782"/>
        <item x="612"/>
        <item x="1404"/>
        <item x="1473"/>
        <item x="1077"/>
        <item x="1790"/>
        <item x="181"/>
        <item x="272"/>
        <item x="1738"/>
        <item x="761"/>
        <item x="540"/>
        <item x="66"/>
        <item x="708"/>
        <item x="968"/>
        <item x="1069"/>
        <item x="146"/>
        <item x="1217"/>
        <item x="1481"/>
        <item x="865"/>
        <item x="100"/>
        <item x="1453"/>
        <item x="906"/>
        <item x="435"/>
        <item x="861"/>
        <item x="312"/>
        <item x="699"/>
        <item x="637"/>
        <item x="955"/>
        <item x="122"/>
        <item x="1174"/>
        <item x="339"/>
        <item x="1152"/>
        <item x="524"/>
        <item x="1234"/>
        <item x="1347"/>
        <item x="282"/>
        <item x="1400"/>
        <item x="138"/>
        <item x="1762"/>
        <item x="468"/>
        <item x="1736"/>
        <item x="1696"/>
        <item x="1662"/>
        <item x="1748"/>
        <item x="1344"/>
        <item x="816"/>
        <item x="605"/>
        <item x="737"/>
        <item x="836"/>
        <item x="875"/>
        <item x="1545"/>
        <item x="1515"/>
        <item x="1841"/>
        <item x="420"/>
        <item x="186"/>
        <item x="713"/>
        <item x="760"/>
        <item x="438"/>
        <item x="946"/>
        <item x="280"/>
        <item x="1248"/>
        <item x="932"/>
        <item x="765"/>
        <item x="471"/>
        <item x="1173"/>
        <item x="754"/>
        <item x="1345"/>
        <item x="1296"/>
        <item x="625"/>
        <item x="134"/>
        <item x="1798"/>
        <item x="808"/>
        <item x="78"/>
        <item x="1638"/>
        <item x="998"/>
        <item x="1704"/>
        <item x="590"/>
        <item x="1063"/>
        <item x="1726"/>
        <item x="1676"/>
        <item x="1188"/>
        <item x="430"/>
        <item x="815"/>
        <item x="170"/>
        <item x="307"/>
        <item x="589"/>
        <item x="644"/>
        <item x="938"/>
        <item x="1249"/>
        <item x="1367"/>
        <item x="1258"/>
        <item x="1486"/>
        <item x="1357"/>
        <item x="1065"/>
        <item x="270"/>
        <item x="470"/>
        <item x="1313"/>
        <item x="741"/>
        <item x="1846"/>
        <item x="370"/>
        <item x="1730"/>
        <item x="1621"/>
        <item x="806"/>
        <item x="940"/>
        <item x="1477"/>
        <item x="419"/>
        <item x="1018"/>
        <item x="1186"/>
        <item x="1437"/>
        <item x="813"/>
        <item x="801"/>
        <item x="567"/>
        <item x="1468"/>
        <item x="854"/>
        <item x="1393"/>
        <item x="308"/>
        <item x="1136"/>
        <item x="1788"/>
        <item x="638"/>
        <item x="759"/>
        <item x="340"/>
        <item x="1331"/>
        <item x="1295"/>
        <item x="537"/>
        <item x="1743"/>
        <item x="1622"/>
        <item x="1671"/>
        <item x="390"/>
        <item x="1306"/>
        <item x="221"/>
        <item x="1724"/>
        <item x="1001"/>
        <item x="1142"/>
        <item x="1127"/>
        <item x="1085"/>
        <item x="1360"/>
        <item x="1023"/>
        <item x="884"/>
        <item x="1534"/>
        <item x="969"/>
        <item x="573"/>
        <item x="1666"/>
        <item x="433"/>
        <item x="322"/>
        <item x="1287"/>
        <item x="288"/>
        <item x="97"/>
        <item x="406"/>
        <item x="1455"/>
        <item x="1260"/>
        <item x="147"/>
        <item x="841"/>
        <item x="1388"/>
        <item x="127"/>
        <item x="1824"/>
        <item x="306"/>
        <item x="769"/>
        <item x="1645"/>
        <item x="1637"/>
        <item x="434"/>
        <item x="331"/>
        <item x="1398"/>
        <item x="1735"/>
        <item x="1073"/>
        <item x="1714"/>
        <item x="1305"/>
        <item x="392"/>
        <item x="1205"/>
        <item x="648"/>
        <item x="1669"/>
        <item x="1351"/>
        <item x="1239"/>
        <item x="1246"/>
        <item x="1369"/>
        <item x="1758"/>
        <item x="1238"/>
        <item x="1333"/>
        <item x="1062"/>
        <item x="1301"/>
        <item x="145"/>
        <item x="53"/>
        <item x="1412"/>
        <item x="1245"/>
        <item x="904"/>
        <item x="1300"/>
        <item x="1780"/>
        <item x="996"/>
        <item x="1665"/>
        <item x="548"/>
        <item x="1084"/>
        <item x="767"/>
        <item x="1359"/>
        <item x="426"/>
        <item x="1280"/>
        <item x="949"/>
        <item x="864"/>
        <item x="1436"/>
        <item x="119"/>
        <item x="1546"/>
        <item x="785"/>
        <item x="139"/>
        <item x="1237"/>
        <item x="1827"/>
        <item x="934"/>
        <item x="929"/>
        <item x="1525"/>
        <item x="554"/>
        <item x="363"/>
        <item x="1760"/>
        <item x="912"/>
        <item x="1839"/>
        <item x="683"/>
        <item x="832"/>
        <item x="336"/>
        <item x="1603"/>
        <item x="1193"/>
        <item x="1538"/>
        <item x="1654"/>
        <item x="1812"/>
        <item x="539"/>
        <item x="1674"/>
        <item x="1042"/>
        <item x="730"/>
        <item x="1568"/>
        <item x="571"/>
        <item x="680"/>
        <item x="383"/>
        <item x="1627"/>
        <item x="1583"/>
        <item x="1649"/>
        <item x="952"/>
        <item x="1341"/>
        <item x="1047"/>
        <item x="724"/>
        <item x="581"/>
        <item x="241"/>
        <item x="1786"/>
        <item x="1609"/>
        <item x="1164"/>
        <item x="866"/>
        <item x="702"/>
        <item x="1180"/>
        <item x="873"/>
        <item x="845"/>
        <item x="999"/>
        <item x="1535"/>
        <item x="1562"/>
        <item x="1556"/>
        <item x="177"/>
        <item x="1019"/>
        <item x="526"/>
        <item x="870"/>
        <item x="606"/>
        <item x="1844"/>
        <item x="1099"/>
        <item x="722"/>
        <item x="1836"/>
        <item x="1011"/>
        <item x="1729"/>
        <item x="500"/>
        <item x="1288"/>
        <item x="1605"/>
        <item x="1198"/>
        <item x="1039"/>
        <item x="600"/>
        <item x="1250"/>
        <item x="1626"/>
        <item x="469"/>
        <item x="991"/>
        <item x="335"/>
        <item x="1442"/>
        <item x="1829"/>
        <item x="269"/>
        <item x="1143"/>
        <item x="1752"/>
        <item x="1349"/>
        <item x="1064"/>
        <item x="1247"/>
        <item x="352"/>
        <item x="691"/>
        <item x="709"/>
        <item x="423"/>
        <item x="1643"/>
        <item x="1379"/>
        <item x="886"/>
        <item x="1787"/>
        <item x="757"/>
        <item x="1843"/>
        <item x="1796"/>
        <item x="1178"/>
        <item x="736"/>
        <item x="1385"/>
        <item x="574"/>
        <item x="614"/>
        <item x="616"/>
        <item x="1800"/>
        <item x="538"/>
        <item x="550"/>
        <item x="41"/>
        <item x="77"/>
        <item x="1785"/>
        <item x="1298"/>
        <item x="113"/>
        <item x="115"/>
        <item x="409"/>
        <item x="1098"/>
        <item x="913"/>
        <item x="891"/>
        <item x="1230"/>
        <item x="1447"/>
        <item x="1236"/>
        <item x="1419"/>
        <item x="880"/>
        <item x="1504"/>
        <item x="1644"/>
        <item x="878"/>
        <item x="1492"/>
        <item x="305"/>
        <item x="688"/>
        <item x="443"/>
        <item x="1268"/>
        <item x="1502"/>
        <item x="227"/>
        <item x="792"/>
        <item x="1708"/>
        <item x="701"/>
        <item x="1271"/>
        <item x="1386"/>
        <item x="1343"/>
        <item x="1201"/>
        <item x="141"/>
        <item x="159"/>
        <item x="762"/>
        <item x="337"/>
        <item x="922"/>
        <item x="1029"/>
        <item x="1523"/>
        <item x="668"/>
        <item x="700"/>
        <item x="1709"/>
        <item x="879"/>
        <item x="1376"/>
        <item x="1071"/>
        <item x="604"/>
        <item x="164"/>
        <item x="1087"/>
        <item x="1032"/>
        <item x="1241"/>
        <item x="1284"/>
        <item x="1416"/>
        <item x="753"/>
        <item x="678"/>
        <item x="1137"/>
        <item x="846"/>
        <item x="1233"/>
        <item x="1141"/>
        <item x="679"/>
        <item x="881"/>
        <item x="755"/>
        <item x="1834"/>
        <item x="267"/>
        <item x="1810"/>
        <item x="1170"/>
        <item x="1240"/>
        <item x="889"/>
        <item x="1058"/>
        <item x="1702"/>
        <item x="716"/>
        <item x="43"/>
        <item x="338"/>
        <item x="847"/>
        <item x="1527"/>
        <item x="1551"/>
        <item x="1642"/>
        <item x="1378"/>
        <item x="992"/>
        <item x="692"/>
        <item x="657"/>
        <item x="807"/>
        <item x="915"/>
        <item x="1599"/>
        <item x="1353"/>
        <item x="132"/>
        <item x="1635"/>
        <item x="911"/>
        <item x="1274"/>
        <item x="1625"/>
        <item x="1439"/>
        <item x="1235"/>
        <item x="101"/>
        <item x="859"/>
        <item x="1628"/>
        <item x="1176"/>
        <item x="1822"/>
        <item x="1661"/>
        <item x="1475"/>
        <item x="69"/>
        <item x="703"/>
        <item x="1319"/>
        <item x="1578"/>
        <item x="1422"/>
        <item x="1845"/>
        <item x="1196"/>
        <item x="1563"/>
        <item x="1197"/>
        <item x="544"/>
        <item x="543"/>
        <item x="751"/>
        <item x="1445"/>
        <item x="1252"/>
        <item x="1181"/>
        <item x="620"/>
        <item x="1384"/>
        <item x="734"/>
        <item x="758"/>
        <item x="576"/>
        <item x="914"/>
        <item x="521"/>
        <item x="1340"/>
        <item x="920"/>
        <item x="1531"/>
        <item x="617"/>
        <item x="1751"/>
        <item x="424"/>
        <item x="918"/>
        <item x="1194"/>
        <item x="905"/>
        <item x="1055"/>
        <item x="997"/>
        <item x="1450"/>
        <item x="1452"/>
        <item x="1499"/>
        <item x="1497"/>
        <item x="1408"/>
        <item x="1282"/>
        <item x="1002"/>
        <item x="1848"/>
        <item x="707"/>
        <item x="300"/>
        <item x="1552"/>
        <item x="1461"/>
        <item x="1607"/>
        <item x="867"/>
        <item x="1842"/>
        <item x="1791"/>
        <item x="962"/>
        <item x="1373"/>
        <item x="909"/>
        <item x="536"/>
        <item x="1432"/>
        <item x="1698"/>
        <item x="121"/>
        <item x="1377"/>
        <item x="935"/>
        <item x="1279"/>
        <item x="1041"/>
        <item x="849"/>
        <item x="1212"/>
        <item x="887"/>
        <item x="1732"/>
        <item x="1837"/>
        <item x="1273"/>
        <item x="202"/>
        <item x="1809"/>
        <item x="910"/>
        <item x="1716"/>
        <item x="1310"/>
        <item x="1634"/>
        <item x="1657"/>
        <item x="1608"/>
        <item x="831"/>
        <item x="1381"/>
        <item x="885"/>
        <item x="1053"/>
        <item x="1175"/>
        <item x="1757"/>
        <item x="749"/>
        <item x="1187"/>
        <item x="120"/>
        <item x="1038"/>
        <item x="1725"/>
        <item x="1195"/>
        <item x="1630"/>
        <item x="1004"/>
        <item x="1242"/>
        <item x="1045"/>
        <item x="1374"/>
        <item x="1311"/>
        <item x="1813"/>
        <item x="1462"/>
        <item x="1574"/>
        <item x="291"/>
        <item x="171"/>
        <item x="1482"/>
        <item x="1739"/>
        <item x="943"/>
        <item x="1761"/>
        <item x="1664"/>
        <item x="927"/>
        <item x="421"/>
        <item x="1265"/>
        <item x="1267"/>
        <item x="1269"/>
        <item x="923"/>
        <item x="748"/>
        <item x="575"/>
        <item x="1835"/>
        <item x="1387"/>
        <item x="425"/>
        <item x="1555"/>
        <item x="1183"/>
        <item x="919"/>
        <item x="771"/>
        <item x="1570"/>
        <item x="1133"/>
        <item x="1703"/>
        <item x="750"/>
        <item x="135"/>
        <item x="894"/>
        <item x="1508"/>
        <item x="1368"/>
        <item x="124"/>
        <item x="1410"/>
        <item x="1550"/>
        <item x="1185"/>
        <item x="1623"/>
        <item x="173"/>
        <item x="1270"/>
        <item x="1000"/>
        <item x="1533"/>
        <item x="907"/>
        <item x="1528"/>
        <item x="187"/>
        <item x="1048"/>
        <item x="1825"/>
        <item x="618"/>
        <item x="60"/>
        <item x="1033"/>
        <item x="1054"/>
        <item x="745"/>
        <item x="1741"/>
        <item x="1559"/>
        <item x="345"/>
        <item x="1169"/>
        <item x="1557"/>
        <item x="1320"/>
        <item x="332"/>
        <item x="472"/>
        <item x="1278"/>
        <item x="1382"/>
        <item x="1389"/>
        <item x="1043"/>
        <item x="1275"/>
        <item x="1383"/>
        <item x="473"/>
        <item x="1484"/>
        <item x="715"/>
        <item x="563"/>
        <item x="1007"/>
        <item x="930"/>
        <item x="1815"/>
        <item x="928"/>
        <item x="892"/>
        <item x="1171"/>
        <item x="1079"/>
        <item x="1479"/>
        <item x="1444"/>
        <item x="903"/>
        <item x="804"/>
        <item x="1488"/>
        <item x="924"/>
        <item x="1317"/>
        <item x="422"/>
        <item x="475"/>
        <item x="899"/>
        <item x="1549"/>
        <item x="1190"/>
        <item x="1733"/>
        <item x="1667"/>
        <item x="341"/>
        <item x="1679"/>
        <item x="1532"/>
        <item x="895"/>
        <item x="1283"/>
        <item x="1804"/>
        <item x="1803"/>
        <item x="613"/>
        <item x="1806"/>
        <item x="1056"/>
        <item x="1189"/>
        <item x="888"/>
        <item x="1139"/>
        <item x="1485"/>
        <item x="897"/>
        <item x="1631"/>
        <item x="964"/>
        <item x="1035"/>
        <item x="1264"/>
        <item x="1706"/>
        <item x="900"/>
        <item x="1167"/>
        <item x="746"/>
        <item x="1838"/>
        <item x="172"/>
        <item x="1548"/>
        <item x="1624"/>
        <item x="896"/>
        <item x="347"/>
        <item x="1494"/>
        <item x="1003"/>
        <item x="1026"/>
        <item x="1391"/>
        <item x="178"/>
        <item x="1277"/>
        <item x="1811"/>
        <item x="1489"/>
        <item x="1641"/>
        <item x="1276"/>
        <item x="1184"/>
        <item x="1746"/>
        <item x="1490"/>
        <item x="1446"/>
        <item x="1740"/>
        <item x="1554"/>
        <item x="1633"/>
        <item x="743"/>
        <item x="1639"/>
        <item x="1286"/>
        <item x="1390"/>
        <item x="921"/>
        <item x="1168"/>
        <item x="744"/>
        <item x="1731"/>
        <item x="1480"/>
        <item x="1182"/>
        <item x="1285"/>
        <item x="1561"/>
        <item x="1745"/>
        <item x="742"/>
        <item x="346"/>
        <item x="1640"/>
        <item x="176"/>
        <item x="731"/>
        <item x="1814"/>
        <item x="752"/>
        <item x="979"/>
        <item x="1496"/>
        <item x="1560"/>
        <item x="738"/>
        <item x="898"/>
        <item x="1028"/>
        <item x="1807"/>
        <item x="950"/>
        <item x="1632"/>
        <item x="872"/>
        <item x="1495"/>
        <item x="1166"/>
        <item x="0"/>
        <item x="1823"/>
        <item x="474"/>
        <item x="747"/>
        <item x="902"/>
        <item x="1259"/>
        <item x="936"/>
        <item x="1487"/>
        <item x="1629"/>
        <item x="1776"/>
        <item x="1179"/>
        <item x="1775"/>
        <item x="1483"/>
        <item x="917"/>
        <item x="1"/>
        <item x="1040"/>
        <item x="1737"/>
        <item x="1380"/>
        <item x="1808"/>
        <item x="1553"/>
        <item x="1272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5076"/>
        <item m="1" x="5077"/>
        <item m="1" x="5078"/>
        <item m="1" x="5079"/>
        <item m="1" x="5080"/>
        <item m="1" x="5081"/>
        <item m="1" x="5082"/>
        <item m="1" x="5083"/>
        <item m="1" x="5084"/>
        <item m="1" x="5085"/>
        <item m="1" x="5086"/>
        <item m="1" x="5087"/>
        <item m="1" x="5088"/>
        <item m="1" x="5089"/>
        <item m="1" x="5090"/>
        <item m="1" x="5091"/>
        <item m="1" x="5092"/>
        <item m="1" x="5093"/>
        <item m="1" x="5094"/>
        <item m="1" x="5095"/>
        <item m="1" x="5096"/>
        <item m="1" x="5097"/>
        <item m="1" x="5098"/>
        <item m="1" x="5099"/>
        <item m="1" x="5100"/>
        <item m="1" x="5101"/>
        <item m="1" x="5102"/>
        <item m="1" x="4671"/>
        <item m="1" x="5103"/>
        <item m="1" x="5104"/>
        <item m="1" x="5105"/>
        <item m="1" x="5106"/>
        <item m="1" x="5107"/>
        <item m="1" x="5108"/>
        <item m="1" x="5109"/>
        <item m="1" x="5110"/>
        <item m="1" x="5111"/>
        <item m="1" x="5112"/>
        <item m="1" x="5113"/>
        <item m="1" x="5114"/>
        <item m="1" x="5115"/>
        <item m="1" x="4797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m="1" x="5126"/>
        <item m="1" x="5127"/>
        <item m="1" x="5128"/>
        <item m="1" x="5129"/>
        <item m="1" x="5130"/>
        <item m="1" x="5131"/>
        <item m="1" x="5132"/>
        <item m="1" x="3574"/>
        <item m="1" x="5133"/>
        <item m="1" x="5134"/>
        <item m="1" x="5135"/>
        <item m="1" x="5136"/>
        <item m="1" x="5137"/>
        <item m="1" x="5138"/>
        <item m="1" x="5139"/>
        <item m="1" x="5140"/>
        <item m="1" x="5141"/>
        <item m="1" x="5142"/>
        <item m="1" x="5143"/>
        <item m="1" x="5144"/>
        <item m="1" x="5145"/>
        <item m="1" x="5146"/>
        <item m="1" x="5147"/>
        <item m="1" x="5148"/>
        <item m="1" x="5149"/>
        <item m="1" x="5075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1"/>
        <item m="1" x="3932"/>
        <item m="1" x="3933"/>
        <item m="1" x="3934"/>
        <item m="1" x="3935"/>
        <item m="1" x="3936"/>
        <item m="1" x="3937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6"/>
        <item m="1" x="3967"/>
        <item m="1" x="3968"/>
        <item m="1" x="3969"/>
        <item m="1" x="3970"/>
        <item m="1" x="3971"/>
        <item m="1" x="3972"/>
        <item m="1" x="3973"/>
        <item m="1" x="3974"/>
        <item m="1" x="3975"/>
        <item m="1" x="3976"/>
        <item m="1" x="3977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4116"/>
        <item m="1" x="4117"/>
        <item m="1" x="4118"/>
        <item m="1" x="4119"/>
        <item m="1" x="4120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4196"/>
        <item m="1" x="4197"/>
        <item m="1" x="4198"/>
        <item m="1" x="4199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4214"/>
        <item m="1" x="4215"/>
        <item m="1" x="4216"/>
        <item m="1" x="4217"/>
        <item m="1" x="4218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m="1" x="4228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m="1" x="4252"/>
        <item m="1" x="4253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m="1" x="4325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m="1" x="4444"/>
        <item m="1" x="4445"/>
        <item m="1" x="4446"/>
        <item m="1" x="4447"/>
        <item m="1" x="4448"/>
        <item m="1" x="4449"/>
        <item m="1" x="4450"/>
        <item m="1" x="4451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4464"/>
        <item m="1" x="4465"/>
        <item m="1" x="4466"/>
        <item m="1" x="4467"/>
        <item m="1" x="4468"/>
        <item m="1" x="4469"/>
        <item m="1" x="4470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m="1" x="4480"/>
        <item m="1" x="4481"/>
        <item m="1" x="4482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8"/>
        <item m="1" x="4799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m="1" x="4812"/>
        <item m="1" x="4813"/>
        <item m="1" x="4814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m="1" x="4825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m="1" x="4940"/>
        <item m="1" x="4941"/>
        <item m="1" x="4942"/>
        <item m="1" x="4943"/>
        <item m="1" x="4944"/>
        <item m="1" x="4945"/>
        <item m="1" x="4946"/>
        <item m="1" x="4947"/>
        <item m="1" x="4948"/>
        <item m="1" x="4949"/>
        <item m="1" x="4950"/>
        <item m="1" x="4951"/>
        <item m="1" x="4952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m="1" x="4967"/>
        <item m="1" x="4968"/>
        <item m="1" x="4969"/>
        <item m="1" x="4970"/>
        <item m="1" x="4971"/>
        <item m="1" x="4972"/>
        <item m="1" x="4973"/>
        <item m="1" x="4974"/>
        <item m="1" x="4975"/>
        <item m="1" x="4976"/>
        <item m="1" x="4977"/>
        <item m="1" x="4978"/>
        <item m="1" x="4979"/>
        <item m="1" x="4980"/>
        <item m="1" x="4981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4991"/>
        <item m="1" x="4992"/>
        <item m="1" x="4993"/>
        <item m="1" x="4994"/>
        <item m="1" x="4995"/>
        <item m="1" x="4996"/>
        <item m="1" x="4997"/>
        <item m="1" x="4998"/>
        <item m="1" x="4999"/>
        <item m="1" x="5000"/>
        <item m="1" x="5001"/>
        <item m="1" x="5002"/>
        <item m="1" x="5003"/>
        <item m="1" x="5004"/>
        <item m="1" x="5005"/>
        <item m="1" x="5006"/>
        <item m="1" x="5007"/>
        <item m="1" x="5008"/>
        <item m="1" x="5009"/>
        <item m="1" x="5010"/>
        <item m="1" x="5011"/>
        <item m="1" x="5012"/>
        <item m="1" x="5013"/>
        <item m="1" x="5014"/>
        <item m="1" x="5015"/>
        <item m="1" x="5016"/>
        <item m="1" x="5017"/>
        <item m="1" x="5018"/>
        <item m="1" x="5019"/>
        <item m="1" x="5020"/>
        <item m="1" x="5021"/>
        <item m="1" x="5022"/>
        <item m="1" x="5023"/>
        <item m="1" x="5024"/>
        <item m="1" x="5025"/>
        <item m="1" x="5026"/>
        <item m="1" x="5027"/>
        <item m="1" x="5028"/>
        <item m="1" x="5029"/>
        <item m="1" x="5030"/>
        <item m="1" x="5031"/>
        <item m="1" x="5032"/>
        <item m="1" x="5033"/>
        <item m="1" x="5034"/>
        <item m="1" x="5035"/>
        <item m="1" x="5036"/>
        <item m="1" x="5037"/>
        <item m="1" x="5038"/>
        <item m="1" x="5039"/>
        <item m="1" x="5040"/>
        <item m="1" x="5041"/>
        <item m="1" x="5042"/>
        <item m="1" x="5043"/>
        <item m="1" x="5044"/>
        <item m="1" x="5045"/>
        <item m="1" x="5046"/>
        <item m="1" x="5047"/>
        <item m="1" x="5048"/>
        <item m="1" x="5049"/>
        <item m="1" x="5050"/>
        <item m="1" x="5051"/>
        <item m="1" x="5052"/>
        <item m="1" x="5053"/>
        <item m="1" x="5054"/>
        <item m="1" x="5055"/>
        <item m="1" x="5056"/>
        <item m="1" x="5057"/>
        <item m="1" x="5058"/>
        <item m="1" x="5059"/>
        <item m="1" x="5060"/>
        <item m="1" x="5061"/>
        <item m="1" x="5062"/>
        <item m="1" x="5063"/>
        <item m="1" x="5064"/>
        <item m="1" x="5065"/>
        <item m="1" x="5066"/>
        <item m="1" x="5067"/>
        <item m="1" x="5068"/>
        <item m="1" x="5069"/>
        <item m="1" x="5070"/>
        <item m="1" x="5071"/>
        <item m="1" x="5072"/>
        <item m="1" x="5073"/>
        <item m="1" x="5074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6">
    <field x="0"/>
    <field x="1"/>
    <field x="2"/>
    <field x="3"/>
    <field x="4"/>
    <field x="6"/>
  </rowFields>
  <rowItems count="219">
    <i>
      <x/>
      <x v="63"/>
      <x v="499"/>
      <x v="118"/>
      <x v="222"/>
      <x v="1756"/>
    </i>
    <i r="1">
      <x v="78"/>
      <x v="391"/>
      <x v="118"/>
      <x v="222"/>
      <x v="1756"/>
    </i>
    <i r="1">
      <x v="103"/>
      <x v="496"/>
      <x v="123"/>
      <x v="204"/>
      <x v="1755"/>
    </i>
    <i r="1">
      <x v="104"/>
      <x v="369"/>
      <x v="38"/>
      <x v="204"/>
      <x v="835"/>
    </i>
    <i r="1">
      <x v="136"/>
      <x v="512"/>
      <x v="99"/>
      <x v="270"/>
      <x v="1758"/>
    </i>
    <i r="1">
      <x v="137"/>
      <x v="515"/>
      <x v="99"/>
      <x v="270"/>
      <x v="1758"/>
    </i>
    <i r="1">
      <x v="138"/>
      <x v="514"/>
      <x v="115"/>
      <x v="303"/>
      <x v="1822"/>
    </i>
    <i r="1">
      <x v="139"/>
      <x v="513"/>
      <x v="18"/>
      <x v="270"/>
      <x v="701"/>
    </i>
    <i r="1">
      <x v="154"/>
      <x v="518"/>
      <x v="47"/>
      <x v="191"/>
      <x v="895"/>
    </i>
    <i r="1">
      <x v="155"/>
      <x v="520"/>
      <x v="83"/>
      <x v="191"/>
      <x v="1479"/>
    </i>
    <i r="1">
      <x v="156"/>
      <x v="519"/>
      <x v="78"/>
      <x v="191"/>
      <x v="1411"/>
    </i>
    <i r="1">
      <x v="195"/>
      <x v="495"/>
      <x v="52"/>
      <x v="234"/>
      <x v="1165"/>
    </i>
    <i r="1">
      <x v="197"/>
      <x v="511"/>
      <x v="18"/>
      <x v="365"/>
      <x v="1021"/>
    </i>
    <i r="1">
      <x v="232"/>
      <x v="494"/>
      <x v="158"/>
      <x v="355"/>
      <x v="1846"/>
    </i>
    <i r="1">
      <x v="266"/>
      <x v="500"/>
      <x v="81"/>
      <x v="204"/>
      <x v="1490"/>
    </i>
    <i r="1">
      <x v="289"/>
      <x v="395"/>
      <x v="94"/>
      <x v="222"/>
      <x v="1634"/>
    </i>
    <i r="1">
      <x v="291"/>
      <x v="522"/>
      <x v="67"/>
      <x v="326"/>
      <x v="1634"/>
    </i>
    <i r="1">
      <x v="299"/>
      <x v="498"/>
      <x v="99"/>
      <x v="144"/>
      <x v="1532"/>
    </i>
    <i r="1">
      <x v="324"/>
      <x v="15"/>
      <x v="52"/>
      <x v="365"/>
      <x v="1548"/>
    </i>
    <i r="1">
      <x v="333"/>
      <x v="516"/>
      <x v="38"/>
      <x v="355"/>
      <x v="1363"/>
    </i>
    <i r="1">
      <x v="335"/>
      <x v="517"/>
      <x v="118"/>
      <x v="244"/>
      <x v="1785"/>
    </i>
    <i r="1">
      <x v="365"/>
      <x v="523"/>
      <x v="38"/>
      <x v="365"/>
      <x v="1395"/>
    </i>
    <i r="1">
      <x v="500"/>
      <x v="505"/>
      <x v="81"/>
      <x v="222"/>
      <x v="1518"/>
    </i>
    <i r="1">
      <x v="545"/>
      <x v="509"/>
      <x v="18"/>
      <x v="257"/>
      <x v="624"/>
    </i>
    <i r="1">
      <x v="549"/>
      <x v="506"/>
      <x v="38"/>
      <x v="191"/>
      <x v="777"/>
    </i>
    <i r="1">
      <x v="550"/>
      <x v="508"/>
      <x v="18"/>
      <x v="204"/>
      <x v="468"/>
    </i>
    <i r="1">
      <x v="554"/>
      <x v="510"/>
      <x v="18"/>
      <x v="270"/>
      <x v="701"/>
    </i>
    <i r="1">
      <x v="573"/>
      <x v="503"/>
      <x v="71"/>
      <x v="204"/>
      <x v="1389"/>
    </i>
    <i r="1">
      <x v="575"/>
      <x v="502"/>
      <x v="97"/>
      <x v="222"/>
      <x v="1659"/>
    </i>
    <i r="1">
      <x v="577"/>
      <x v="394"/>
      <x v="78"/>
      <x v="204"/>
      <x v="1462"/>
    </i>
    <i r="1">
      <x v="581"/>
      <x v="392"/>
      <x v="137"/>
      <x v="234"/>
      <x v="1814"/>
    </i>
    <i r="1">
      <x v="597"/>
      <x v="504"/>
      <x v="112"/>
      <x v="222"/>
      <x v="1731"/>
    </i>
    <i>
      <x v="1"/>
      <x/>
      <x v="579"/>
      <x v="29"/>
      <x v="334"/>
      <x v="1145"/>
    </i>
    <i r="1">
      <x v="2"/>
      <x v="425"/>
      <x v="38"/>
      <x v="257"/>
      <x v="1021"/>
    </i>
    <i r="1">
      <x v="4"/>
      <x v="594"/>
      <x v="6"/>
      <x v="485"/>
      <x v="1284"/>
    </i>
    <i r="1">
      <x v="9"/>
      <x v="27"/>
      <x v="18"/>
      <x v="270"/>
      <x v="701"/>
    </i>
    <i r="1">
      <x v="19"/>
      <x v="59"/>
      <x v="6"/>
      <x v="14"/>
      <x v="5"/>
    </i>
    <i r="1">
      <x v="21"/>
      <x v="598"/>
      <x v="6"/>
      <x v="323"/>
      <x v="489"/>
    </i>
    <i r="1">
      <x v="24"/>
      <x v="346"/>
      <x v="6"/>
      <x v="373"/>
      <x v="643"/>
    </i>
    <i r="1">
      <x v="38"/>
      <x v="343"/>
      <x v="18"/>
      <x v="191"/>
      <x v="417"/>
    </i>
    <i r="1">
      <x v="51"/>
      <x v="72"/>
      <x v="18"/>
      <x v="303"/>
      <x v="804"/>
    </i>
    <i r="1">
      <x v="52"/>
      <x v="578"/>
      <x v="29"/>
      <x v="104"/>
      <x v="341"/>
    </i>
    <i r="1">
      <x v="55"/>
      <x v="48"/>
      <x v="6"/>
      <x v="191"/>
      <x v="202"/>
    </i>
    <i r="1">
      <x v="62"/>
      <x v="591"/>
      <x v="67"/>
      <x v="222"/>
      <x v="1389"/>
    </i>
    <i r="1">
      <x v="67"/>
      <x v="589"/>
      <x v="6"/>
      <x v="104"/>
      <x v="87"/>
    </i>
    <i r="1">
      <x v="80"/>
      <x v="593"/>
      <x v="18"/>
      <x v="373"/>
      <x v="1043"/>
    </i>
    <i r="1">
      <x v="92"/>
      <x v="228"/>
      <x v="18"/>
      <x v="168"/>
      <x v="369"/>
    </i>
    <i r="1">
      <x v="94"/>
      <x v="481"/>
      <x v="18"/>
      <x v="14"/>
      <x v="21"/>
    </i>
    <i r="1">
      <x v="105"/>
      <x v="330"/>
      <x v="6"/>
      <x v="414"/>
      <x v="804"/>
    </i>
    <i r="1">
      <x v="107"/>
      <x v="339"/>
      <x v="88"/>
      <x v="104"/>
      <x v="1284"/>
    </i>
    <i r="1">
      <x v="160"/>
      <x v="367"/>
      <x v="18"/>
      <x v="204"/>
      <x v="468"/>
    </i>
    <i r="1">
      <x v="164"/>
      <x v="146"/>
      <x v="52"/>
      <x v="62"/>
      <x v="417"/>
    </i>
    <i r="1">
      <x v="165"/>
      <x v="227"/>
      <x v="38"/>
      <x v="168"/>
      <x v="701"/>
    </i>
    <i r="1">
      <x v="172"/>
      <x v="84"/>
      <x v="18"/>
      <x v="125"/>
      <x v="276"/>
    </i>
    <i r="1">
      <x v="190"/>
      <x v="596"/>
      <x v="6"/>
      <x v="476"/>
      <x v="1170"/>
    </i>
    <i r="1">
      <x v="192"/>
      <x v="218"/>
      <x v="6"/>
      <x v="144"/>
      <x v="142"/>
    </i>
    <i r="1">
      <x v="213"/>
      <x v="319"/>
      <x v="83"/>
      <x v="125"/>
      <x v="1284"/>
    </i>
    <i r="1">
      <x v="224"/>
      <x v="354"/>
      <x v="38"/>
      <x v="125"/>
      <x v="549"/>
    </i>
    <i r="1">
      <x v="231"/>
      <x v="361"/>
      <x v="18"/>
      <x v="35"/>
      <x v="64"/>
    </i>
    <i r="1">
      <x v="234"/>
      <x v="215"/>
      <x v="18"/>
      <x v="144"/>
      <x v="322"/>
    </i>
    <i r="1">
      <x v="241"/>
      <x v="582"/>
      <x v="29"/>
      <x v="204"/>
      <x v="664"/>
    </i>
    <i r="1">
      <x v="247"/>
      <x v="90"/>
      <x v="18"/>
      <x v="168"/>
      <x v="369"/>
    </i>
    <i r="1">
      <x v="251"/>
      <x v="351"/>
      <x v="29"/>
      <x v="462"/>
      <x v="1564"/>
    </i>
    <i r="1">
      <x v="269"/>
      <x v="68"/>
      <x v="18"/>
      <x v="125"/>
      <x v="276"/>
    </i>
    <i r="1">
      <x v="272"/>
      <x v="86"/>
      <x v="18"/>
      <x v="14"/>
      <x v="21"/>
    </i>
    <i r="1">
      <x v="273"/>
      <x v="357"/>
      <x v="18"/>
      <x v="373"/>
      <x v="1043"/>
    </i>
    <i r="1">
      <x v="278"/>
      <x v="402"/>
      <x v="38"/>
      <x v="404"/>
      <x v="1490"/>
    </i>
    <i r="1">
      <x v="279"/>
      <x v="75"/>
      <x v="6"/>
      <x v="191"/>
      <x v="202"/>
    </i>
    <i r="1">
      <x v="305"/>
      <x v="26"/>
      <x v="52"/>
      <x v="62"/>
      <x v="417"/>
    </i>
    <i r="1">
      <x v="307"/>
      <x v="23"/>
      <x v="6"/>
      <x v="244"/>
      <x v="297"/>
    </i>
    <i r="1">
      <x v="311"/>
      <x v="426"/>
      <x v="47"/>
      <x v="358"/>
      <x v="1479"/>
    </i>
    <i r="1">
      <x v="312"/>
      <x v="592"/>
      <x v="18"/>
      <x v="35"/>
      <x v="64"/>
    </i>
    <i r="1">
      <x v="319"/>
      <x v="238"/>
      <x v="29"/>
      <x v="104"/>
      <x v="341"/>
    </i>
    <i r="1">
      <x v="321"/>
      <x v="581"/>
      <x v="18"/>
      <x v="204"/>
      <x v="468"/>
    </i>
    <i r="1">
      <x v="340"/>
      <x v="151"/>
      <x v="6"/>
      <x v="144"/>
      <x v="142"/>
    </i>
    <i r="1">
      <x v="372"/>
      <x v="147"/>
      <x v="86"/>
      <x v="428"/>
      <x v="1829"/>
    </i>
    <i r="1">
      <x v="384"/>
      <x v="314"/>
      <x v="38"/>
      <x v="340"/>
      <x v="1325"/>
    </i>
    <i r="1">
      <x v="386"/>
      <x v="46"/>
      <x v="29"/>
      <x v="191"/>
      <x v="604"/>
    </i>
    <i r="1">
      <x v="388"/>
      <x v="234"/>
      <x v="71"/>
      <x v="346"/>
      <x v="1705"/>
    </i>
    <i r="1">
      <x v="401"/>
      <x v="480"/>
      <x v="6"/>
      <x v="125"/>
      <x v="114"/>
    </i>
    <i r="1">
      <x v="403"/>
      <x v="31"/>
      <x v="29"/>
      <x v="144"/>
      <x v="489"/>
    </i>
    <i r="1">
      <x v="444"/>
      <x v="401"/>
      <x v="29"/>
      <x v="204"/>
      <x v="664"/>
    </i>
    <i r="1">
      <x v="451"/>
      <x v="344"/>
      <x v="18"/>
      <x v="455"/>
      <x v="1373"/>
    </i>
    <i r="1">
      <x v="464"/>
      <x v="148"/>
      <x v="18"/>
      <x v="222"/>
      <x v="507"/>
    </i>
    <i r="1">
      <x v="466"/>
      <x v="73"/>
      <x v="6"/>
      <x v="295"/>
      <x v="417"/>
    </i>
    <i r="1">
      <x v="468"/>
      <x v="88"/>
      <x v="6"/>
      <x v="234"/>
      <x v="276"/>
    </i>
    <i r="1">
      <x v="476"/>
      <x v="359"/>
      <x v="18"/>
      <x v="270"/>
      <x v="701"/>
    </i>
    <i r="1">
      <x v="479"/>
      <x v="347"/>
      <x v="6"/>
      <x v="104"/>
      <x v="87"/>
    </i>
    <i r="1">
      <x v="485"/>
      <x v="239"/>
      <x v="6"/>
      <x v="334"/>
      <x v="528"/>
    </i>
    <i r="1">
      <x v="504"/>
      <x v="320"/>
      <x v="47"/>
      <x v="346"/>
      <x v="1442"/>
    </i>
    <i r="1">
      <x v="505"/>
      <x v="219"/>
      <x v="67"/>
      <x v="326"/>
      <x v="1634"/>
    </i>
    <i r="1">
      <x v="528"/>
      <x v="350"/>
      <x v="6"/>
      <x v="85"/>
      <x v="64"/>
    </i>
    <i r="1">
      <x v="529"/>
      <x v="81"/>
      <x v="18"/>
      <x v="270"/>
      <x v="701"/>
    </i>
    <i r="1">
      <x v="530"/>
      <x v="70"/>
      <x v="18"/>
      <x v="125"/>
      <x v="276"/>
    </i>
    <i r="1">
      <x v="531"/>
      <x v="149"/>
      <x v="18"/>
      <x v="144"/>
      <x v="322"/>
    </i>
    <i r="1">
      <x v="533"/>
      <x v="584"/>
      <x v="38"/>
      <x v="404"/>
      <x v="1490"/>
    </i>
    <i r="1">
      <x v="535"/>
      <x v="62"/>
      <x v="38"/>
      <x v="144"/>
      <x v="624"/>
    </i>
    <i r="1">
      <x v="537"/>
      <x v="71"/>
      <x v="6"/>
      <x v="358"/>
      <x v="604"/>
    </i>
    <i r="1">
      <x v="558"/>
      <x v="80"/>
      <x v="83"/>
      <x v="35"/>
      <x v="664"/>
    </i>
    <i r="1">
      <x v="594"/>
      <x v="580"/>
      <x v="18"/>
      <x v="303"/>
      <x v="804"/>
    </i>
    <i r="1">
      <x v="599"/>
      <x v="424"/>
      <x v="18"/>
      <x v="263"/>
      <x v="664"/>
    </i>
    <i r="1">
      <x v="600"/>
      <x v="356"/>
      <x v="6"/>
      <x v="85"/>
      <x v="64"/>
    </i>
    <i r="1">
      <x v="603"/>
      <x v="327"/>
      <x v="29"/>
      <x v="62"/>
      <x v="202"/>
    </i>
    <i r="1">
      <x v="604"/>
      <x v="555"/>
      <x v="6"/>
      <x v="104"/>
      <x v="87"/>
    </i>
    <i>
      <x v="2"/>
      <x v="5"/>
      <x v="410"/>
      <x v="6"/>
      <x v="144"/>
      <x v="142"/>
    </i>
    <i r="1">
      <x v="25"/>
      <x v="477"/>
      <x v="47"/>
      <x v="204"/>
      <x v="947"/>
    </i>
    <i r="1">
      <x v="26"/>
      <x v="476"/>
      <x v="29"/>
      <x v="270"/>
      <x v="928"/>
    </i>
    <i r="1">
      <x v="32"/>
      <x v="409"/>
      <x v="47"/>
      <x v="14"/>
      <x v="87"/>
    </i>
    <i r="1">
      <x v="46"/>
      <x v="197"/>
      <x v="6"/>
      <x v="14"/>
      <x v="5"/>
    </i>
    <i r="1">
      <x v="87"/>
      <x v="385"/>
      <x v="47"/>
      <x v="14"/>
      <x v="87"/>
    </i>
    <i r="1">
      <x v="121"/>
      <x v="411"/>
      <x v="29"/>
      <x v="14"/>
      <x v="41"/>
    </i>
    <i r="1">
      <x v="171"/>
      <x v="199"/>
      <x v="81"/>
      <x v="14"/>
      <x v="322"/>
    </i>
    <i r="1">
      <x v="203"/>
      <x v="537"/>
      <x v="67"/>
      <x v="35"/>
      <x v="468"/>
    </i>
    <i r="1">
      <x v="229"/>
      <x v="202"/>
      <x v="47"/>
      <x v="104"/>
      <x v="567"/>
    </i>
    <i r="1">
      <x v="230"/>
      <x v="203"/>
      <x v="60"/>
      <x v="104"/>
      <x v="835"/>
    </i>
    <i r="1">
      <x v="295"/>
      <x v="384"/>
      <x v="18"/>
      <x/>
      <x/>
    </i>
    <i r="1">
      <x v="328"/>
      <x v="196"/>
      <x v="29"/>
      <x v="191"/>
      <x v="604"/>
    </i>
    <i r="1">
      <x v="329"/>
      <x v="381"/>
      <x v="29"/>
      <x v="35"/>
      <x v="114"/>
    </i>
    <i r="1">
      <x v="402"/>
      <x v="536"/>
      <x v="94"/>
      <x v="14"/>
      <x v="468"/>
    </i>
    <i r="1">
      <x v="407"/>
      <x v="132"/>
      <x v="47"/>
      <x v="303"/>
      <x v="1316"/>
    </i>
    <i r="1">
      <x v="433"/>
      <x v="534"/>
      <x v="38"/>
      <x v="35"/>
      <x v="168"/>
    </i>
    <i r="1">
      <x v="440"/>
      <x v="407"/>
      <x v="143"/>
      <x v="365"/>
      <x v="1838"/>
    </i>
    <i r="1">
      <x v="443"/>
      <x v="204"/>
      <x v="97"/>
      <x v="35"/>
      <x v="877"/>
    </i>
    <i r="1">
      <x v="460"/>
      <x v="207"/>
      <x v="52"/>
      <x v="62"/>
      <x v="417"/>
    </i>
    <i r="1">
      <x v="469"/>
      <x v="434"/>
      <x v="18"/>
      <x v="104"/>
      <x v="226"/>
    </i>
    <i r="1">
      <x v="471"/>
      <x v="101"/>
      <x v="78"/>
      <x v="35"/>
      <x v="585"/>
    </i>
    <i r="1">
      <x v="506"/>
      <x v="479"/>
      <x v="71"/>
      <x v="62"/>
      <x v="722"/>
    </i>
    <i r="1">
      <x v="514"/>
      <x v="131"/>
      <x v="29"/>
      <x v="244"/>
      <x v="817"/>
    </i>
    <i r="1">
      <x v="583"/>
      <x v="525"/>
      <x v="29"/>
      <x v="263"/>
      <x v="895"/>
    </i>
    <i r="1">
      <x v="584"/>
      <x v="528"/>
      <x v="47"/>
      <x v="144"/>
      <x v="757"/>
    </i>
    <i r="1">
      <x v="589"/>
      <x v="527"/>
      <x v="29"/>
      <x v="62"/>
      <x v="202"/>
    </i>
    <i>
      <x v="3"/>
      <x v="44"/>
      <x v="538"/>
      <x v="38"/>
      <x v="284"/>
      <x v="1133"/>
    </i>
    <i r="1">
      <x v="108"/>
      <x v="254"/>
      <x v="18"/>
      <x v="191"/>
      <x v="417"/>
    </i>
    <i r="1">
      <x v="166"/>
      <x v="605"/>
      <x v="18"/>
      <x v="222"/>
      <x v="507"/>
    </i>
    <i r="1">
      <x v="189"/>
      <x v="542"/>
      <x v="18"/>
      <x v="270"/>
      <x v="701"/>
    </i>
    <i r="1">
      <x v="220"/>
      <x v="6"/>
      <x v="18"/>
      <x v="125"/>
      <x v="276"/>
    </i>
    <i r="1">
      <x v="285"/>
      <x/>
      <x v="47"/>
      <x v="125"/>
      <x v="664"/>
    </i>
    <i r="1">
      <x v="286"/>
      <x v="1"/>
      <x v="18"/>
      <x v="191"/>
      <x v="417"/>
    </i>
    <i r="1">
      <x v="287"/>
      <x v="2"/>
      <x/>
      <x v="191"/>
      <x/>
    </i>
    <i r="1">
      <x v="306"/>
      <x v="251"/>
      <x v="6"/>
      <x v="168"/>
      <x v="168"/>
    </i>
    <i r="1">
      <x v="316"/>
      <x v="256"/>
      <x v="6"/>
      <x v="284"/>
      <x v="393"/>
    </i>
    <i r="1">
      <x v="387"/>
      <x v="253"/>
      <x v="18"/>
      <x v="191"/>
      <x v="417"/>
    </i>
    <i r="1">
      <x v="463"/>
      <x v="4"/>
      <x v="84"/>
      <x v="204"/>
      <x v="1530"/>
    </i>
    <i r="1">
      <x v="482"/>
      <x v="274"/>
      <x v="18"/>
      <x v="85"/>
      <x v="168"/>
    </i>
    <i r="1">
      <x v="491"/>
      <x v="3"/>
      <x v="29"/>
      <x v="257"/>
      <x v="852"/>
    </i>
    <i r="1">
      <x v="509"/>
      <x v="272"/>
      <x v="38"/>
      <x v="168"/>
      <x v="701"/>
    </i>
    <i r="1">
      <x v="522"/>
      <x v="250"/>
      <x v="81"/>
      <x v="168"/>
      <x v="1395"/>
    </i>
    <i r="1">
      <x v="543"/>
      <x v="541"/>
      <x v="29"/>
      <x v="234"/>
      <x v="777"/>
    </i>
    <i>
      <x v="6"/>
      <x v="36"/>
      <x v="162"/>
      <x v="6"/>
      <x v="326"/>
      <x v="507"/>
    </i>
    <i r="1">
      <x v="37"/>
      <x v="163"/>
      <x v="6"/>
      <x v="313"/>
      <x v="468"/>
    </i>
    <i r="1">
      <x v="60"/>
      <x v="165"/>
      <x v="71"/>
      <x v="334"/>
      <x v="1677"/>
    </i>
    <i r="1">
      <x v="65"/>
      <x v="280"/>
      <x v="6"/>
      <x v="434"/>
      <x v="895"/>
    </i>
    <i r="1">
      <x v="72"/>
      <x v="548"/>
      <x v="29"/>
      <x v="365"/>
      <x v="1243"/>
    </i>
    <i r="1">
      <x v="111"/>
      <x v="546"/>
      <x v="6"/>
      <x v="470"/>
      <x v="1110"/>
    </i>
    <i r="1">
      <x v="112"/>
      <x v="547"/>
      <x v="18"/>
      <x v="399"/>
      <x v="1133"/>
    </i>
    <i r="1">
      <x v="158"/>
      <x v="447"/>
      <x v="6"/>
      <x v="414"/>
      <x v="804"/>
    </i>
    <i r="1">
      <x v="167"/>
      <x v="307"/>
      <x v="74"/>
      <x v="62"/>
      <x v="777"/>
    </i>
    <i r="1">
      <x v="168"/>
      <x v="306"/>
      <x v="52"/>
      <x v="125"/>
      <x v="777"/>
    </i>
    <i r="1">
      <x v="183"/>
      <x v="160"/>
      <x v="6"/>
      <x v="494"/>
      <x v="1427"/>
    </i>
    <i r="1">
      <x v="186"/>
      <x v="91"/>
      <x v="57"/>
      <x v="384"/>
      <x v="1631"/>
    </i>
    <i r="1">
      <x v="237"/>
      <x v="549"/>
      <x v="6"/>
      <x v="443"/>
      <x v="947"/>
    </i>
    <i r="1">
      <x v="260"/>
      <x v="458"/>
      <x v="104"/>
      <x v="270"/>
      <x v="1773"/>
    </i>
    <i r="1">
      <x v="265"/>
      <x v="283"/>
      <x v="18"/>
      <x v="450"/>
      <x v="1363"/>
    </i>
    <i r="1">
      <x v="267"/>
      <x v="420"/>
      <x v="18"/>
      <x v="458"/>
      <x v="1389"/>
    </i>
    <i r="1">
      <x v="270"/>
      <x v="468"/>
      <x v="6"/>
      <x v="434"/>
      <x v="895"/>
    </i>
    <i r="1">
      <x v="322"/>
      <x v="552"/>
      <x v="6"/>
      <x v="482"/>
      <x v="1243"/>
    </i>
    <i r="1">
      <x v="327"/>
      <x v="464"/>
      <x v="52"/>
      <x v="222"/>
      <x v="1110"/>
    </i>
    <i r="1">
      <x v="354"/>
      <x v="44"/>
      <x v="18"/>
      <x v="284"/>
      <x v="739"/>
    </i>
    <i r="1">
      <x v="359"/>
      <x v="311"/>
      <x v="38"/>
      <x v="358"/>
      <x v="1381"/>
    </i>
    <i r="1">
      <x v="379"/>
      <x v="471"/>
      <x v="6"/>
      <x v="485"/>
      <x v="1284"/>
    </i>
    <i r="1">
      <x v="381"/>
      <x v="174"/>
      <x v="183"/>
      <x/>
      <x/>
    </i>
    <i r="1">
      <x v="409"/>
      <x v="413"/>
      <x v="47"/>
      <x v="418"/>
      <x v="1601"/>
    </i>
    <i r="1">
      <x v="417"/>
      <x v="473"/>
      <x v="18"/>
      <x v="144"/>
      <x v="322"/>
    </i>
    <i r="1">
      <x v="426"/>
      <x v="177"/>
      <x v="18"/>
      <x v="340"/>
      <x v="928"/>
    </i>
    <i r="1">
      <x v="447"/>
      <x v="98"/>
      <x v="18"/>
      <x v="384"/>
      <x v="1074"/>
    </i>
    <i r="1">
      <x v="568"/>
      <x v="43"/>
      <x v="38"/>
      <x v="365"/>
      <x v="1395"/>
    </i>
    <i r="1">
      <x v="569"/>
      <x v="39"/>
      <x v="6"/>
      <x v="447"/>
      <x v="968"/>
    </i>
    <i>
      <x v="8"/>
      <x v="254"/>
      <x v="604"/>
      <x v="18"/>
      <x v="418"/>
      <x v="1208"/>
    </i>
    <i r="1">
      <x v="271"/>
      <x v="524"/>
      <x/>
      <x v="191"/>
      <x/>
    </i>
    <i>
      <x v="9"/>
      <x v="11"/>
      <x v="492"/>
      <x v="6"/>
      <x v="191"/>
      <x v="202"/>
    </i>
    <i r="1">
      <x v="73"/>
      <x v="275"/>
      <x v="29"/>
      <x v="303"/>
      <x v="1033"/>
    </i>
    <i r="1">
      <x v="179"/>
      <x v="448"/>
      <x v="6"/>
      <x v="244"/>
      <x v="297"/>
    </i>
    <i r="1">
      <x v="201"/>
      <x v="211"/>
      <x v="47"/>
      <x v="257"/>
      <x v="1148"/>
    </i>
    <i r="1">
      <x v="219"/>
      <x v="543"/>
      <x v="18"/>
      <x v="295"/>
      <x v="777"/>
    </i>
    <i r="1">
      <x v="221"/>
      <x v="491"/>
      <x v="38"/>
      <x v="313"/>
      <x v="1223"/>
    </i>
    <i r="1">
      <x v="524"/>
      <x v="490"/>
      <x v="57"/>
      <x v="373"/>
      <x v="1614"/>
    </i>
    <i>
      <x v="10"/>
      <x v="515"/>
      <x v="187"/>
      <x v="148"/>
      <x/>
      <x/>
    </i>
    <i>
      <x v="11"/>
      <x v="45"/>
      <x v="270"/>
      <x v="18"/>
      <x v="340"/>
      <x v="928"/>
    </i>
    <i r="1">
      <x v="47"/>
      <x v="180"/>
      <x v="84"/>
      <x v="168"/>
      <x v="1458"/>
    </i>
    <i r="1">
      <x v="48"/>
      <x v="8"/>
      <x v="74"/>
      <x v="204"/>
      <x v="1424"/>
    </i>
    <i r="1">
      <x v="49"/>
      <x v="9"/>
      <x v="88"/>
      <x v="204"/>
      <x v="1572"/>
    </i>
    <i r="1">
      <x v="119"/>
      <x v="293"/>
      <x v="168"/>
      <x/>
      <x/>
    </i>
    <i r="1">
      <x v="174"/>
      <x v="607"/>
      <x v="71"/>
      <x v="168"/>
      <x v="1269"/>
    </i>
    <i r="1">
      <x v="176"/>
      <x v="181"/>
      <x v="127"/>
      <x v="104"/>
      <x v="1601"/>
    </i>
    <i r="1">
      <x v="206"/>
      <x v="182"/>
      <x v="52"/>
      <x v="168"/>
      <x v="928"/>
    </i>
    <i r="1">
      <x v="207"/>
      <x v="289"/>
      <x v="64"/>
      <x v="222"/>
      <x v="1343"/>
    </i>
    <i r="1">
      <x v="216"/>
      <x v="183"/>
      <x v="18"/>
      <x v="263"/>
      <x v="664"/>
    </i>
    <i r="1">
      <x v="244"/>
      <x v="21"/>
      <x v="47"/>
      <x v="35"/>
      <x v="226"/>
    </i>
    <i r="1">
      <x v="296"/>
      <x v="114"/>
      <x v="57"/>
      <x v="62"/>
      <x v="489"/>
    </i>
    <i r="1">
      <x v="298"/>
      <x v="565"/>
      <x v="38"/>
      <x v="35"/>
      <x v="168"/>
    </i>
    <i r="1">
      <x v="301"/>
      <x v="489"/>
      <x v="151"/>
      <x v="14"/>
      <x v="1101"/>
    </i>
    <i r="1">
      <x v="302"/>
      <x v="113"/>
      <x v="106"/>
      <x v="35"/>
      <x v="979"/>
    </i>
    <i r="1">
      <x v="303"/>
      <x v="14"/>
      <x v="134"/>
      <x/>
      <x/>
    </i>
    <i r="1">
      <x v="325"/>
      <x v="576"/>
      <x v="6"/>
      <x v="263"/>
      <x v="341"/>
    </i>
    <i r="1">
      <x v="363"/>
      <x v="575"/>
      <x v="38"/>
      <x v="204"/>
      <x v="835"/>
    </i>
    <i r="1">
      <x v="367"/>
      <x v="121"/>
      <x v="18"/>
      <x v="326"/>
      <x v="877"/>
    </i>
    <i r="1">
      <x v="392"/>
      <x v="488"/>
      <x v="6"/>
      <x v="284"/>
      <x v="393"/>
    </i>
    <i r="1">
      <x v="394"/>
      <x v="16"/>
      <x v="175"/>
      <x/>
      <x/>
    </i>
    <i r="1">
      <x v="395"/>
      <x v="295"/>
      <x v="190"/>
      <x/>
      <x/>
    </i>
    <i r="1">
      <x v="397"/>
      <x v="260"/>
      <x v="52"/>
      <x v="393"/>
      <x v="1607"/>
    </i>
    <i r="1">
      <x v="429"/>
      <x v="484"/>
      <x v="57"/>
      <x v="144"/>
      <x v="937"/>
    </i>
    <i r="1">
      <x v="432"/>
      <x v="292"/>
      <x v="18"/>
      <x v="323"/>
      <x v="852"/>
    </i>
    <i r="1">
      <x v="592"/>
      <x v="191"/>
      <x v="18"/>
      <x v="365"/>
      <x v="1021"/>
    </i>
    <i r="1">
      <x v="596"/>
      <x v="19"/>
      <x v="52"/>
      <x v="85"/>
      <x v="549"/>
    </i>
    <i r="1">
      <x v="606"/>
      <x v="554"/>
      <x v="88"/>
      <x/>
      <x/>
    </i>
    <i r="1">
      <x v="607"/>
      <x v="567"/>
      <x v="64"/>
      <x/>
      <x/>
    </i>
    <i>
      <x v="15"/>
      <x v="393"/>
      <x v="278"/>
      <x/>
      <x v="284"/>
      <x/>
    </i>
    <i r="1">
      <x v="527"/>
      <x v="545"/>
      <x v="29"/>
      <x v="373"/>
      <x v="1263"/>
    </i>
    <i>
      <x v="16"/>
      <x v="516"/>
      <x v="563"/>
      <x v="6"/>
      <x v="295"/>
      <x v="417"/>
    </i>
  </rowItems>
  <colItems count="1">
    <i/>
  </colItems>
  <formats count="3">
    <format dxfId="1432">
      <pivotArea field="3" type="button" dataOnly="0" labelOnly="1" outline="0" axis="axisRow" fieldPosition="3"/>
    </format>
    <format dxfId="1431">
      <pivotArea field="4" type="button" dataOnly="0" labelOnly="1" outline="0" axis="axisRow" fieldPosition="4"/>
    </format>
    <format dxfId="1430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17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0" firstHeaderRow="1" firstDataRow="1" firstDataCol="1"/>
  <pivotFields count="11">
    <pivotField axis="axisRow" showAll="0">
      <items count="65">
        <item x="7"/>
        <item x="0"/>
        <item x="10"/>
        <item x="1"/>
        <item x="13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9"/>
        <item x="12"/>
        <item x="16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x="16"/>
        <item h="1" m="1" x="17"/>
        <item h="1" m="1" x="18"/>
        <item h="1" m="1" x="19"/>
        <item h="1" m="1" x="20"/>
        <item h="1" m="1" x="21"/>
        <item h="1" m="1" x="22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6"/>
    </i>
    <i>
      <x v="8"/>
    </i>
    <i>
      <x v="9"/>
    </i>
    <i>
      <x v="10"/>
    </i>
    <i>
      <x v="11"/>
    </i>
    <i>
      <x v="15"/>
    </i>
    <i>
      <x v="16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172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7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4">
        <item x="0"/>
        <item x="2"/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4">
    <i>
      <x v="13"/>
    </i>
    <i>
      <x v="14"/>
    </i>
    <i>
      <x v="15"/>
    </i>
    <i>
      <x v="16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7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4" firstHeaderRow="0" firstDataRow="0" firstDataCol="4"/>
  <pivotFields count="6">
    <pivotField axis="axisRow" compact="0" outline="0" showAll="0" defaultSubtotal="0">
      <items count="210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x="692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</items>
    </pivotField>
    <pivotField axis="axisRow" compact="0" outline="0" showAll="0" defaultSubtotal="0">
      <items count="66">
        <item x="3"/>
        <item x="4"/>
        <item x="8"/>
        <item x="0"/>
        <item x="19"/>
        <item x="5"/>
        <item x="10"/>
        <item x="7"/>
        <item x="18"/>
        <item x="21"/>
        <item x="14"/>
        <item x="9"/>
        <item x="2"/>
        <item x="20"/>
        <item x="6"/>
        <item x="11"/>
        <item x="1"/>
        <item x="22"/>
        <item x="16"/>
        <item x="15"/>
        <item x="13"/>
        <item x="12"/>
        <item x="17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x="23"/>
      </items>
    </pivotField>
    <pivotField compact="0" outline="0" showAll="0"/>
    <pivotField axis="axisRow" compact="0" outline="0" showAll="0" defaultSubtotal="0">
      <items count="2562">
        <item x="659"/>
        <item x="609"/>
        <item x="503"/>
        <item x="481"/>
        <item x="674"/>
        <item x="488"/>
        <item x="261"/>
        <item x="167"/>
        <item x="285"/>
        <item x="191"/>
        <item x="27"/>
        <item x="155"/>
        <item x="570"/>
        <item x="131"/>
        <item x="257"/>
        <item x="420"/>
        <item x="136"/>
        <item x="137"/>
        <item x="99"/>
        <item x="96"/>
        <item x="75"/>
        <item x="74"/>
        <item x="678"/>
        <item x="102"/>
        <item x="71"/>
        <item x="418"/>
        <item x="555"/>
        <item x="554"/>
        <item x="313"/>
        <item x="50"/>
        <item x="522"/>
        <item x="341"/>
        <item x="629"/>
        <item x="114"/>
        <item x="487"/>
        <item x="514"/>
        <item x="164"/>
        <item x="383"/>
        <item x="46"/>
        <item x="205"/>
        <item x="206"/>
        <item x="47"/>
        <item x="415"/>
        <item x="490"/>
        <item x="316"/>
        <item x="378"/>
        <item x="509"/>
        <item x="414"/>
        <item x="616"/>
        <item x="332"/>
        <item x="243"/>
        <item x="454"/>
        <item x="455"/>
        <item x="225"/>
        <item x="8"/>
        <item x="9"/>
        <item x="94"/>
        <item x="88"/>
        <item x="658"/>
        <item x="670"/>
        <item x="638"/>
        <item x="64"/>
        <item x="608"/>
        <item x="371"/>
        <item x="207"/>
        <item x="679"/>
        <item x="208"/>
        <item x="119"/>
        <item x="671"/>
        <item x="577"/>
        <item x="356"/>
        <item x="40"/>
        <item x="342"/>
        <item x="209"/>
        <item x="669"/>
        <item x="210"/>
        <item x="618"/>
        <item x="317"/>
        <item x="483"/>
        <item x="211"/>
        <item x="626"/>
        <item x="337"/>
        <item x="406"/>
        <item x="318"/>
        <item x="442"/>
        <item x="262"/>
        <item x="10"/>
        <item x="146"/>
        <item x="405"/>
        <item x="469"/>
        <item x="292"/>
        <item x="673"/>
        <item x="445"/>
        <item x="680"/>
        <item x="294"/>
        <item x="293"/>
        <item x="402"/>
        <item x="104"/>
        <item x="240"/>
        <item x="463"/>
        <item x="510"/>
        <item x="460"/>
        <item x="29"/>
        <item x="28"/>
        <item x="276"/>
        <item x="255"/>
        <item x="559"/>
        <item x="165"/>
        <item x="347"/>
        <item x="564"/>
        <item x="529"/>
        <item x="654"/>
        <item x="617"/>
        <item x="575"/>
        <item x="390"/>
        <item x="574"/>
        <item x="443"/>
        <item x="398"/>
        <item x="166"/>
        <item x="650"/>
        <item x="408"/>
        <item x="307"/>
        <item x="238"/>
        <item x="122"/>
        <item x="163"/>
        <item x="624"/>
        <item x="625"/>
        <item x="117"/>
        <item x="158"/>
        <item x="154"/>
        <item x="511"/>
        <item x="689"/>
        <item x="153"/>
        <item x="355"/>
        <item x="453"/>
        <item x="331"/>
        <item x="489"/>
        <item x="346"/>
        <item x="521"/>
        <item x="280"/>
        <item x="411"/>
        <item x="519"/>
        <item x="282"/>
        <item x="278"/>
        <item x="450"/>
        <item x="599"/>
        <item x="476"/>
        <item x="466"/>
        <item x="467"/>
        <item x="475"/>
        <item x="452"/>
        <item x="447"/>
        <item x="590"/>
        <item x="593"/>
        <item x="592"/>
        <item x="591"/>
        <item x="182"/>
        <item x="183"/>
        <item x="277"/>
        <item x="449"/>
        <item x="494"/>
        <item x="520"/>
        <item x="196"/>
        <item x="436"/>
        <item x="281"/>
        <item x="437"/>
        <item x="448"/>
        <item x="434"/>
        <item x="279"/>
        <item x="412"/>
        <item x="451"/>
        <item x="596"/>
        <item x="598"/>
        <item x="597"/>
        <item x="518"/>
        <item x="525"/>
        <item x="138"/>
        <item x="441"/>
        <item x="311"/>
        <item x="513"/>
        <item x="458"/>
        <item x="176"/>
        <item x="275"/>
        <item x="687"/>
        <item x="375"/>
        <item x="374"/>
        <item x="129"/>
        <item x="109"/>
        <item x="245"/>
        <item x="101"/>
        <item x="691"/>
        <item x="690"/>
        <item x="681"/>
        <item x="226"/>
        <item x="160"/>
        <item x="239"/>
        <item x="526"/>
        <item x="527"/>
        <item x="326"/>
        <item x="528"/>
        <item x="200"/>
        <item x="642"/>
        <item x="128"/>
        <item x="108"/>
        <item x="362"/>
        <item x="372"/>
        <item x="620"/>
        <item x="676"/>
        <item x="283"/>
        <item x="266"/>
        <item x="484"/>
        <item x="403"/>
        <item x="573"/>
        <item x="444"/>
        <item x="589"/>
        <item x="121"/>
        <item x="230"/>
        <item x="120"/>
        <item x="258"/>
        <item x="663"/>
        <item x="615"/>
        <item x="259"/>
        <item x="169"/>
        <item x="63"/>
        <item x="227"/>
        <item x="351"/>
        <item x="201"/>
        <item x="348"/>
        <item x="106"/>
        <item x="652"/>
        <item x="290"/>
        <item x="665"/>
        <item x="387"/>
        <item x="517"/>
        <item x="604"/>
        <item x="228"/>
        <item x="571"/>
        <item x="123"/>
        <item x="246"/>
        <item x="364"/>
        <item x="621"/>
        <item x="6"/>
        <item x="569"/>
        <item x="338"/>
        <item x="72"/>
        <item x="426"/>
        <item x="11"/>
        <item x="12"/>
        <item x="359"/>
        <item x="13"/>
        <item x="248"/>
        <item x="249"/>
        <item x="433"/>
        <item x="572"/>
        <item x="305"/>
        <item x="263"/>
        <item x="386"/>
        <item x="373"/>
        <item x="627"/>
        <item x="112"/>
        <item x="68"/>
        <item x="613"/>
        <item x="662"/>
        <item x="682"/>
        <item x="147"/>
        <item x="21"/>
        <item x="256"/>
        <item x="495"/>
        <item x="107"/>
        <item x="67"/>
        <item x="427"/>
        <item x="100"/>
        <item x="423"/>
        <item x="537"/>
        <item x="677"/>
        <item x="686"/>
        <item x="150"/>
        <item x="149"/>
        <item x="349"/>
        <item x="322"/>
        <item x="127"/>
        <item x="152"/>
        <item x="536"/>
        <item x="151"/>
        <item x="321"/>
        <item x="565"/>
        <item x="540"/>
        <item x="70"/>
        <item x="531"/>
        <item x="345"/>
        <item x="578"/>
        <item x="45"/>
        <item x="498"/>
        <item x="162"/>
        <item x="84"/>
        <item x="546"/>
        <item x="685"/>
        <item x="602"/>
        <item x="103"/>
        <item x="429"/>
        <item x="273"/>
        <item x="144"/>
        <item x="274"/>
        <item x="25"/>
        <item x="480"/>
        <item x="91"/>
        <item x="24"/>
        <item x="544"/>
        <item x="187"/>
        <item x="193"/>
        <item x="474"/>
        <item x="192"/>
        <item x="189"/>
        <item x="0"/>
        <item x="1"/>
        <item x="2"/>
        <item x="302"/>
        <item x="473"/>
        <item x="186"/>
        <item x="185"/>
        <item x="184"/>
        <item x="600"/>
        <item x="653"/>
        <item x="139"/>
        <item x="401"/>
        <item x="462"/>
        <item x="135"/>
        <item x="132"/>
        <item x="643"/>
        <item x="576"/>
        <item x="446"/>
        <item x="567"/>
        <item x="168"/>
        <item x="134"/>
        <item x="14"/>
        <item x="497"/>
        <item x="26"/>
        <item x="304"/>
        <item x="23"/>
        <item x="384"/>
        <item x="65"/>
        <item x="478"/>
        <item x="504"/>
        <item x="672"/>
        <item x="113"/>
        <item x="539"/>
        <item x="202"/>
        <item x="534"/>
        <item x="309"/>
        <item x="397"/>
        <item x="506"/>
        <item x="288"/>
        <item x="116"/>
        <item x="661"/>
        <item x="630"/>
        <item x="399"/>
        <item x="15"/>
        <item x="656"/>
        <item x="353"/>
        <item x="30"/>
        <item x="542"/>
        <item x="242"/>
        <item x="459"/>
        <item x="607"/>
        <item x="421"/>
        <item x="333"/>
        <item x="310"/>
        <item x="594"/>
        <item x="180"/>
        <item x="595"/>
        <item x="435"/>
        <item x="647"/>
        <item x="465"/>
        <item x="648"/>
        <item x="181"/>
        <item x="323"/>
        <item x="417"/>
        <item x="212"/>
        <item x="365"/>
        <item x="203"/>
        <item x="126"/>
        <item x="530"/>
        <item x="314"/>
        <item x="368"/>
        <item x="44"/>
        <item x="125"/>
        <item x="376"/>
        <item x="49"/>
        <item x="213"/>
        <item x="377"/>
        <item x="57"/>
        <item x="324"/>
        <item x="343"/>
        <item x="523"/>
        <item x="553"/>
        <item x="367"/>
        <item x="48"/>
        <item x="214"/>
        <item x="370"/>
        <item x="499"/>
        <item x="58"/>
        <item x="545"/>
        <item x="548"/>
        <item x="550"/>
        <item x="631"/>
        <item x="140"/>
        <item x="439"/>
        <item x="440"/>
        <item x="379"/>
        <item x="538"/>
        <item x="350"/>
        <item x="501"/>
        <item x="95"/>
        <item x="655"/>
        <item x="400"/>
        <item x="601"/>
        <item x="142"/>
        <item x="143"/>
        <item x="330"/>
        <item x="329"/>
        <item x="20"/>
        <item x="175"/>
        <item x="177"/>
        <item x="651"/>
        <item x="646"/>
        <item x="456"/>
        <item x="215"/>
        <item x="216"/>
        <item x="204"/>
        <item x="54"/>
        <item x="683"/>
        <item x="296"/>
        <item x="549"/>
        <item x="684"/>
        <item x="325"/>
        <item x="217"/>
        <item x="610"/>
        <item x="640"/>
        <item x="231"/>
        <item x="382"/>
        <item x="31"/>
        <item x="62"/>
        <item x="306"/>
        <item x="284"/>
        <item x="649"/>
        <item x="229"/>
        <item x="352"/>
        <item x="566"/>
        <item x="340"/>
        <item x="16"/>
        <item x="357"/>
        <item x="17"/>
        <item x="315"/>
        <item x="358"/>
        <item x="425"/>
        <item x="424"/>
        <item x="320"/>
        <item x="558"/>
        <item x="614"/>
        <item x="32"/>
        <item x="33"/>
        <item x="308"/>
        <item x="344"/>
        <item x="157"/>
        <item x="76"/>
        <item x="491"/>
        <item x="218"/>
        <item x="363"/>
        <item x="219"/>
        <item x="533"/>
        <item x="541"/>
        <item x="535"/>
        <item x="43"/>
        <item x="42"/>
        <item x="551"/>
        <item x="366"/>
        <item x="666"/>
        <item x="547"/>
        <item x="55"/>
        <item x="141"/>
        <item x="232"/>
        <item x="369"/>
        <item x="532"/>
        <item x="611"/>
        <item x="688"/>
        <item x="41"/>
        <item x="220"/>
        <item x="221"/>
        <item x="197"/>
        <item x="380"/>
        <item x="562"/>
        <item x="82"/>
        <item x="81"/>
        <item x="354"/>
        <item x="612"/>
        <item x="464"/>
        <item x="507"/>
        <item x="675"/>
        <item x="335"/>
        <item x="360"/>
        <item x="657"/>
        <item x="485"/>
        <item x="508"/>
        <item x="244"/>
        <item x="250"/>
        <item x="479"/>
        <item x="22"/>
        <item x="83"/>
        <item x="115"/>
        <item x="148"/>
        <item x="241"/>
        <item x="492"/>
        <item x="416"/>
        <item x="198"/>
        <item x="194"/>
        <item x="195"/>
        <item x="51"/>
        <item x="199"/>
        <item x="110"/>
        <item x="111"/>
        <item x="524"/>
        <item x="500"/>
        <item x="222"/>
        <item x="486"/>
        <item x="253"/>
        <item x="477"/>
        <item x="556"/>
        <item x="4"/>
        <item x="178"/>
        <item x="265"/>
        <item x="89"/>
        <item x="393"/>
        <item x="105"/>
        <item x="512"/>
        <item x="385"/>
        <item x="118"/>
        <item x="251"/>
        <item x="461"/>
        <item x="124"/>
        <item x="552"/>
        <item x="636"/>
        <item x="431"/>
        <item x="90"/>
        <item x="223"/>
        <item x="77"/>
        <item x="419"/>
        <item x="92"/>
        <item x="637"/>
        <item x="336"/>
        <item x="635"/>
        <item x="543"/>
        <item x="289"/>
        <item x="328"/>
        <item x="235"/>
        <item x="236"/>
        <item x="482"/>
        <item x="69"/>
        <item x="3"/>
        <item x="93"/>
        <item x="66"/>
        <item x="268"/>
        <item x="254"/>
        <item x="505"/>
        <item x="247"/>
        <item x="234"/>
        <item x="159"/>
        <item x="327"/>
        <item x="583"/>
        <item x="563"/>
        <item x="61"/>
        <item x="560"/>
        <item x="388"/>
        <item x="267"/>
        <item x="60"/>
        <item x="557"/>
        <item x="515"/>
        <item x="468"/>
        <item x="334"/>
        <item x="5"/>
        <item x="145"/>
        <item x="668"/>
        <item x="18"/>
        <item x="133"/>
        <item x="156"/>
        <item x="233"/>
        <item x="641"/>
        <item x="130"/>
        <item x="260"/>
        <item x="34"/>
        <item x="35"/>
        <item x="269"/>
        <item x="394"/>
        <item x="37"/>
        <item x="36"/>
        <item x="303"/>
        <item x="496"/>
        <item x="568"/>
        <item x="7"/>
        <item x="622"/>
        <item x="623"/>
        <item x="300"/>
        <item x="422"/>
        <item x="98"/>
        <item x="86"/>
        <item x="179"/>
        <item x="85"/>
        <item x="664"/>
        <item x="79"/>
        <item x="78"/>
        <item x="457"/>
        <item x="87"/>
        <item x="73"/>
        <item x="174"/>
        <item x="381"/>
        <item x="297"/>
        <item x="298"/>
        <item x="619"/>
        <item x="224"/>
        <item x="587"/>
        <item x="404"/>
        <item x="291"/>
        <item x="585"/>
        <item x="584"/>
        <item x="586"/>
        <item x="432"/>
        <item x="407"/>
        <item x="286"/>
        <item x="588"/>
        <item x="561"/>
        <item x="287"/>
        <item x="295"/>
        <item x="97"/>
        <item x="430"/>
        <item x="38"/>
        <item x="39"/>
        <item x="312"/>
        <item x="270"/>
        <item x="264"/>
        <item x="634"/>
        <item x="361"/>
        <item x="59"/>
        <item x="339"/>
        <item x="301"/>
        <item x="56"/>
        <item x="52"/>
        <item x="53"/>
        <item x="173"/>
        <item x="319"/>
        <item x="172"/>
        <item x="171"/>
        <item x="170"/>
        <item x="413"/>
        <item x="409"/>
        <item x="581"/>
        <item x="188"/>
        <item x="471"/>
        <item x="580"/>
        <item x="579"/>
        <item x="472"/>
        <item x="410"/>
        <item x="438"/>
        <item x="190"/>
        <item x="396"/>
        <item x="80"/>
        <item x="470"/>
        <item x="639"/>
        <item x="603"/>
        <item x="606"/>
        <item x="252"/>
        <item x="516"/>
        <item x="391"/>
        <item x="392"/>
        <item x="605"/>
        <item x="299"/>
        <item x="161"/>
        <item x="237"/>
        <item x="628"/>
        <item x="660"/>
        <item x="271"/>
        <item x="19"/>
        <item x="582"/>
        <item x="493"/>
        <item x="502"/>
        <item x="428"/>
        <item x="272"/>
        <item x="389"/>
        <item x="395"/>
        <item x="633"/>
        <item x="667"/>
        <item x="632"/>
        <item x="645"/>
        <item x="644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x="692"/>
      </items>
    </pivotField>
    <pivotField axis="axisRow" compact="0" numFmtId="173" outline="0" showAll="0">
      <items count="1495">
        <item x="169"/>
        <item x="297"/>
        <item x="505"/>
        <item x="13"/>
        <item x="381"/>
        <item x="295"/>
        <item x="416"/>
        <item x="197"/>
        <item x="218"/>
        <item x="9"/>
        <item x="186"/>
        <item x="10"/>
        <item x="11"/>
        <item x="457"/>
        <item x="207"/>
        <item x="418"/>
        <item x="382"/>
        <item x="142"/>
        <item x="401"/>
        <item x="68"/>
        <item x="208"/>
        <item x="87"/>
        <item x="93"/>
        <item x="428"/>
        <item x="452"/>
        <item x="402"/>
        <item x="65"/>
        <item x="470"/>
        <item x="77"/>
        <item x="209"/>
        <item x="321"/>
        <item x="506"/>
        <item x="131"/>
        <item x="415"/>
        <item x="383"/>
        <item x="108"/>
        <item x="88"/>
        <item x="120"/>
        <item x="251"/>
        <item x="215"/>
        <item x="325"/>
        <item x="214"/>
        <item x="519"/>
        <item x="196"/>
        <item x="331"/>
        <item x="375"/>
        <item x="55"/>
        <item x="489"/>
        <item x="414"/>
        <item x="202"/>
        <item x="132"/>
        <item x="455"/>
        <item x="471"/>
        <item x="136"/>
        <item x="159"/>
        <item x="18"/>
        <item x="378"/>
        <item x="167"/>
        <item x="361"/>
        <item x="454"/>
        <item x="216"/>
        <item x="23"/>
        <item x="391"/>
        <item x="121"/>
        <item x="129"/>
        <item x="141"/>
        <item x="21"/>
        <item x="453"/>
        <item x="451"/>
        <item x="522"/>
        <item x="343"/>
        <item x="107"/>
        <item x="408"/>
        <item x="240"/>
        <item x="447"/>
        <item x="223"/>
        <item x="111"/>
        <item x="521"/>
        <item x="340"/>
        <item x="241"/>
        <item x="135"/>
        <item x="153"/>
        <item x="494"/>
        <item x="460"/>
        <item x="397"/>
        <item x="134"/>
        <item x="434"/>
        <item x="166"/>
        <item x="292"/>
        <item x="267"/>
        <item x="379"/>
        <item x="236"/>
        <item x="140"/>
        <item x="329"/>
        <item x="380"/>
        <item x="356"/>
        <item x="66"/>
        <item x="72"/>
        <item x="39"/>
        <item x="106"/>
        <item x="40"/>
        <item x="85"/>
        <item x="16"/>
        <item x="350"/>
        <item x="235"/>
        <item x="8"/>
        <item x="280"/>
        <item x="417"/>
        <item x="242"/>
        <item x="22"/>
        <item x="73"/>
        <item x="110"/>
        <item x="516"/>
        <item x="116"/>
        <item x="168"/>
        <item x="213"/>
        <item x="212"/>
        <item x="249"/>
        <item x="495"/>
        <item x="488"/>
        <item x="341"/>
        <item x="205"/>
        <item x="99"/>
        <item x="486"/>
        <item x="193"/>
        <item x="124"/>
        <item x="311"/>
        <item x="323"/>
        <item x="15"/>
        <item x="81"/>
        <item x="413"/>
        <item x="0"/>
        <item x="472"/>
        <item x="261"/>
        <item x="78"/>
        <item x="412"/>
        <item x="118"/>
        <item x="71"/>
        <item x="327"/>
        <item x="76"/>
        <item x="338"/>
        <item x="60"/>
        <item x="5"/>
        <item x="354"/>
        <item x="440"/>
        <item x="245"/>
        <item x="61"/>
        <item x="211"/>
        <item x="299"/>
        <item x="463"/>
        <item x="31"/>
        <item x="34"/>
        <item x="30"/>
        <item x="273"/>
        <item x="96"/>
        <item x="228"/>
        <item x="330"/>
        <item x="29"/>
        <item x="374"/>
        <item x="222"/>
        <item x="337"/>
        <item x="157"/>
        <item x="146"/>
        <item x="400"/>
        <item x="14"/>
        <item x="279"/>
        <item x="225"/>
        <item x="122"/>
        <item x="429"/>
        <item x="155"/>
        <item x="143"/>
        <item x="446"/>
        <item x="19"/>
        <item x="139"/>
        <item x="510"/>
        <item x="364"/>
        <item x="221"/>
        <item x="128"/>
        <item x="370"/>
        <item x="194"/>
        <item x="199"/>
        <item x="232"/>
        <item x="25"/>
        <item x="84"/>
        <item x="109"/>
        <item x="123"/>
        <item x="97"/>
        <item x="192"/>
        <item x="200"/>
        <item x="233"/>
        <item x="255"/>
        <item x="398"/>
        <item x="75"/>
        <item x="130"/>
        <item x="115"/>
        <item x="67"/>
        <item x="523"/>
        <item x="237"/>
        <item x="352"/>
        <item x="59"/>
        <item x="57"/>
        <item x="117"/>
        <item x="360"/>
        <item x="206"/>
        <item x="82"/>
        <item x="462"/>
        <item x="1"/>
        <item x="210"/>
        <item x="353"/>
        <item x="498"/>
        <item x="355"/>
        <item x="224"/>
        <item x="503"/>
        <item x="499"/>
        <item x="425"/>
        <item x="145"/>
        <item x="366"/>
        <item x="384"/>
        <item x="74"/>
        <item x="449"/>
        <item x="492"/>
        <item x="368"/>
        <item x="491"/>
        <item x="3"/>
        <item x="7"/>
        <item x="393"/>
        <item x="263"/>
        <item x="154"/>
        <item x="253"/>
        <item x="33"/>
        <item x="450"/>
        <item x="507"/>
        <item x="388"/>
        <item x="160"/>
        <item x="70"/>
        <item x="32"/>
        <item x="385"/>
        <item x="369"/>
        <item x="438"/>
        <item x="278"/>
        <item x="426"/>
        <item x="95"/>
        <item x="191"/>
        <item x="386"/>
        <item x="474"/>
        <item x="396"/>
        <item x="427"/>
        <item x="217"/>
        <item x="282"/>
        <item x="259"/>
        <item x="274"/>
        <item x="362"/>
        <item x="247"/>
        <item x="20"/>
        <item x="64"/>
        <item x="367"/>
        <item x="392"/>
        <item x="424"/>
        <item x="138"/>
        <item x="320"/>
        <item x="257"/>
        <item x="63"/>
        <item x="275"/>
        <item x="56"/>
        <item x="296"/>
        <item x="500"/>
        <item x="490"/>
        <item x="410"/>
        <item x="264"/>
        <item x="219"/>
        <item x="28"/>
        <item x="301"/>
        <item x="2"/>
        <item x="36"/>
        <item x="239"/>
        <item x="195"/>
        <item x="409"/>
        <item x="493"/>
        <item x="517"/>
        <item x="272"/>
        <item x="119"/>
        <item x="24"/>
        <item x="133"/>
        <item x="27"/>
        <item x="328"/>
        <item x="464"/>
        <item x="89"/>
        <item x="158"/>
        <item x="203"/>
        <item x="466"/>
        <item x="309"/>
        <item x="359"/>
        <item x="473"/>
        <item x="448"/>
        <item x="161"/>
        <item x="69"/>
        <item x="54"/>
        <item x="442"/>
        <item x="395"/>
        <item x="260"/>
        <item x="276"/>
        <item x="304"/>
        <item x="230"/>
        <item x="281"/>
        <item x="456"/>
        <item x="258"/>
        <item x="291"/>
        <item x="326"/>
        <item x="92"/>
        <item x="475"/>
        <item x="80"/>
        <item x="502"/>
        <item x="170"/>
        <item x="421"/>
        <item x="419"/>
        <item x="497"/>
        <item x="137"/>
        <item x="204"/>
        <item x="467"/>
        <item x="44"/>
        <item x="114"/>
        <item x="79"/>
        <item x="183"/>
        <item x="376"/>
        <item x="518"/>
        <item x="254"/>
        <item x="177"/>
        <item x="459"/>
        <item x="250"/>
        <item x="246"/>
        <item x="373"/>
        <item x="371"/>
        <item x="317"/>
        <item x="363"/>
        <item x="406"/>
        <item x="513"/>
        <item x="294"/>
        <item x="43"/>
        <item x="112"/>
        <item x="164"/>
        <item x="103"/>
        <item x="322"/>
        <item x="176"/>
        <item x="469"/>
        <item x="226"/>
        <item x="127"/>
        <item x="4"/>
        <item x="439"/>
        <item x="243"/>
        <item x="178"/>
        <item x="496"/>
        <item x="482"/>
        <item x="188"/>
        <item x="515"/>
        <item x="318"/>
        <item x="277"/>
        <item x="349"/>
        <item x="113"/>
        <item x="91"/>
        <item x="90"/>
        <item x="238"/>
        <item x="62"/>
        <item x="144"/>
        <item x="150"/>
        <item x="220"/>
        <item x="94"/>
        <item x="324"/>
        <item x="468"/>
        <item x="461"/>
        <item x="315"/>
        <item x="411"/>
        <item x="372"/>
        <item x="445"/>
        <item x="26"/>
        <item x="184"/>
        <item x="399"/>
        <item x="252"/>
        <item x="480"/>
        <item x="465"/>
        <item x="12"/>
        <item x="6"/>
        <item x="52"/>
        <item x="476"/>
        <item x="201"/>
        <item x="148"/>
        <item x="248"/>
        <item x="17"/>
        <item x="347"/>
        <item x="104"/>
        <item x="477"/>
        <item x="185"/>
        <item x="458"/>
        <item x="357"/>
        <item x="508"/>
        <item x="268"/>
        <item x="377"/>
        <item x="163"/>
        <item x="266"/>
        <item x="227"/>
        <item x="265"/>
        <item x="175"/>
        <item x="147"/>
        <item x="105"/>
        <item x="271"/>
        <item x="179"/>
        <item x="98"/>
        <item x="149"/>
        <item x="342"/>
        <item x="38"/>
        <item x="270"/>
        <item x="339"/>
        <item x="433"/>
        <item x="344"/>
        <item x="262"/>
        <item x="182"/>
        <item x="358"/>
        <item x="431"/>
        <item x="51"/>
        <item x="407"/>
        <item x="189"/>
        <item x="83"/>
        <item x="479"/>
        <item x="174"/>
        <item x="432"/>
        <item x="394"/>
        <item x="501"/>
        <item x="35"/>
        <item x="298"/>
        <item x="283"/>
        <item x="435"/>
        <item x="430"/>
        <item x="504"/>
        <item x="423"/>
        <item x="332"/>
        <item x="269"/>
        <item x="520"/>
        <item x="285"/>
        <item x="126"/>
        <item x="162"/>
        <item x="403"/>
        <item x="181"/>
        <item x="307"/>
        <item x="316"/>
        <item x="313"/>
        <item x="187"/>
        <item x="58"/>
        <item x="422"/>
        <item x="152"/>
        <item x="173"/>
        <item x="335"/>
        <item x="151"/>
        <item x="487"/>
        <item x="514"/>
        <item x="441"/>
        <item x="284"/>
        <item x="312"/>
        <item x="443"/>
        <item x="310"/>
        <item x="333"/>
        <item x="231"/>
        <item x="346"/>
        <item x="101"/>
        <item x="334"/>
        <item x="481"/>
        <item x="49"/>
        <item x="303"/>
        <item x="53"/>
        <item x="302"/>
        <item x="47"/>
        <item x="308"/>
        <item x="319"/>
        <item x="287"/>
        <item x="256"/>
        <item x="50"/>
        <item x="345"/>
        <item x="46"/>
        <item x="404"/>
        <item x="42"/>
        <item x="156"/>
        <item x="190"/>
        <item x="405"/>
        <item x="306"/>
        <item x="45"/>
        <item x="41"/>
        <item x="351"/>
        <item x="171"/>
        <item x="48"/>
        <item x="437"/>
        <item x="336"/>
        <item x="420"/>
        <item x="390"/>
        <item x="293"/>
        <item x="300"/>
        <item x="478"/>
        <item x="234"/>
        <item x="512"/>
        <item x="165"/>
        <item x="37"/>
        <item x="511"/>
        <item x="348"/>
        <item x="288"/>
        <item x="290"/>
        <item x="125"/>
        <item x="365"/>
        <item x="198"/>
        <item x="484"/>
        <item x="314"/>
        <item x="244"/>
        <item x="509"/>
        <item x="389"/>
        <item x="444"/>
        <item x="436"/>
        <item x="229"/>
        <item x="100"/>
        <item x="180"/>
        <item x="289"/>
        <item x="305"/>
        <item x="172"/>
        <item x="485"/>
        <item x="102"/>
        <item x="286"/>
        <item x="483"/>
        <item x="86"/>
        <item x="387"/>
        <item m="1" x="525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x="524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693">
    <i>
      <x/>
      <x v="69"/>
      <x v="577"/>
      <x v="232"/>
    </i>
    <i r="1">
      <x v="84"/>
      <x v="442"/>
      <x v="255"/>
    </i>
    <i r="1">
      <x v="89"/>
      <x v="469"/>
      <x v="236"/>
    </i>
    <i r="1">
      <x v="92"/>
      <x v="445"/>
      <x v="237"/>
    </i>
    <i r="1">
      <x v="113"/>
      <x v="575"/>
      <x v="205"/>
    </i>
    <i r="1">
      <x v="115"/>
      <x v="574"/>
      <x v="221"/>
    </i>
    <i r="1">
      <x v="116"/>
      <x v="443"/>
      <x v="221"/>
    </i>
    <i r="1">
      <x v="145"/>
      <x v="599"/>
      <x v="205"/>
    </i>
    <i r="1">
      <x v="152"/>
      <x v="590"/>
      <x v="289"/>
    </i>
    <i r="1">
      <x v="153"/>
      <x v="593"/>
      <x v="289"/>
    </i>
    <i r="1">
      <x v="154"/>
      <x v="592"/>
      <x v="318"/>
    </i>
    <i r="1">
      <x v="155"/>
      <x v="591"/>
      <x v="289"/>
    </i>
    <i r="1">
      <x v="171"/>
      <x v="596"/>
      <x v="205"/>
    </i>
    <i r="1">
      <x v="172"/>
      <x v="598"/>
      <x v="205"/>
    </i>
    <i r="1">
      <x v="173"/>
      <x v="597"/>
      <x v="205"/>
    </i>
    <i r="1">
      <x v="212"/>
      <x v="573"/>
      <x v="250"/>
    </i>
    <i r="1">
      <x v="213"/>
      <x v="444"/>
      <x v="221"/>
    </i>
    <i r="1">
      <x v="214"/>
      <x v="589"/>
      <x v="378"/>
    </i>
    <i r="1">
      <x v="253"/>
      <x v="572"/>
      <x v="368"/>
    </i>
    <i r="1">
      <x v="290"/>
      <x v="578"/>
      <x v="217"/>
    </i>
    <i r="1">
      <x v="310"/>
      <x v="474"/>
      <x v="243"/>
    </i>
    <i r="1">
      <x v="317"/>
      <x v="473"/>
      <x v="232"/>
    </i>
    <i r="1">
      <x v="321"/>
      <x v="600"/>
      <x v="343"/>
    </i>
    <i r="1">
      <x v="329"/>
      <x v="576"/>
      <x v="149"/>
    </i>
    <i r="1">
      <x v="330"/>
      <x v="446"/>
      <x v="178"/>
    </i>
    <i r="1">
      <x v="356"/>
      <x v="15"/>
      <x v="379"/>
    </i>
    <i r="1">
      <x v="367"/>
      <x v="594"/>
      <x v="367"/>
    </i>
    <i r="1">
      <x v="369"/>
      <x v="595"/>
      <x v="251"/>
    </i>
    <i r="1">
      <x v="415"/>
      <x v="601"/>
      <x v="379"/>
    </i>
    <i r="1">
      <x v="567"/>
      <x v="583"/>
      <x v="236"/>
    </i>
    <i r="1">
      <x v="576"/>
      <x v="468"/>
      <x v="217"/>
    </i>
    <i r="1">
      <x v="618"/>
      <x v="587"/>
      <x v="272"/>
    </i>
    <i r="1">
      <x v="621"/>
      <x v="585"/>
      <x v="206"/>
    </i>
    <i r="1">
      <x v="622"/>
      <x v="584"/>
      <x v="206"/>
    </i>
    <i r="1">
      <x v="623"/>
      <x v="586"/>
      <x v="214"/>
    </i>
    <i r="1">
      <x v="627"/>
      <x v="588"/>
      <x v="285"/>
    </i>
    <i r="1">
      <x v="653"/>
      <x v="581"/>
      <x v="217"/>
    </i>
    <i r="1">
      <x v="655"/>
      <x v="471"/>
      <x v="523"/>
    </i>
    <i r="1">
      <x v="656"/>
      <x v="580"/>
      <x v="232"/>
    </i>
    <i r="1">
      <x v="657"/>
      <x v="579"/>
      <x v="217"/>
    </i>
    <i r="1">
      <x v="658"/>
      <x v="472"/>
      <x v="217"/>
    </i>
    <i r="1">
      <x v="664"/>
      <x v="470"/>
      <x v="243"/>
    </i>
    <i r="1">
      <x v="680"/>
      <x v="582"/>
      <x v="236"/>
    </i>
    <i>
      <x v="1"/>
      <x/>
      <x v="659"/>
      <x v="350"/>
    </i>
    <i r="1">
      <x v="2"/>
      <x v="503"/>
      <x v="267"/>
    </i>
    <i r="1">
      <x v="4"/>
      <x v="674"/>
      <x v="508"/>
    </i>
    <i r="1">
      <x v="8"/>
      <x v="285"/>
      <x v="274"/>
    </i>
    <i r="1">
      <x v="10"/>
      <x v="27"/>
      <x v="281"/>
    </i>
    <i r="1">
      <x v="15"/>
      <x v="420"/>
      <x v="499"/>
    </i>
    <i r="1">
      <x v="18"/>
      <x v="99"/>
      <x v="359"/>
    </i>
    <i r="1">
      <x v="19"/>
      <x v="96"/>
      <x v="21"/>
    </i>
    <i r="1">
      <x v="20"/>
      <x v="75"/>
      <x v="19"/>
    </i>
    <i r="1">
      <x v="21"/>
      <x v="74"/>
      <x v="19"/>
    </i>
    <i r="1">
      <x v="22"/>
      <x v="678"/>
      <x v="335"/>
    </i>
    <i r="1">
      <x v="23"/>
      <x v="102"/>
      <x v="308"/>
    </i>
    <i r="1">
      <x v="24"/>
      <x v="71"/>
      <x v="26"/>
    </i>
    <i r="1">
      <x v="25"/>
      <x v="418"/>
      <x v="387"/>
    </i>
    <i r="1">
      <x v="42"/>
      <x v="415"/>
      <x v="199"/>
    </i>
    <i r="1">
      <x v="47"/>
      <x v="414"/>
      <x v="412"/>
    </i>
    <i r="1">
      <x v="56"/>
      <x v="94"/>
      <x v="101"/>
    </i>
    <i r="1">
      <x v="57"/>
      <x v="88"/>
      <x v="321"/>
    </i>
    <i r="1">
      <x v="58"/>
      <x v="658"/>
      <x v="118"/>
    </i>
    <i r="1">
      <x v="59"/>
      <x v="670"/>
      <x v="31"/>
    </i>
    <i r="1">
      <x v="61"/>
      <x v="64"/>
      <x v="199"/>
    </i>
    <i r="1">
      <x v="65"/>
      <x v="679"/>
      <x v="452"/>
    </i>
    <i r="1">
      <x v="68"/>
      <x v="671"/>
      <x v="231"/>
    </i>
    <i r="1">
      <x v="74"/>
      <x v="669"/>
      <x v="108"/>
    </i>
    <i r="1">
      <x v="91"/>
      <x v="673"/>
      <x v="393"/>
    </i>
    <i r="1">
      <x v="93"/>
      <x v="680"/>
      <x v="353"/>
    </i>
    <i r="1">
      <x v="97"/>
      <x v="104"/>
      <x v="365"/>
    </i>
    <i r="1">
      <x v="102"/>
      <x v="29"/>
      <x v="373"/>
    </i>
    <i r="1">
      <x v="103"/>
      <x v="28"/>
      <x v="182"/>
    </i>
    <i r="1">
      <x v="104"/>
      <x v="276"/>
      <x v="189"/>
    </i>
    <i r="1">
      <x v="106"/>
      <x v="559"/>
      <x v="24"/>
    </i>
    <i r="1">
      <x v="114"/>
      <x v="390"/>
      <x v="307"/>
    </i>
    <i r="1">
      <x v="117"/>
      <x v="398"/>
      <x v="433"/>
    </i>
    <i r="1">
      <x v="120"/>
      <x v="408"/>
      <x v="120"/>
    </i>
    <i r="1">
      <x v="139"/>
      <x v="280"/>
      <x v="287"/>
    </i>
    <i r="1">
      <x v="140"/>
      <x v="411"/>
      <x v="70"/>
    </i>
    <i r="1">
      <x v="142"/>
      <x v="282"/>
      <x v="91"/>
    </i>
    <i r="1">
      <x v="143"/>
      <x v="278"/>
      <x v="114"/>
    </i>
    <i r="1">
      <x v="156"/>
      <x v="182"/>
      <x v="287"/>
    </i>
    <i r="1">
      <x v="157"/>
      <x v="183"/>
      <x v="54"/>
    </i>
    <i r="1">
      <x v="158"/>
      <x v="277"/>
      <x v="494"/>
    </i>
    <i r="1">
      <x v="160"/>
      <x v="494"/>
      <x v="476"/>
    </i>
    <i r="1">
      <x v="162"/>
      <x v="196"/>
      <x v="114"/>
    </i>
    <i r="1">
      <x v="163"/>
      <x v="436"/>
      <x v="287"/>
    </i>
    <i r="1">
      <x v="164"/>
      <x v="281"/>
      <x v="104"/>
    </i>
    <i r="1">
      <x v="165"/>
      <x v="437"/>
      <x v="333"/>
    </i>
    <i r="1">
      <x v="168"/>
      <x v="279"/>
      <x v="287"/>
    </i>
    <i r="1">
      <x v="169"/>
      <x v="412"/>
      <x v="91"/>
    </i>
    <i r="1">
      <x v="177"/>
      <x v="441"/>
      <x v="216"/>
    </i>
    <i r="1">
      <x v="181"/>
      <x v="176"/>
      <x v="81"/>
    </i>
    <i r="1">
      <x v="182"/>
      <x v="275"/>
      <x v="181"/>
    </i>
    <i r="1">
      <x v="189"/>
      <x v="101"/>
      <x v="129"/>
    </i>
    <i r="1">
      <x v="192"/>
      <x v="681"/>
      <x v="112"/>
    </i>
    <i r="1">
      <x v="194"/>
      <x v="160"/>
      <x v="173"/>
    </i>
    <i r="1">
      <x v="207"/>
      <x v="676"/>
      <x v="498"/>
    </i>
    <i r="1">
      <x v="208"/>
      <x v="283"/>
      <x v="197"/>
    </i>
    <i r="1">
      <x v="209"/>
      <x v="266"/>
      <x v="166"/>
    </i>
    <i r="1">
      <x v="219"/>
      <x v="663"/>
      <x v="265"/>
    </i>
    <i r="1">
      <x v="223"/>
      <x v="63"/>
      <x v="445"/>
    </i>
    <i r="1">
      <x v="228"/>
      <x v="106"/>
      <x v="154"/>
    </i>
    <i r="1">
      <x v="231"/>
      <x v="665"/>
      <x v="311"/>
    </i>
    <i r="1">
      <x v="232"/>
      <x v="387"/>
      <x v="127"/>
    </i>
    <i r="1">
      <x v="236"/>
      <x v="571"/>
      <x v="83"/>
    </i>
    <i r="1">
      <x v="244"/>
      <x v="72"/>
      <x v="96"/>
    </i>
    <i r="1">
      <x v="245"/>
      <x v="426"/>
      <x v="143"/>
    </i>
    <i r="1">
      <x v="252"/>
      <x v="433"/>
      <x v="58"/>
    </i>
    <i r="1">
      <x v="255"/>
      <x v="263"/>
      <x v="159"/>
    </i>
    <i r="1">
      <x v="256"/>
      <x v="386"/>
      <x v="341"/>
    </i>
    <i r="1">
      <x v="260"/>
      <x v="68"/>
      <x v="361"/>
    </i>
    <i r="1">
      <x v="262"/>
      <x v="662"/>
      <x v="213"/>
    </i>
    <i r="1">
      <x v="267"/>
      <x v="495"/>
      <x v="361"/>
    </i>
    <i r="1">
      <x v="268"/>
      <x v="107"/>
      <x v="186"/>
    </i>
    <i r="1">
      <x v="269"/>
      <x v="67"/>
      <x v="146"/>
    </i>
    <i r="1">
      <x v="270"/>
      <x v="427"/>
      <x v="210"/>
    </i>
    <i r="1">
      <x v="271"/>
      <x v="100"/>
      <x v="358"/>
    </i>
    <i r="1">
      <x v="272"/>
      <x v="423"/>
      <x v="484"/>
    </i>
    <i r="1">
      <x v="274"/>
      <x v="677"/>
      <x v="495"/>
    </i>
    <i r="1">
      <x v="287"/>
      <x v="70"/>
      <x v="254"/>
    </i>
    <i r="1">
      <x v="294"/>
      <x v="84"/>
      <x v="139"/>
    </i>
    <i r="1">
      <x v="298"/>
      <x v="103"/>
      <x v="22"/>
    </i>
    <i r="1">
      <x v="299"/>
      <x v="429"/>
      <x v="392"/>
    </i>
    <i r="1">
      <x v="300"/>
      <x v="273"/>
      <x v="302"/>
    </i>
    <i r="1">
      <x v="301"/>
      <x v="144"/>
      <x v="177"/>
    </i>
    <i r="1">
      <x v="302"/>
      <x v="274"/>
      <x v="459"/>
    </i>
    <i r="1">
      <x v="303"/>
      <x v="25"/>
      <x v="109"/>
    </i>
    <i r="1">
      <x v="304"/>
      <x v="480"/>
      <x v="424"/>
    </i>
    <i r="1">
      <x v="305"/>
      <x v="91"/>
      <x v="204"/>
    </i>
    <i r="1">
      <x v="306"/>
      <x v="24"/>
      <x v="66"/>
    </i>
    <i r="1">
      <x v="318"/>
      <x v="186"/>
      <x v="233"/>
    </i>
    <i r="1">
      <x v="319"/>
      <x v="185"/>
      <x v="357"/>
    </i>
    <i r="1">
      <x v="320"/>
      <x v="184"/>
      <x v="357"/>
    </i>
    <i r="1">
      <x v="336"/>
      <x v="26"/>
      <x v="61"/>
    </i>
    <i r="1">
      <x v="338"/>
      <x v="23"/>
      <x v="253"/>
    </i>
    <i r="1">
      <x v="339"/>
      <x v="384"/>
      <x v="259"/>
    </i>
    <i r="1">
      <x v="340"/>
      <x v="65"/>
      <x v="199"/>
    </i>
    <i r="1">
      <x v="341"/>
      <x v="478"/>
      <x v="256"/>
    </i>
    <i r="1">
      <x v="342"/>
      <x v="504"/>
      <x v="370"/>
    </i>
    <i r="1">
      <x v="343"/>
      <x v="672"/>
      <x v="53"/>
    </i>
    <i r="1">
      <x v="349"/>
      <x v="397"/>
      <x v="44"/>
    </i>
    <i r="1">
      <x v="350"/>
      <x v="506"/>
      <x v="29"/>
    </i>
    <i r="1">
      <x v="351"/>
      <x v="288"/>
      <x v="108"/>
    </i>
    <i r="1">
      <x v="353"/>
      <x v="661"/>
      <x v="209"/>
    </i>
    <i r="1">
      <x v="358"/>
      <x v="353"/>
      <x v="491"/>
    </i>
    <i r="1">
      <x v="359"/>
      <x v="30"/>
      <x v="283"/>
    </i>
    <i r="1">
      <x v="364"/>
      <x v="421"/>
      <x v="356"/>
    </i>
    <i r="1">
      <x v="368"/>
      <x v="180"/>
      <x v="478"/>
    </i>
    <i r="1">
      <x v="374"/>
      <x v="181"/>
      <x v="161"/>
    </i>
    <i r="1">
      <x v="376"/>
      <x v="417"/>
      <x v="460"/>
    </i>
    <i r="1">
      <x v="411"/>
      <x v="501"/>
      <x v="72"/>
    </i>
    <i r="1">
      <x v="412"/>
      <x v="95"/>
      <x v="522"/>
    </i>
    <i r="1">
      <x v="421"/>
      <x v="175"/>
      <x v="447"/>
    </i>
    <i r="1">
      <x v="422"/>
      <x v="177"/>
      <x v="447"/>
    </i>
    <i r="1">
      <x v="439"/>
      <x v="382"/>
      <x v="354"/>
    </i>
    <i r="1">
      <x v="440"/>
      <x v="31"/>
      <x v="270"/>
    </i>
    <i r="1">
      <x v="441"/>
      <x v="62"/>
      <x v="200"/>
    </i>
    <i r="1">
      <x v="443"/>
      <x v="284"/>
      <x v="360"/>
    </i>
    <i r="1">
      <x v="454"/>
      <x v="425"/>
      <x v="208"/>
    </i>
    <i r="1">
      <x v="455"/>
      <x v="424"/>
      <x v="198"/>
    </i>
    <i r="1">
      <x v="457"/>
      <x v="558"/>
      <x v="127"/>
    </i>
    <i r="1">
      <x v="459"/>
      <x v="32"/>
      <x v="157"/>
    </i>
    <i r="1">
      <x v="460"/>
      <x v="33"/>
      <x v="152"/>
    </i>
    <i r="1">
      <x v="464"/>
      <x v="76"/>
      <x v="295"/>
    </i>
    <i r="1">
      <x v="476"/>
      <x v="666"/>
      <x v="212"/>
    </i>
    <i r="1">
      <x v="491"/>
      <x v="82"/>
      <x v="218"/>
    </i>
    <i r="1">
      <x v="492"/>
      <x v="81"/>
      <x v="110"/>
    </i>
    <i r="1">
      <x v="496"/>
      <x v="507"/>
      <x v="130"/>
    </i>
    <i r="1">
      <x v="497"/>
      <x v="675"/>
      <x v="174"/>
    </i>
    <i r="1">
      <x v="505"/>
      <x v="479"/>
      <x v="225"/>
    </i>
    <i r="1">
      <x v="506"/>
      <x v="22"/>
      <x v="172"/>
    </i>
    <i r="1">
      <x v="507"/>
      <x v="83"/>
      <x v="192"/>
    </i>
    <i r="1">
      <x v="512"/>
      <x v="416"/>
      <x v="474"/>
    </i>
    <i r="1">
      <x v="528"/>
      <x v="178"/>
      <x v="227"/>
    </i>
    <i r="1">
      <x v="529"/>
      <x v="265"/>
      <x v="211"/>
    </i>
    <i r="1">
      <x v="530"/>
      <x v="89"/>
      <x v="310"/>
    </i>
    <i r="1">
      <x v="531"/>
      <x v="393"/>
      <x v="284"/>
    </i>
    <i r="1">
      <x v="532"/>
      <x v="105"/>
      <x v="241"/>
    </i>
    <i r="1">
      <x v="534"/>
      <x v="385"/>
      <x v="30"/>
    </i>
    <i r="1">
      <x v="539"/>
      <x v="552"/>
      <x v="171"/>
    </i>
    <i r="1">
      <x v="541"/>
      <x v="431"/>
      <x v="291"/>
    </i>
    <i r="1">
      <x v="542"/>
      <x v="90"/>
      <x v="129"/>
    </i>
    <i r="1">
      <x v="544"/>
      <x v="77"/>
      <x v="234"/>
    </i>
    <i r="1">
      <x v="545"/>
      <x v="419"/>
      <x v="125"/>
    </i>
    <i r="1">
      <x v="546"/>
      <x v="92"/>
      <x v="420"/>
    </i>
    <i r="1">
      <x v="551"/>
      <x v="289"/>
      <x v="348"/>
    </i>
    <i r="1">
      <x v="556"/>
      <x v="69"/>
      <x v="261"/>
    </i>
    <i r="1">
      <x v="558"/>
      <x v="93"/>
      <x v="183"/>
    </i>
    <i r="1">
      <x v="559"/>
      <x v="66"/>
      <x v="141"/>
    </i>
    <i r="1">
      <x v="560"/>
      <x v="268"/>
      <x v="398"/>
    </i>
    <i r="1">
      <x v="562"/>
      <x v="505"/>
      <x v="135"/>
    </i>
    <i r="1">
      <x v="569"/>
      <x v="61"/>
      <x v="200"/>
    </i>
    <i r="1">
      <x v="570"/>
      <x v="560"/>
      <x v="67"/>
    </i>
    <i r="1">
      <x v="571"/>
      <x v="388"/>
      <x v="366"/>
    </i>
    <i r="1">
      <x v="572"/>
      <x v="267"/>
      <x v="344"/>
    </i>
    <i r="1">
      <x v="573"/>
      <x v="60"/>
      <x v="263"/>
    </i>
    <i r="1">
      <x v="588"/>
      <x v="34"/>
      <x v="150"/>
    </i>
    <i r="1">
      <x v="589"/>
      <x v="35"/>
      <x v="235"/>
    </i>
    <i r="1">
      <x v="590"/>
      <x v="269"/>
      <x v="155"/>
    </i>
    <i r="1">
      <x v="591"/>
      <x v="394"/>
      <x v="93"/>
    </i>
    <i r="1">
      <x v="592"/>
      <x v="37"/>
      <x v="151"/>
    </i>
    <i r="1">
      <x v="593"/>
      <x v="36"/>
      <x v="229"/>
    </i>
    <i r="1">
      <x v="601"/>
      <x v="422"/>
      <x v="103"/>
    </i>
    <i r="1">
      <x v="602"/>
      <x v="98"/>
      <x v="286"/>
    </i>
    <i r="1">
      <x v="603"/>
      <x v="86"/>
      <x v="134"/>
    </i>
    <i r="1">
      <x v="604"/>
      <x v="179"/>
      <x v="169"/>
    </i>
    <i r="1">
      <x v="605"/>
      <x v="85"/>
      <x v="28"/>
    </i>
    <i r="1">
      <x v="606"/>
      <x v="664"/>
      <x v="425"/>
    </i>
    <i r="1">
      <x v="607"/>
      <x v="79"/>
      <x v="137"/>
    </i>
    <i r="1">
      <x v="608"/>
      <x v="78"/>
      <x v="146"/>
    </i>
    <i r="1">
      <x v="610"/>
      <x v="87"/>
      <x v="373"/>
    </i>
    <i r="1">
      <x v="611"/>
      <x v="73"/>
      <x v="195"/>
    </i>
    <i r="1">
      <x v="612"/>
      <x v="174"/>
      <x v="450"/>
    </i>
    <i r="1">
      <x v="613"/>
      <x v="381"/>
      <x v="332"/>
    </i>
    <i r="1">
      <x v="614"/>
      <x v="297"/>
      <x v="117"/>
    </i>
    <i r="1">
      <x v="615"/>
      <x v="298"/>
      <x v="328"/>
    </i>
    <i r="1">
      <x v="624"/>
      <x v="432"/>
      <x v="202"/>
    </i>
    <i r="1">
      <x v="626"/>
      <x v="286"/>
      <x v="73"/>
    </i>
    <i r="1">
      <x v="628"/>
      <x v="561"/>
      <x v="59"/>
    </i>
    <i r="1">
      <x v="629"/>
      <x v="287"/>
      <x v="79"/>
    </i>
    <i r="1">
      <x v="631"/>
      <x v="97"/>
      <x v="36"/>
    </i>
    <i r="1">
      <x v="632"/>
      <x v="430"/>
      <x v="415"/>
    </i>
    <i r="1">
      <x v="633"/>
      <x v="38"/>
      <x v="426"/>
    </i>
    <i r="1">
      <x v="636"/>
      <x v="270"/>
      <x v="151"/>
    </i>
    <i r="1">
      <x v="637"/>
      <x v="264"/>
      <x v="75"/>
    </i>
    <i r="1">
      <x v="638"/>
      <x v="634"/>
      <x v="451"/>
    </i>
    <i r="1">
      <x v="640"/>
      <x v="59"/>
      <x v="46"/>
    </i>
    <i r="1">
      <x v="660"/>
      <x v="438"/>
      <x v="175"/>
    </i>
    <i r="1">
      <x v="662"/>
      <x v="396"/>
      <x v="156"/>
    </i>
    <i r="1">
      <x v="663"/>
      <x v="80"/>
      <x v="97"/>
    </i>
    <i r="1">
      <x v="670"/>
      <x v="391"/>
      <x v="38"/>
    </i>
    <i r="1">
      <x v="671"/>
      <x v="392"/>
      <x v="138"/>
    </i>
    <i r="1">
      <x v="673"/>
      <x v="299"/>
      <x v="38"/>
    </i>
    <i r="1">
      <x v="677"/>
      <x v="660"/>
      <x v="315"/>
    </i>
    <i r="1">
      <x v="678"/>
      <x v="271"/>
      <x v="512"/>
    </i>
    <i r="1">
      <x v="682"/>
      <x v="502"/>
      <x v="276"/>
    </i>
    <i r="1">
      <x v="683"/>
      <x v="428"/>
      <x v="95"/>
    </i>
    <i r="1">
      <x v="684"/>
      <x v="272"/>
      <x v="137"/>
    </i>
    <i r="1">
      <x v="685"/>
      <x v="389"/>
      <x v="40"/>
    </i>
    <i r="1">
      <x v="686"/>
      <x v="395"/>
      <x v="63"/>
    </i>
    <i r="1">
      <x v="687"/>
      <x v="633"/>
      <x v="123"/>
    </i>
    <i r="1">
      <x v="688"/>
      <x v="667"/>
      <x v="431"/>
    </i>
    <i>
      <x v="2"/>
      <x v="1"/>
      <x v="609"/>
      <x v="102"/>
    </i>
    <i r="1">
      <x v="3"/>
      <x v="481"/>
      <x v="298"/>
    </i>
    <i r="1">
      <x v="5"/>
      <x v="488"/>
      <x v="163"/>
    </i>
    <i r="1">
      <x v="11"/>
      <x v="155"/>
      <x v="53"/>
    </i>
    <i r="1">
      <x v="14"/>
      <x v="257"/>
      <x v="8"/>
    </i>
    <i r="1">
      <x v="26"/>
      <x v="555"/>
      <x v="219"/>
    </i>
    <i r="1">
      <x v="27"/>
      <x v="554"/>
      <x v="293"/>
    </i>
    <i r="1">
      <x v="34"/>
      <x v="487"/>
      <x v="29"/>
    </i>
    <i r="1">
      <x v="35"/>
      <x v="514"/>
      <x v="199"/>
    </i>
    <i r="1">
      <x v="36"/>
      <x v="164"/>
      <x v="17"/>
    </i>
    <i r="1">
      <x v="43"/>
      <x v="490"/>
      <x v="25"/>
    </i>
    <i r="1">
      <x v="46"/>
      <x v="509"/>
      <x v="33"/>
    </i>
    <i r="1">
      <x v="50"/>
      <x v="243"/>
      <x v="14"/>
    </i>
    <i r="1">
      <x v="62"/>
      <x v="608"/>
      <x v="27"/>
    </i>
    <i r="1">
      <x v="78"/>
      <x v="483"/>
      <x v="84"/>
    </i>
    <i r="1">
      <x v="98"/>
      <x v="240"/>
      <x v="317"/>
    </i>
    <i r="1">
      <x v="99"/>
      <x v="463"/>
      <x v="16"/>
    </i>
    <i r="1">
      <x v="100"/>
      <x v="510"/>
      <x v="80"/>
    </i>
    <i r="1">
      <x v="101"/>
      <x v="460"/>
      <x v="90"/>
    </i>
    <i r="1">
      <x v="105"/>
      <x v="255"/>
      <x v="87"/>
    </i>
    <i r="1">
      <x v="107"/>
      <x v="165"/>
      <x v="142"/>
    </i>
    <i r="1">
      <x v="122"/>
      <x v="238"/>
      <x v="49"/>
    </i>
    <i r="1">
      <x v="123"/>
      <x v="122"/>
      <x v="184"/>
    </i>
    <i r="1">
      <x v="124"/>
      <x v="163"/>
      <x v="65"/>
    </i>
    <i r="1">
      <x v="127"/>
      <x v="117"/>
      <x v="71"/>
    </i>
    <i r="1">
      <x v="128"/>
      <x v="158"/>
      <x v="71"/>
    </i>
    <i r="1">
      <x v="129"/>
      <x v="154"/>
      <x v="80"/>
    </i>
    <i r="1">
      <x v="130"/>
      <x v="511"/>
      <x v="6"/>
    </i>
    <i r="1">
      <x v="132"/>
      <x v="153"/>
      <x v="85"/>
    </i>
    <i r="1">
      <x v="136"/>
      <x v="489"/>
      <x v="18"/>
    </i>
    <i r="1">
      <x v="179"/>
      <x v="513"/>
      <x v="15"/>
    </i>
    <i r="1">
      <x v="188"/>
      <x v="245"/>
      <x v="29"/>
    </i>
    <i r="1">
      <x v="195"/>
      <x v="239"/>
      <x v="288"/>
    </i>
    <i r="1">
      <x v="210"/>
      <x v="484"/>
      <x v="191"/>
    </i>
    <i r="1">
      <x v="220"/>
      <x v="615"/>
      <x v="52"/>
    </i>
    <i r="1">
      <x v="234"/>
      <x v="604"/>
      <x v="66"/>
    </i>
    <i r="1">
      <x v="237"/>
      <x v="123"/>
      <x v="111"/>
    </i>
    <i r="1">
      <x v="238"/>
      <x v="246"/>
      <x v="207"/>
    </i>
    <i r="1">
      <x v="250"/>
      <x v="248"/>
      <x v="116"/>
    </i>
    <i r="1">
      <x v="251"/>
      <x v="249"/>
      <x v="115"/>
    </i>
    <i r="1">
      <x v="261"/>
      <x v="613"/>
      <x v="132"/>
    </i>
    <i r="1">
      <x v="264"/>
      <x v="147"/>
      <x v="32"/>
    </i>
    <i r="1">
      <x v="266"/>
      <x v="256"/>
      <x v="247"/>
    </i>
    <i r="1">
      <x v="293"/>
      <x v="162"/>
      <x v="92"/>
    </i>
    <i r="1">
      <x v="325"/>
      <x v="462"/>
      <x v="4"/>
    </i>
    <i r="1">
      <x v="352"/>
      <x v="116"/>
      <x v="99"/>
    </i>
    <i r="1">
      <x v="361"/>
      <x v="242"/>
      <x v="203"/>
    </i>
    <i r="1">
      <x v="362"/>
      <x v="459"/>
      <x v="56"/>
    </i>
    <i r="1">
      <x v="363"/>
      <x v="607"/>
      <x v="12"/>
    </i>
    <i r="1">
      <x v="394"/>
      <x v="553"/>
      <x v="74"/>
    </i>
    <i r="1">
      <x v="436"/>
      <x v="610"/>
      <x v="102"/>
    </i>
    <i r="1">
      <x v="458"/>
      <x v="614"/>
      <x v="23"/>
    </i>
    <i r="1">
      <x v="463"/>
      <x v="157"/>
      <x v="316"/>
    </i>
    <i r="1">
      <x v="483"/>
      <x v="611"/>
      <x v="106"/>
    </i>
    <i r="1">
      <x v="494"/>
      <x v="612"/>
      <x v="52"/>
    </i>
    <i r="1">
      <x v="495"/>
      <x v="464"/>
      <x v="34"/>
    </i>
    <i r="1">
      <x v="501"/>
      <x v="485"/>
      <x v="375"/>
    </i>
    <i r="1">
      <x v="502"/>
      <x v="508"/>
      <x v="48"/>
    </i>
    <i r="1">
      <x v="503"/>
      <x v="244"/>
      <x v="20"/>
    </i>
    <i r="1">
      <x v="504"/>
      <x v="250"/>
      <x v="41"/>
    </i>
    <i r="1">
      <x v="510"/>
      <x v="241"/>
      <x v="121"/>
    </i>
    <i r="1">
      <x v="523"/>
      <x v="486"/>
      <x v="49"/>
    </i>
    <i r="1">
      <x v="524"/>
      <x v="253"/>
      <x v="60"/>
    </i>
    <i r="1">
      <x v="525"/>
      <x v="477"/>
      <x v="62"/>
    </i>
    <i r="1">
      <x v="526"/>
      <x v="556"/>
      <x v="230"/>
    </i>
    <i r="1">
      <x v="533"/>
      <x v="512"/>
      <x v="107"/>
    </i>
    <i r="1">
      <x v="535"/>
      <x v="118"/>
      <x v="35"/>
    </i>
    <i r="1">
      <x v="536"/>
      <x v="251"/>
      <x v="39"/>
    </i>
    <i r="1">
      <x v="537"/>
      <x v="461"/>
      <x v="94"/>
    </i>
    <i r="1">
      <x v="555"/>
      <x v="482"/>
      <x v="245"/>
    </i>
    <i r="1">
      <x v="561"/>
      <x v="254"/>
      <x v="142"/>
    </i>
    <i r="1">
      <x v="563"/>
      <x v="247"/>
      <x v="147"/>
    </i>
    <i r="1">
      <x v="574"/>
      <x v="557"/>
      <x v="68"/>
    </i>
    <i r="1">
      <x v="575"/>
      <x v="515"/>
      <x v="9"/>
    </i>
    <i r="1">
      <x v="583"/>
      <x v="156"/>
      <x v="254"/>
    </i>
    <i r="1">
      <x v="666"/>
      <x v="603"/>
      <x v="273"/>
    </i>
    <i r="1">
      <x v="667"/>
      <x v="606"/>
      <x v="155"/>
    </i>
    <i r="1">
      <x v="668"/>
      <x v="252"/>
      <x v="19"/>
    </i>
    <i r="1">
      <x v="669"/>
      <x v="516"/>
      <x v="111"/>
    </i>
    <i r="1">
      <x v="672"/>
      <x v="605"/>
      <x v="80"/>
    </i>
    <i r="1">
      <x v="674"/>
      <x v="161"/>
      <x v="71"/>
    </i>
    <i>
      <x v="3"/>
      <x v="48"/>
      <x v="616"/>
      <x v="305"/>
    </i>
    <i r="1">
      <x v="76"/>
      <x v="618"/>
      <x v="292"/>
    </i>
    <i r="1">
      <x v="112"/>
      <x v="617"/>
      <x v="223"/>
    </i>
    <i r="1">
      <x v="121"/>
      <x v="307"/>
      <x v="206"/>
    </i>
    <i r="1">
      <x v="176"/>
      <x v="138"/>
      <x v="125"/>
    </i>
    <i r="1">
      <x v="178"/>
      <x v="311"/>
      <x v="190"/>
    </i>
    <i r="1">
      <x v="183"/>
      <x v="687"/>
      <x v="239"/>
    </i>
    <i r="1">
      <x v="206"/>
      <x v="620"/>
      <x v="292"/>
    </i>
    <i r="1">
      <x v="233"/>
      <x v="517"/>
      <x v="314"/>
    </i>
    <i r="1">
      <x v="241"/>
      <x v="6"/>
      <x v="142"/>
    </i>
    <i r="1">
      <x v="254"/>
      <x v="305"/>
      <x v="472"/>
    </i>
    <i r="1">
      <x v="313"/>
      <x/>
      <x v="131"/>
    </i>
    <i r="1">
      <x v="314"/>
      <x v="1"/>
      <x v="206"/>
    </i>
    <i r="1">
      <x v="315"/>
      <x v="2"/>
      <x v="206"/>
    </i>
    <i r="1">
      <x v="316"/>
      <x v="302"/>
      <x v="325"/>
    </i>
    <i r="1">
      <x v="335"/>
      <x v="497"/>
      <x v="190"/>
    </i>
    <i r="1">
      <x v="337"/>
      <x v="304"/>
      <x v="190"/>
    </i>
    <i r="1">
      <x v="348"/>
      <x v="309"/>
      <x v="305"/>
    </i>
    <i r="1">
      <x v="365"/>
      <x v="333"/>
      <x v="239"/>
    </i>
    <i r="1">
      <x v="366"/>
      <x v="310"/>
      <x v="249"/>
    </i>
    <i r="1">
      <x v="442"/>
      <x v="306"/>
      <x v="206"/>
    </i>
    <i r="1">
      <x v="461"/>
      <x v="308"/>
      <x v="260"/>
    </i>
    <i r="1">
      <x v="498"/>
      <x v="335"/>
      <x v="165"/>
    </i>
    <i r="1">
      <x v="527"/>
      <x v="4"/>
      <x v="223"/>
    </i>
    <i r="1">
      <x v="548"/>
      <x v="336"/>
      <x v="106"/>
    </i>
    <i r="1">
      <x v="557"/>
      <x v="3"/>
      <x v="272"/>
    </i>
    <i r="1">
      <x v="577"/>
      <x v="334"/>
      <x v="190"/>
    </i>
    <i r="1">
      <x v="578"/>
      <x v="5"/>
      <x v="346"/>
    </i>
    <i r="1">
      <x v="594"/>
      <x v="303"/>
      <x v="190"/>
    </i>
    <i r="1">
      <x v="595"/>
      <x v="496"/>
      <x v="239"/>
    </i>
    <i r="1">
      <x v="616"/>
      <x v="619"/>
      <x v="244"/>
    </i>
    <i r="1">
      <x v="635"/>
      <x v="312"/>
      <x v="299"/>
    </i>
    <i r="1">
      <x v="681"/>
      <x v="493"/>
      <x v="206"/>
    </i>
    <i>
      <x v="4"/>
      <x v="138"/>
      <x v="521"/>
      <x v="489"/>
    </i>
    <i r="1">
      <x v="141"/>
      <x v="519"/>
      <x v="489"/>
    </i>
    <i r="1">
      <x v="161"/>
      <x v="520"/>
      <x v="489"/>
    </i>
    <i r="1">
      <x v="174"/>
      <x v="518"/>
      <x v="489"/>
    </i>
    <i>
      <x v="5"/>
      <x v="634"/>
      <x v="39"/>
      <x v="273"/>
    </i>
    <i>
      <x v="6"/>
      <x v="44"/>
      <x v="316"/>
      <x v="226"/>
    </i>
    <i r="1">
      <x v="77"/>
      <x v="317"/>
      <x v="268"/>
    </i>
    <i r="1">
      <x v="87"/>
      <x v="146"/>
      <x v="193"/>
    </i>
    <i r="1">
      <x v="186"/>
      <x v="129"/>
      <x v="113"/>
    </i>
    <i r="1">
      <x v="198"/>
      <x v="326"/>
      <x v="403"/>
    </i>
    <i r="1">
      <x v="202"/>
      <x v="128"/>
      <x v="194"/>
    </i>
    <i r="1">
      <x v="276"/>
      <x v="150"/>
      <x v="282"/>
    </i>
    <i r="1">
      <x v="277"/>
      <x v="149"/>
      <x v="282"/>
    </i>
    <i r="1">
      <x v="278"/>
      <x v="349"/>
      <x v="282"/>
    </i>
    <i r="1">
      <x v="279"/>
      <x v="322"/>
      <x v="282"/>
    </i>
    <i r="1">
      <x v="280"/>
      <x v="127"/>
      <x v="320"/>
    </i>
    <i r="1">
      <x v="281"/>
      <x v="152"/>
      <x v="282"/>
    </i>
    <i r="1">
      <x v="283"/>
      <x v="151"/>
      <x v="282"/>
    </i>
    <i r="1">
      <x v="284"/>
      <x v="321"/>
      <x v="282"/>
    </i>
    <i r="1">
      <x v="375"/>
      <x v="323"/>
      <x v="394"/>
    </i>
    <i r="1">
      <x v="380"/>
      <x v="126"/>
      <x v="357"/>
    </i>
    <i r="1">
      <x v="385"/>
      <x v="125"/>
      <x v="338"/>
    </i>
    <i r="1">
      <x v="391"/>
      <x v="324"/>
      <x v="434"/>
    </i>
    <i r="1">
      <x v="399"/>
      <x v="499"/>
      <x v="334"/>
    </i>
    <i r="1">
      <x v="410"/>
      <x v="350"/>
      <x v="306"/>
    </i>
    <i r="1">
      <x v="434"/>
      <x v="325"/>
      <x v="409"/>
    </i>
    <i r="1">
      <x v="456"/>
      <x v="320"/>
      <x v="89"/>
    </i>
    <i r="1">
      <x v="509"/>
      <x v="148"/>
      <x v="50"/>
    </i>
    <i r="1">
      <x v="521"/>
      <x v="500"/>
      <x v="418"/>
    </i>
    <i r="1">
      <x v="538"/>
      <x v="124"/>
      <x v="76"/>
    </i>
    <i r="1">
      <x v="565"/>
      <x v="159"/>
      <x v="258"/>
    </i>
    <i r="1">
      <x v="579"/>
      <x v="145"/>
      <x v="64"/>
    </i>
    <i>
      <x v="7"/>
      <x v="29"/>
      <x v="50"/>
      <x v="468"/>
    </i>
    <i r="1">
      <x v="30"/>
      <x v="522"/>
      <x v="313"/>
    </i>
    <i r="1">
      <x v="31"/>
      <x v="341"/>
      <x v="428"/>
    </i>
    <i r="1">
      <x v="32"/>
      <x v="629"/>
      <x v="521"/>
    </i>
    <i r="1">
      <x v="33"/>
      <x v="114"/>
      <x v="388"/>
    </i>
    <i r="1">
      <x v="37"/>
      <x v="383"/>
      <x v="470"/>
    </i>
    <i r="1">
      <x v="39"/>
      <x v="205"/>
      <x v="342"/>
    </i>
    <i r="1">
      <x v="40"/>
      <x v="206"/>
      <x v="326"/>
    </i>
    <i r="1">
      <x v="45"/>
      <x v="378"/>
      <x v="506"/>
    </i>
    <i r="1">
      <x v="63"/>
      <x v="371"/>
      <x v="469"/>
    </i>
    <i r="1">
      <x v="64"/>
      <x v="207"/>
      <x v="340"/>
    </i>
    <i r="1">
      <x v="66"/>
      <x v="208"/>
      <x v="349"/>
    </i>
    <i r="1">
      <x v="72"/>
      <x v="342"/>
      <x v="454"/>
    </i>
    <i r="1">
      <x v="73"/>
      <x v="209"/>
      <x v="404"/>
    </i>
    <i r="1">
      <x v="75"/>
      <x v="210"/>
      <x v="514"/>
    </i>
    <i r="1">
      <x v="79"/>
      <x v="211"/>
      <x v="440"/>
    </i>
    <i r="1">
      <x v="80"/>
      <x v="626"/>
      <x v="377"/>
    </i>
    <i r="1">
      <x v="108"/>
      <x v="347"/>
      <x v="515"/>
    </i>
    <i r="1">
      <x v="125"/>
      <x v="624"/>
      <x v="493"/>
    </i>
    <i r="1">
      <x v="126"/>
      <x v="625"/>
      <x v="421"/>
    </i>
    <i r="1">
      <x v="137"/>
      <x v="346"/>
      <x v="500"/>
    </i>
    <i r="1">
      <x v="175"/>
      <x v="525"/>
      <x v="432"/>
    </i>
    <i r="1">
      <x v="184"/>
      <x v="375"/>
      <x v="85"/>
    </i>
    <i r="1">
      <x v="185"/>
      <x v="374"/>
      <x v="126"/>
    </i>
    <i r="1">
      <x v="187"/>
      <x v="109"/>
      <x v="122"/>
    </i>
    <i r="1">
      <x v="200"/>
      <x v="200"/>
      <x v="517"/>
    </i>
    <i r="1">
      <x v="203"/>
      <x v="108"/>
      <x v="405"/>
    </i>
    <i r="1">
      <x v="204"/>
      <x v="362"/>
      <x/>
    </i>
    <i r="1">
      <x v="205"/>
      <x v="372"/>
      <x v="290"/>
    </i>
    <i r="1">
      <x v="226"/>
      <x v="201"/>
      <x v="448"/>
    </i>
    <i r="1">
      <x v="227"/>
      <x v="348"/>
      <x v="501"/>
    </i>
    <i r="1">
      <x v="257"/>
      <x v="373"/>
      <x v="457"/>
    </i>
    <i r="1">
      <x v="258"/>
      <x v="627"/>
      <x v="463"/>
    </i>
    <i r="1">
      <x v="259"/>
      <x v="112"/>
      <x v="519"/>
    </i>
    <i r="1">
      <x v="273"/>
      <x v="537"/>
      <x v="86"/>
    </i>
    <i r="1">
      <x v="282"/>
      <x v="536"/>
      <x v="282"/>
    </i>
    <i r="1">
      <x v="286"/>
      <x v="540"/>
      <x v="511"/>
    </i>
    <i r="1">
      <x v="289"/>
      <x v="345"/>
      <x v="471"/>
    </i>
    <i r="1">
      <x v="292"/>
      <x v="498"/>
      <x v="480"/>
    </i>
    <i r="1">
      <x v="295"/>
      <x v="546"/>
      <x v="453"/>
    </i>
    <i r="1">
      <x v="307"/>
      <x v="544"/>
      <x v="144"/>
    </i>
    <i r="1">
      <x v="344"/>
      <x v="113"/>
      <x v="340"/>
    </i>
    <i r="1">
      <x v="345"/>
      <x v="539"/>
      <x v="340"/>
    </i>
    <i r="1">
      <x v="347"/>
      <x v="534"/>
      <x v="423"/>
    </i>
    <i r="1">
      <x v="354"/>
      <x v="630"/>
      <x v="505"/>
    </i>
    <i r="1">
      <x v="360"/>
      <x v="542"/>
      <x v="238"/>
    </i>
    <i r="1">
      <x v="377"/>
      <x v="212"/>
      <x v="414"/>
    </i>
    <i r="1">
      <x v="386"/>
      <x v="376"/>
      <x v="455"/>
    </i>
    <i r="1">
      <x v="388"/>
      <x v="213"/>
      <x v="322"/>
    </i>
    <i r="1">
      <x v="389"/>
      <x v="377"/>
      <x v="443"/>
    </i>
    <i r="1">
      <x v="390"/>
      <x v="57"/>
      <x v="466"/>
    </i>
    <i r="1">
      <x v="392"/>
      <x v="343"/>
      <x v="436"/>
    </i>
    <i r="1">
      <x v="393"/>
      <x v="523"/>
      <x v="446"/>
    </i>
    <i r="1">
      <x v="397"/>
      <x v="214"/>
      <x v="374"/>
    </i>
    <i r="1">
      <x v="400"/>
      <x v="58"/>
      <x v="296"/>
    </i>
    <i r="1">
      <x v="401"/>
      <x v="545"/>
      <x v="388"/>
    </i>
    <i r="1">
      <x v="402"/>
      <x v="548"/>
      <x v="456"/>
    </i>
    <i r="1">
      <x v="403"/>
      <x v="550"/>
      <x v="372"/>
    </i>
    <i r="1">
      <x v="404"/>
      <x v="631"/>
      <x v="518"/>
    </i>
    <i r="1">
      <x v="408"/>
      <x v="379"/>
      <x v="369"/>
    </i>
    <i r="1">
      <x v="409"/>
      <x v="538"/>
      <x v="429"/>
    </i>
    <i r="1">
      <x v="426"/>
      <x v="215"/>
      <x/>
    </i>
    <i r="1">
      <x v="427"/>
      <x v="216"/>
      <x v="390"/>
    </i>
    <i r="1">
      <x v="429"/>
      <x v="54"/>
      <x v="473"/>
    </i>
    <i r="1">
      <x v="432"/>
      <x v="549"/>
      <x v="510"/>
    </i>
    <i r="1">
      <x v="435"/>
      <x v="217"/>
      <x v="10"/>
    </i>
    <i r="1">
      <x v="462"/>
      <x v="344"/>
      <x v="520"/>
    </i>
    <i r="1">
      <x v="465"/>
      <x v="491"/>
      <x v="439"/>
    </i>
    <i r="1">
      <x v="466"/>
      <x v="218"/>
      <x/>
    </i>
    <i r="1">
      <x v="467"/>
      <x v="363"/>
      <x v="492"/>
    </i>
    <i r="1">
      <x v="468"/>
      <x v="219"/>
      <x v="444"/>
    </i>
    <i r="1">
      <x v="469"/>
      <x v="533"/>
      <x v="416"/>
    </i>
    <i r="1">
      <x v="470"/>
      <x v="541"/>
      <x v="487"/>
    </i>
    <i r="1">
      <x v="471"/>
      <x v="535"/>
      <x v="411"/>
    </i>
    <i r="1">
      <x v="474"/>
      <x v="551"/>
      <x v="144"/>
    </i>
    <i r="1">
      <x v="477"/>
      <x v="547"/>
      <x v="297"/>
    </i>
    <i r="1">
      <x v="478"/>
      <x v="55"/>
      <x v="417"/>
    </i>
    <i r="1">
      <x v="479"/>
      <x v="141"/>
      <x v="437"/>
    </i>
    <i r="1">
      <x v="482"/>
      <x v="532"/>
      <x v="430"/>
    </i>
    <i r="1">
      <x v="486"/>
      <x v="220"/>
      <x v="352"/>
    </i>
    <i r="1">
      <x v="487"/>
      <x v="221"/>
      <x/>
    </i>
    <i r="1">
      <x v="488"/>
      <x v="197"/>
      <x/>
    </i>
    <i r="1">
      <x v="489"/>
      <x v="380"/>
      <x v="442"/>
    </i>
    <i r="1">
      <x v="508"/>
      <x v="115"/>
      <x v="402"/>
    </i>
    <i r="1">
      <x v="513"/>
      <x v="198"/>
      <x v="312"/>
    </i>
    <i r="1">
      <x v="516"/>
      <x v="51"/>
      <x v="486"/>
    </i>
    <i r="1">
      <x v="517"/>
      <x v="199"/>
      <x v="485"/>
    </i>
    <i r="1">
      <x v="518"/>
      <x v="110"/>
      <x v="513"/>
    </i>
    <i r="1">
      <x v="519"/>
      <x v="111"/>
      <x v="461"/>
    </i>
    <i r="1">
      <x v="520"/>
      <x v="524"/>
      <x v="384"/>
    </i>
    <i r="1">
      <x v="522"/>
      <x v="222"/>
      <x v="419"/>
    </i>
    <i r="1">
      <x v="543"/>
      <x v="223"/>
      <x v="479"/>
    </i>
    <i r="1">
      <x v="550"/>
      <x v="543"/>
      <x v="347"/>
    </i>
    <i r="1">
      <x v="580"/>
      <x v="668"/>
      <x v="2"/>
    </i>
    <i r="1">
      <x v="617"/>
      <x v="224"/>
      <x v="242"/>
    </i>
    <i r="1">
      <x v="643"/>
      <x v="56"/>
      <x v="381"/>
    </i>
    <i r="1">
      <x v="644"/>
      <x v="52"/>
      <x v="464"/>
    </i>
    <i r="1">
      <x v="645"/>
      <x v="53"/>
      <x v="373"/>
    </i>
    <i r="1">
      <x v="676"/>
      <x v="628"/>
      <x v="351"/>
    </i>
    <i>
      <x v="8"/>
      <x v="119"/>
      <x v="650"/>
      <x v="120"/>
    </i>
    <i r="1">
      <x v="146"/>
      <x v="476"/>
      <x v="490"/>
    </i>
    <i r="1">
      <x v="147"/>
      <x v="466"/>
      <x v="218"/>
    </i>
    <i r="1">
      <x v="148"/>
      <x v="467"/>
      <x v="218"/>
    </i>
    <i r="1">
      <x v="149"/>
      <x v="475"/>
      <x v="509"/>
    </i>
    <i r="1">
      <x v="167"/>
      <x v="434"/>
      <x v="218"/>
    </i>
    <i r="1">
      <x v="370"/>
      <x v="435"/>
      <x v="251"/>
    </i>
    <i r="1">
      <x v="371"/>
      <x v="647"/>
      <x v="161"/>
    </i>
    <i r="1">
      <x v="372"/>
      <x v="465"/>
      <x v="161"/>
    </i>
    <i r="1">
      <x v="373"/>
      <x v="648"/>
      <x v="161"/>
    </i>
    <i r="1">
      <x v="423"/>
      <x v="651"/>
      <x v="287"/>
    </i>
    <i r="1">
      <x v="444"/>
      <x v="649"/>
      <x v="360"/>
    </i>
    <i>
      <x v="9"/>
      <x v="131"/>
      <x v="689"/>
      <x v="69"/>
    </i>
    <i r="1">
      <x v="263"/>
      <x v="682"/>
      <x v="278"/>
    </i>
    <i r="1">
      <x v="275"/>
      <x v="686"/>
      <x v="435"/>
    </i>
    <i r="1">
      <x v="296"/>
      <x v="685"/>
      <x v="205"/>
    </i>
    <i r="1">
      <x v="297"/>
      <x v="602"/>
      <x v="205"/>
    </i>
    <i r="1">
      <x v="430"/>
      <x v="683"/>
      <x v="324"/>
    </i>
    <i r="1">
      <x v="433"/>
      <x v="684"/>
      <x v="42"/>
    </i>
    <i r="1">
      <x v="484"/>
      <x v="688"/>
      <x v="77"/>
    </i>
    <i>
      <x v="10"/>
      <x v="6"/>
      <x v="261"/>
      <x v="272"/>
    </i>
    <i r="1">
      <x v="12"/>
      <x v="570"/>
      <x v="201"/>
    </i>
    <i r="1">
      <x v="81"/>
      <x v="337"/>
      <x v="320"/>
    </i>
    <i r="1">
      <x v="85"/>
      <x v="262"/>
      <x v="176"/>
    </i>
    <i r="1">
      <x v="196"/>
      <x v="526"/>
      <x v="257"/>
    </i>
    <i r="1">
      <x v="197"/>
      <x v="527"/>
      <x v="214"/>
    </i>
    <i r="1">
      <x v="199"/>
      <x v="528"/>
      <x v="240"/>
    </i>
    <i r="1">
      <x v="218"/>
      <x v="258"/>
      <x v="269"/>
    </i>
    <i r="1">
      <x v="221"/>
      <x v="259"/>
      <x v="364"/>
    </i>
    <i r="1">
      <x v="229"/>
      <x v="652"/>
      <x v="102"/>
    </i>
    <i r="1">
      <x v="240"/>
      <x v="621"/>
      <x v="309"/>
    </i>
    <i r="1">
      <x v="242"/>
      <x v="569"/>
      <x v="327"/>
    </i>
    <i r="1">
      <x v="587"/>
      <x v="260"/>
      <x v="176"/>
    </i>
    <i r="1">
      <x v="596"/>
      <x v="568"/>
      <x v="391"/>
    </i>
    <i r="1">
      <x v="598"/>
      <x v="622"/>
      <x v="382"/>
    </i>
    <i>
      <x v="11"/>
      <x v="67"/>
      <x v="119"/>
      <x v="9"/>
    </i>
    <i r="1">
      <x v="215"/>
      <x v="121"/>
      <x v="9"/>
    </i>
    <i r="1">
      <x v="216"/>
      <x v="230"/>
      <x v="9"/>
    </i>
    <i r="1">
      <x v="217"/>
      <x v="120"/>
      <x v="9"/>
    </i>
    <i r="1">
      <x v="438"/>
      <x v="231"/>
      <x v="7"/>
    </i>
    <i r="1">
      <x v="480"/>
      <x v="232"/>
      <x v="504"/>
    </i>
    <i r="1">
      <x v="564"/>
      <x v="234"/>
      <x v="9"/>
    </i>
    <i r="1">
      <x v="584"/>
      <x v="233"/>
      <x v="7"/>
    </i>
    <i>
      <x v="12"/>
      <x v="16"/>
      <x v="136"/>
      <x v="167"/>
    </i>
    <i r="1">
      <x v="17"/>
      <x v="137"/>
      <x v="185"/>
    </i>
    <i r="1">
      <x v="49"/>
      <x v="332"/>
      <x v="355"/>
    </i>
    <i r="1">
      <x v="53"/>
      <x v="225"/>
      <x v="187"/>
    </i>
    <i r="1">
      <x v="54"/>
      <x v="8"/>
      <x v="224"/>
    </i>
    <i r="1">
      <x v="55"/>
      <x v="9"/>
      <x v="224"/>
    </i>
    <i r="1">
      <x v="70"/>
      <x v="356"/>
      <x v="264"/>
    </i>
    <i r="1">
      <x v="86"/>
      <x v="10"/>
      <x v="105"/>
    </i>
    <i r="1">
      <x v="109"/>
      <x v="564"/>
      <x v="250"/>
    </i>
    <i r="1">
      <x v="110"/>
      <x v="529"/>
      <x v="246"/>
    </i>
    <i r="1">
      <x v="111"/>
      <x v="654"/>
      <x v="222"/>
    </i>
    <i r="1">
      <x v="133"/>
      <x v="355"/>
      <x v="5"/>
    </i>
    <i r="1">
      <x v="135"/>
      <x v="331"/>
      <x v="300"/>
    </i>
    <i r="1">
      <x v="190"/>
      <x v="691"/>
      <x v="196"/>
    </i>
    <i r="1">
      <x v="191"/>
      <x v="690"/>
      <x v="180"/>
    </i>
    <i r="1">
      <x v="193"/>
      <x v="226"/>
      <x v="124"/>
    </i>
    <i r="1">
      <x v="224"/>
      <x v="227"/>
      <x v="179"/>
    </i>
    <i r="1">
      <x v="225"/>
      <x v="351"/>
      <x v="227"/>
    </i>
    <i r="1">
      <x v="235"/>
      <x v="228"/>
      <x v="275"/>
    </i>
    <i r="1">
      <x v="246"/>
      <x v="11"/>
      <x v="9"/>
    </i>
    <i r="1">
      <x v="247"/>
      <x v="12"/>
      <x v="11"/>
    </i>
    <i r="1">
      <x v="248"/>
      <x v="359"/>
      <x v="11"/>
    </i>
    <i r="1">
      <x v="249"/>
      <x v="13"/>
      <x v="11"/>
    </i>
    <i r="1">
      <x v="265"/>
      <x v="21"/>
      <x v="55"/>
    </i>
    <i r="1">
      <x v="285"/>
      <x v="565"/>
      <x v="127"/>
    </i>
    <i r="1">
      <x v="322"/>
      <x v="653"/>
      <x v="266"/>
    </i>
    <i r="1">
      <x v="326"/>
      <x v="135"/>
      <x v="63"/>
    </i>
    <i r="1">
      <x v="327"/>
      <x v="132"/>
      <x v="136"/>
    </i>
    <i r="1">
      <x v="328"/>
      <x v="643"/>
      <x v="47"/>
    </i>
    <i r="1">
      <x v="331"/>
      <x v="567"/>
      <x v="13"/>
    </i>
    <i r="1">
      <x v="333"/>
      <x v="134"/>
      <x v="37"/>
    </i>
    <i r="1">
      <x v="334"/>
      <x v="14"/>
      <x v="12"/>
    </i>
    <i r="1">
      <x v="357"/>
      <x v="656"/>
      <x v="277"/>
    </i>
    <i r="1">
      <x v="413"/>
      <x v="655"/>
      <x v="220"/>
    </i>
    <i r="1">
      <x v="416"/>
      <x v="142"/>
      <x v="345"/>
    </i>
    <i r="1">
      <x v="417"/>
      <x v="143"/>
      <x v="345"/>
    </i>
    <i r="1">
      <x v="418"/>
      <x v="330"/>
      <x v="262"/>
    </i>
    <i r="1">
      <x v="419"/>
      <x v="329"/>
      <x v="250"/>
    </i>
    <i r="1">
      <x v="420"/>
      <x v="20"/>
      <x v="386"/>
    </i>
    <i r="1">
      <x v="445"/>
      <x v="229"/>
      <x v="43"/>
    </i>
    <i r="1">
      <x v="446"/>
      <x v="352"/>
      <x v="88"/>
    </i>
    <i r="1">
      <x v="447"/>
      <x v="566"/>
      <x v="304"/>
    </i>
    <i r="1">
      <x v="449"/>
      <x v="16"/>
      <x v="3"/>
    </i>
    <i r="1">
      <x v="450"/>
      <x v="357"/>
      <x v="1"/>
    </i>
    <i r="1">
      <x v="451"/>
      <x v="17"/>
      <x v="164"/>
    </i>
    <i r="1">
      <x v="452"/>
      <x v="315"/>
      <x v="413"/>
    </i>
    <i r="1">
      <x v="453"/>
      <x v="358"/>
      <x v="3"/>
    </i>
    <i r="1">
      <x v="490"/>
      <x v="562"/>
      <x v="167"/>
    </i>
    <i r="1">
      <x v="493"/>
      <x v="354"/>
      <x v="336"/>
    </i>
    <i r="1">
      <x v="499"/>
      <x v="360"/>
      <x v="427"/>
    </i>
    <i r="1">
      <x v="500"/>
      <x v="657"/>
      <x v="82"/>
    </i>
    <i r="1">
      <x v="511"/>
      <x v="492"/>
      <x v="323"/>
    </i>
    <i r="1">
      <x v="552"/>
      <x v="328"/>
      <x v="153"/>
    </i>
    <i r="1">
      <x v="553"/>
      <x v="235"/>
      <x v="180"/>
    </i>
    <i r="1">
      <x v="554"/>
      <x v="236"/>
      <x v="188"/>
    </i>
    <i r="1">
      <x v="566"/>
      <x v="327"/>
      <x v="279"/>
    </i>
    <i r="1">
      <x v="568"/>
      <x v="563"/>
      <x v="51"/>
    </i>
    <i r="1">
      <x v="581"/>
      <x v="18"/>
      <x v="128"/>
    </i>
    <i r="1">
      <x v="582"/>
      <x v="133"/>
      <x v="280"/>
    </i>
    <i r="1">
      <x v="639"/>
      <x v="361"/>
      <x v="148"/>
    </i>
    <i r="1">
      <x v="675"/>
      <x v="237"/>
      <x v="383"/>
    </i>
    <i r="1">
      <x v="679"/>
      <x v="19"/>
      <x v="102"/>
    </i>
    <i r="1">
      <x v="689"/>
      <x v="632"/>
      <x v="11"/>
    </i>
    <i r="1">
      <x v="690"/>
      <x v="645"/>
      <x v="11"/>
    </i>
    <i r="1">
      <x v="691"/>
      <x v="644"/>
      <x v="23"/>
    </i>
    <i>
      <x v="13"/>
      <x v="288"/>
      <x v="531"/>
      <x v="168"/>
    </i>
    <i>
      <x v="14"/>
      <x v="38"/>
      <x v="46"/>
      <x v="337"/>
    </i>
    <i r="1">
      <x v="41"/>
      <x v="47"/>
      <x v="319"/>
    </i>
    <i r="1">
      <x v="71"/>
      <x v="40"/>
      <x v="497"/>
    </i>
    <i r="1">
      <x v="291"/>
      <x v="45"/>
      <x v="477"/>
    </i>
    <i r="1">
      <x v="384"/>
      <x v="44"/>
      <x v="483"/>
    </i>
    <i r="1">
      <x v="387"/>
      <x v="49"/>
      <x v="475"/>
    </i>
    <i r="1">
      <x v="396"/>
      <x v="48"/>
      <x v="482"/>
    </i>
    <i r="1">
      <x v="472"/>
      <x v="43"/>
      <x v="100"/>
    </i>
    <i r="1">
      <x v="473"/>
      <x v="42"/>
      <x v="98"/>
    </i>
    <i r="1">
      <x v="485"/>
      <x v="41"/>
      <x v="408"/>
    </i>
    <i>
      <x v="15"/>
      <x v="323"/>
      <x v="139"/>
      <x v="122"/>
    </i>
    <i>
      <x v="16"/>
      <x v="13"/>
      <x v="131"/>
      <x v="201"/>
    </i>
    <i r="1">
      <x v="243"/>
      <x v="338"/>
      <x v="303"/>
    </i>
    <i r="1">
      <x v="381"/>
      <x v="530"/>
      <x v="23"/>
    </i>
    <i r="1">
      <x v="448"/>
      <x v="340"/>
      <x v="305"/>
    </i>
    <i r="1">
      <x v="586"/>
      <x v="130"/>
      <x v="201"/>
    </i>
    <i r="1">
      <x v="597"/>
      <x v="7"/>
      <x v="380"/>
    </i>
    <i r="1">
      <x v="599"/>
      <x v="623"/>
      <x v="389"/>
    </i>
    <i r="1">
      <x v="600"/>
      <x v="300"/>
      <x v="376"/>
    </i>
    <i r="1">
      <x v="641"/>
      <x v="339"/>
      <x v="248"/>
    </i>
    <i r="1">
      <x v="642"/>
      <x v="301"/>
      <x v="228"/>
    </i>
    <i>
      <x v="17"/>
      <x v="60"/>
      <x v="638"/>
      <x v="119"/>
    </i>
    <i r="1">
      <x v="201"/>
      <x v="642"/>
      <x v="306"/>
    </i>
    <i r="1">
      <x v="437"/>
      <x v="640"/>
      <x v="375"/>
    </i>
    <i r="1">
      <x v="540"/>
      <x v="636"/>
      <x v="106"/>
    </i>
    <i r="1">
      <x v="547"/>
      <x v="637"/>
      <x v="106"/>
    </i>
    <i r="1">
      <x v="549"/>
      <x v="635"/>
      <x v="106"/>
    </i>
    <i r="1">
      <x v="585"/>
      <x v="641"/>
      <x v="306"/>
    </i>
    <i r="1">
      <x v="665"/>
      <x v="639"/>
      <x v="106"/>
    </i>
    <i>
      <x v="18"/>
      <x v="28"/>
      <x v="313"/>
      <x v="133"/>
    </i>
    <i r="1">
      <x v="51"/>
      <x v="454"/>
      <x v="158"/>
    </i>
    <i r="1">
      <x v="52"/>
      <x v="455"/>
      <x v="158"/>
    </i>
    <i r="1">
      <x v="82"/>
      <x v="406"/>
      <x v="78"/>
    </i>
    <i r="1">
      <x v="90"/>
      <x v="292"/>
      <x v="166"/>
    </i>
    <i r="1">
      <x v="134"/>
      <x v="453"/>
      <x v="307"/>
    </i>
    <i r="1">
      <x v="144"/>
      <x v="450"/>
      <x v="331"/>
    </i>
    <i r="1">
      <x v="150"/>
      <x v="452"/>
      <x v="331"/>
    </i>
    <i r="1">
      <x v="151"/>
      <x v="447"/>
      <x v="331"/>
    </i>
    <i r="1">
      <x v="159"/>
      <x v="449"/>
      <x v="386"/>
    </i>
    <i r="1">
      <x v="166"/>
      <x v="448"/>
      <x v="371"/>
    </i>
    <i r="1">
      <x v="170"/>
      <x v="451"/>
      <x v="330"/>
    </i>
    <i r="1">
      <x v="180"/>
      <x v="458"/>
      <x v="395"/>
    </i>
    <i r="1">
      <x v="324"/>
      <x v="401"/>
      <x v="449"/>
    </i>
    <i r="1">
      <x v="355"/>
      <x v="399"/>
      <x v="458"/>
    </i>
    <i r="1">
      <x v="382"/>
      <x v="314"/>
      <x v="234"/>
    </i>
    <i r="1">
      <x v="414"/>
      <x v="400"/>
      <x v="462"/>
    </i>
    <i r="1">
      <x v="424"/>
      <x v="646"/>
      <x v="287"/>
    </i>
    <i r="1">
      <x v="425"/>
      <x v="456"/>
      <x v="45"/>
    </i>
    <i r="1">
      <x v="609"/>
      <x v="457"/>
      <x v="323"/>
    </i>
    <i r="1">
      <x v="620"/>
      <x v="291"/>
      <x v="145"/>
    </i>
    <i r="1">
      <x v="625"/>
      <x v="407"/>
      <x v="201"/>
    </i>
    <i>
      <x v="19"/>
      <x v="230"/>
      <x v="290"/>
      <x v="507"/>
    </i>
    <i>
      <x v="20"/>
      <x v="7"/>
      <x v="167"/>
      <x v="362"/>
    </i>
    <i r="1">
      <x v="9"/>
      <x v="191"/>
      <x v="339"/>
    </i>
    <i r="1">
      <x v="83"/>
      <x v="318"/>
      <x v="399"/>
    </i>
    <i r="1">
      <x v="94"/>
      <x v="294"/>
      <x v="329"/>
    </i>
    <i r="1">
      <x v="95"/>
      <x v="293"/>
      <x v="329"/>
    </i>
    <i r="1">
      <x v="96"/>
      <x v="402"/>
      <x v="488"/>
    </i>
    <i r="1">
      <x v="118"/>
      <x v="166"/>
      <x v="170"/>
    </i>
    <i r="1">
      <x v="211"/>
      <x v="403"/>
      <x v="160"/>
    </i>
    <i r="1">
      <x v="222"/>
      <x v="169"/>
      <x v="162"/>
    </i>
    <i r="1">
      <x v="308"/>
      <x v="187"/>
      <x v="294"/>
    </i>
    <i r="1">
      <x v="309"/>
      <x v="193"/>
      <x v="381"/>
    </i>
    <i r="1">
      <x v="311"/>
      <x v="192"/>
      <x v="496"/>
    </i>
    <i r="1">
      <x v="312"/>
      <x v="189"/>
      <x v="381"/>
    </i>
    <i r="1">
      <x v="332"/>
      <x v="168"/>
      <x v="215"/>
    </i>
    <i r="1">
      <x v="431"/>
      <x v="296"/>
      <x v="385"/>
    </i>
    <i r="1">
      <x v="619"/>
      <x v="404"/>
      <x v="140"/>
    </i>
    <i r="1">
      <x v="630"/>
      <x v="295"/>
      <x v="252"/>
    </i>
    <i r="1">
      <x v="646"/>
      <x v="173"/>
      <x v="363"/>
    </i>
    <i r="1">
      <x v="647"/>
      <x v="319"/>
      <x v="397"/>
    </i>
    <i r="1">
      <x v="648"/>
      <x v="172"/>
      <x v="406"/>
    </i>
    <i r="1">
      <x v="649"/>
      <x v="171"/>
      <x v="384"/>
    </i>
    <i r="1">
      <x v="650"/>
      <x v="170"/>
      <x v="401"/>
    </i>
    <i r="1">
      <x v="654"/>
      <x v="188"/>
      <x v="438"/>
    </i>
    <i r="1">
      <x v="661"/>
      <x v="190"/>
      <x v="396"/>
    </i>
    <i>
      <x v="21"/>
      <x v="239"/>
      <x v="364"/>
      <x v="271"/>
    </i>
    <i r="1">
      <x v="346"/>
      <x v="202"/>
      <x v="422"/>
    </i>
    <i r="1">
      <x v="378"/>
      <x v="365"/>
      <x v="467"/>
    </i>
    <i r="1">
      <x v="379"/>
      <x v="203"/>
      <x v="400"/>
    </i>
    <i r="1">
      <x v="383"/>
      <x v="368"/>
      <x v="516"/>
    </i>
    <i r="1">
      <x v="395"/>
      <x v="367"/>
      <x v="301"/>
    </i>
    <i r="1">
      <x v="398"/>
      <x v="370"/>
      <x v="441"/>
    </i>
    <i r="1">
      <x v="405"/>
      <x v="140"/>
      <x v="502"/>
    </i>
    <i r="1">
      <x v="406"/>
      <x v="439"/>
      <x v="503"/>
    </i>
    <i r="1">
      <x v="407"/>
      <x v="440"/>
      <x v="503"/>
    </i>
    <i r="1">
      <x v="428"/>
      <x v="204"/>
      <x v="473"/>
    </i>
    <i r="1">
      <x v="475"/>
      <x v="366"/>
      <x v="465"/>
    </i>
    <i r="1">
      <x v="481"/>
      <x v="369"/>
      <x v="481"/>
    </i>
    <i r="1">
      <x v="514"/>
      <x v="194"/>
      <x v="87"/>
    </i>
    <i r="1">
      <x v="515"/>
      <x v="195"/>
      <x v="57"/>
    </i>
    <i>
      <x v="22"/>
      <x v="88"/>
      <x v="405"/>
      <x v="410"/>
    </i>
    <i r="1">
      <x v="651"/>
      <x v="413"/>
      <x v="363"/>
    </i>
    <i r="1">
      <x v="652"/>
      <x v="409"/>
      <x v="384"/>
    </i>
    <i r="1">
      <x v="659"/>
      <x v="410"/>
      <x v="407"/>
    </i>
    <i>
      <x v="65"/>
      <x v="2561"/>
      <x v="703"/>
      <x v="1493"/>
    </i>
  </rowItems>
  <colItems count="1">
    <i/>
  </colItems>
  <formats count="1413">
    <format dxfId="1428">
      <pivotArea dataOnly="0" labelOnly="1" outline="0" fieldPosition="0">
        <references count="2">
          <reference field="1" count="1" selected="0">
            <x v="0"/>
          </reference>
          <reference field="3" count="43">
            <x v="69"/>
            <x v="84"/>
            <x v="89"/>
            <x v="92"/>
            <x v="113"/>
            <x v="115"/>
            <x v="116"/>
            <x v="145"/>
            <x v="152"/>
            <x v="153"/>
            <x v="154"/>
            <x v="155"/>
            <x v="171"/>
            <x v="172"/>
            <x v="173"/>
            <x v="212"/>
            <x v="213"/>
            <x v="214"/>
            <x v="253"/>
            <x v="290"/>
            <x v="310"/>
            <x v="317"/>
            <x v="321"/>
            <x v="329"/>
            <x v="330"/>
            <x v="356"/>
            <x v="367"/>
            <x v="369"/>
            <x v="415"/>
            <x v="567"/>
            <x v="576"/>
            <x v="618"/>
            <x v="621"/>
            <x v="622"/>
            <x v="623"/>
            <x v="627"/>
            <x v="653"/>
            <x v="655"/>
            <x v="656"/>
            <x v="657"/>
            <x v="658"/>
            <x v="664"/>
            <x v="680"/>
          </reference>
        </references>
      </pivotArea>
    </format>
    <format dxfId="1427">
      <pivotArea dataOnly="0" labelOnly="1" outline="0" fieldPosition="0">
        <references count="2">
          <reference field="1" count="1" selected="0">
            <x v="1"/>
          </reference>
          <reference field="3" count="50">
            <x v="0"/>
            <x v="2"/>
            <x v="4"/>
            <x v="8"/>
            <x v="10"/>
            <x v="15"/>
            <x v="18"/>
            <x v="19"/>
            <x v="20"/>
            <x v="21"/>
            <x v="22"/>
            <x v="23"/>
            <x v="24"/>
            <x v="25"/>
            <x v="42"/>
            <x v="47"/>
            <x v="56"/>
            <x v="57"/>
            <x v="58"/>
            <x v="59"/>
            <x v="61"/>
            <x v="65"/>
            <x v="68"/>
            <x v="74"/>
            <x v="91"/>
            <x v="93"/>
            <x v="97"/>
            <x v="102"/>
            <x v="103"/>
            <x v="104"/>
            <x v="106"/>
            <x v="114"/>
            <x v="117"/>
            <x v="120"/>
            <x v="139"/>
            <x v="140"/>
            <x v="142"/>
            <x v="143"/>
            <x v="156"/>
            <x v="157"/>
            <x v="158"/>
            <x v="160"/>
            <x v="162"/>
            <x v="163"/>
            <x v="164"/>
            <x v="165"/>
            <x v="168"/>
            <x v="169"/>
            <x v="177"/>
            <x v="181"/>
          </reference>
        </references>
      </pivotArea>
    </format>
    <format dxfId="1426">
      <pivotArea dataOnly="0" labelOnly="1" outline="0" fieldPosition="0">
        <references count="2">
          <reference field="1" count="1" selected="0">
            <x v="1"/>
          </reference>
          <reference field="3" count="50">
            <x v="182"/>
            <x v="189"/>
            <x v="192"/>
            <x v="194"/>
            <x v="207"/>
            <x v="208"/>
            <x v="209"/>
            <x v="219"/>
            <x v="223"/>
            <x v="228"/>
            <x v="231"/>
            <x v="232"/>
            <x v="236"/>
            <x v="244"/>
            <x v="245"/>
            <x v="252"/>
            <x v="255"/>
            <x v="256"/>
            <x v="260"/>
            <x v="262"/>
            <x v="267"/>
            <x v="268"/>
            <x v="269"/>
            <x v="270"/>
            <x v="271"/>
            <x v="272"/>
            <x v="274"/>
            <x v="287"/>
            <x v="294"/>
            <x v="298"/>
            <x v="299"/>
            <x v="300"/>
            <x v="301"/>
            <x v="302"/>
            <x v="303"/>
            <x v="304"/>
            <x v="305"/>
            <x v="306"/>
            <x v="318"/>
            <x v="319"/>
            <x v="320"/>
            <x v="336"/>
            <x v="338"/>
            <x v="339"/>
            <x v="340"/>
            <x v="341"/>
            <x v="342"/>
            <x v="343"/>
            <x v="349"/>
            <x v="350"/>
          </reference>
        </references>
      </pivotArea>
    </format>
    <format dxfId="1425">
      <pivotArea dataOnly="0" labelOnly="1" outline="0" fieldPosition="0">
        <references count="2">
          <reference field="1" count="1" selected="0">
            <x v="1"/>
          </reference>
          <reference field="3" count="50">
            <x v="351"/>
            <x v="353"/>
            <x v="358"/>
            <x v="359"/>
            <x v="364"/>
            <x v="368"/>
            <x v="374"/>
            <x v="376"/>
            <x v="411"/>
            <x v="412"/>
            <x v="421"/>
            <x v="422"/>
            <x v="439"/>
            <x v="440"/>
            <x v="441"/>
            <x v="443"/>
            <x v="454"/>
            <x v="455"/>
            <x v="457"/>
            <x v="459"/>
            <x v="460"/>
            <x v="464"/>
            <x v="476"/>
            <x v="491"/>
            <x v="492"/>
            <x v="496"/>
            <x v="497"/>
            <x v="505"/>
            <x v="506"/>
            <x v="507"/>
            <x v="512"/>
            <x v="528"/>
            <x v="529"/>
            <x v="530"/>
            <x v="531"/>
            <x v="532"/>
            <x v="534"/>
            <x v="539"/>
            <x v="541"/>
            <x v="542"/>
            <x v="544"/>
            <x v="545"/>
            <x v="546"/>
            <x v="551"/>
            <x v="556"/>
            <x v="558"/>
            <x v="559"/>
            <x v="560"/>
            <x v="562"/>
            <x v="569"/>
          </reference>
        </references>
      </pivotArea>
    </format>
    <format dxfId="1424">
      <pivotArea dataOnly="0" labelOnly="1" outline="0" fieldPosition="0">
        <references count="2">
          <reference field="1" count="1" selected="0">
            <x v="1"/>
          </reference>
          <reference field="3" count="50">
            <x v="570"/>
            <x v="571"/>
            <x v="572"/>
            <x v="573"/>
            <x v="588"/>
            <x v="589"/>
            <x v="590"/>
            <x v="591"/>
            <x v="592"/>
            <x v="593"/>
            <x v="601"/>
            <x v="602"/>
            <x v="603"/>
            <x v="604"/>
            <x v="605"/>
            <x v="606"/>
            <x v="607"/>
            <x v="608"/>
            <x v="610"/>
            <x v="611"/>
            <x v="612"/>
            <x v="613"/>
            <x v="614"/>
            <x v="615"/>
            <x v="624"/>
            <x v="626"/>
            <x v="628"/>
            <x v="629"/>
            <x v="631"/>
            <x v="632"/>
            <x v="633"/>
            <x v="636"/>
            <x v="637"/>
            <x v="638"/>
            <x v="640"/>
            <x v="660"/>
            <x v="662"/>
            <x v="663"/>
            <x v="670"/>
            <x v="671"/>
            <x v="673"/>
            <x v="677"/>
            <x v="678"/>
            <x v="682"/>
            <x v="683"/>
            <x v="684"/>
            <x v="685"/>
            <x v="686"/>
            <x v="687"/>
            <x v="688"/>
          </reference>
        </references>
      </pivotArea>
    </format>
    <format dxfId="1423">
      <pivotArea dataOnly="0" labelOnly="1" outline="0" fieldPosition="0">
        <references count="2">
          <reference field="1" count="1" selected="0">
            <x v="2"/>
          </reference>
          <reference field="3" count="50">
            <x v="1"/>
            <x v="3"/>
            <x v="5"/>
            <x v="11"/>
            <x v="14"/>
            <x v="26"/>
            <x v="27"/>
            <x v="34"/>
            <x v="35"/>
            <x v="36"/>
            <x v="43"/>
            <x v="46"/>
            <x v="50"/>
            <x v="62"/>
            <x v="78"/>
            <x v="98"/>
            <x v="99"/>
            <x v="100"/>
            <x v="101"/>
            <x v="105"/>
            <x v="107"/>
            <x v="122"/>
            <x v="123"/>
            <x v="124"/>
            <x v="127"/>
            <x v="128"/>
            <x v="129"/>
            <x v="130"/>
            <x v="132"/>
            <x v="136"/>
            <x v="179"/>
            <x v="188"/>
            <x v="195"/>
            <x v="210"/>
            <x v="220"/>
            <x v="234"/>
            <x v="237"/>
            <x v="238"/>
            <x v="250"/>
            <x v="251"/>
            <x v="261"/>
            <x v="264"/>
            <x v="266"/>
            <x v="293"/>
            <x v="325"/>
            <x v="352"/>
            <x v="361"/>
            <x v="362"/>
            <x v="363"/>
            <x v="394"/>
          </reference>
        </references>
      </pivotArea>
    </format>
    <format dxfId="1422">
      <pivotArea dataOnly="0" labelOnly="1" outline="0" fieldPosition="0">
        <references count="2">
          <reference field="1" count="1" selected="0">
            <x v="2"/>
          </reference>
          <reference field="3" count="31">
            <x v="436"/>
            <x v="458"/>
            <x v="463"/>
            <x v="483"/>
            <x v="494"/>
            <x v="495"/>
            <x v="501"/>
            <x v="502"/>
            <x v="503"/>
            <x v="504"/>
            <x v="510"/>
            <x v="523"/>
            <x v="524"/>
            <x v="525"/>
            <x v="526"/>
            <x v="533"/>
            <x v="535"/>
            <x v="536"/>
            <x v="537"/>
            <x v="555"/>
            <x v="561"/>
            <x v="563"/>
            <x v="574"/>
            <x v="575"/>
            <x v="583"/>
            <x v="666"/>
            <x v="667"/>
            <x v="668"/>
            <x v="669"/>
            <x v="672"/>
            <x v="674"/>
          </reference>
        </references>
      </pivotArea>
    </format>
    <format dxfId="1421">
      <pivotArea dataOnly="0" labelOnly="1" outline="0" fieldPosition="0">
        <references count="2">
          <reference field="1" count="1" selected="0">
            <x v="3"/>
          </reference>
          <reference field="3" count="33">
            <x v="48"/>
            <x v="76"/>
            <x v="112"/>
            <x v="121"/>
            <x v="176"/>
            <x v="178"/>
            <x v="183"/>
            <x v="206"/>
            <x v="233"/>
            <x v="241"/>
            <x v="254"/>
            <x v="313"/>
            <x v="314"/>
            <x v="315"/>
            <x v="316"/>
            <x v="335"/>
            <x v="337"/>
            <x v="348"/>
            <x v="365"/>
            <x v="366"/>
            <x v="442"/>
            <x v="461"/>
            <x v="498"/>
            <x v="527"/>
            <x v="548"/>
            <x v="557"/>
            <x v="577"/>
            <x v="578"/>
            <x v="594"/>
            <x v="595"/>
            <x v="616"/>
            <x v="635"/>
            <x v="681"/>
          </reference>
        </references>
      </pivotArea>
    </format>
    <format dxfId="1420">
      <pivotArea dataOnly="0" labelOnly="1" outline="0" fieldPosition="0">
        <references count="2">
          <reference field="1" count="1" selected="0">
            <x v="4"/>
          </reference>
          <reference field="3" count="4">
            <x v="138"/>
            <x v="141"/>
            <x v="161"/>
            <x v="174"/>
          </reference>
        </references>
      </pivotArea>
    </format>
    <format dxfId="1419">
      <pivotArea dataOnly="0" labelOnly="1" outline="0" fieldPosition="0">
        <references count="2">
          <reference field="1" count="1" selected="0">
            <x v="5"/>
          </reference>
          <reference field="3" count="1">
            <x v="634"/>
          </reference>
        </references>
      </pivotArea>
    </format>
    <format dxfId="1418">
      <pivotArea dataOnly="0" labelOnly="1" outline="0" fieldPosition="0">
        <references count="2">
          <reference field="1" count="1" selected="0">
            <x v="6"/>
          </reference>
          <reference field="3" count="27">
            <x v="44"/>
            <x v="77"/>
            <x v="87"/>
            <x v="186"/>
            <x v="198"/>
            <x v="202"/>
            <x v="276"/>
            <x v="277"/>
            <x v="278"/>
            <x v="279"/>
            <x v="280"/>
            <x v="281"/>
            <x v="283"/>
            <x v="284"/>
            <x v="375"/>
            <x v="380"/>
            <x v="385"/>
            <x v="391"/>
            <x v="399"/>
            <x v="410"/>
            <x v="434"/>
            <x v="456"/>
            <x v="509"/>
            <x v="521"/>
            <x v="538"/>
            <x v="565"/>
            <x v="579"/>
          </reference>
        </references>
      </pivotArea>
    </format>
    <format dxfId="1417">
      <pivotArea dataOnly="0" labelOnly="1" outline="0" fieldPosition="0">
        <references count="2">
          <reference field="1" count="1" selected="0">
            <x v="7"/>
          </reference>
          <reference field="3" count="50">
            <x v="29"/>
            <x v="30"/>
            <x v="31"/>
            <x v="32"/>
            <x v="33"/>
            <x v="37"/>
            <x v="39"/>
            <x v="40"/>
            <x v="45"/>
            <x v="63"/>
            <x v="64"/>
            <x v="66"/>
            <x v="72"/>
            <x v="73"/>
            <x v="75"/>
            <x v="79"/>
            <x v="80"/>
            <x v="108"/>
            <x v="125"/>
            <x v="126"/>
            <x v="137"/>
            <x v="175"/>
            <x v="184"/>
            <x v="185"/>
            <x v="187"/>
            <x v="200"/>
            <x v="203"/>
            <x v="204"/>
            <x v="205"/>
            <x v="226"/>
            <x v="227"/>
            <x v="257"/>
            <x v="258"/>
            <x v="259"/>
            <x v="273"/>
            <x v="282"/>
            <x v="286"/>
            <x v="289"/>
            <x v="292"/>
            <x v="295"/>
            <x v="307"/>
            <x v="344"/>
            <x v="345"/>
            <x v="347"/>
            <x v="354"/>
            <x v="360"/>
            <x v="377"/>
            <x v="386"/>
            <x v="388"/>
            <x v="389"/>
          </reference>
        </references>
      </pivotArea>
    </format>
    <format dxfId="1416">
      <pivotArea dataOnly="0" labelOnly="1" outline="0" fieldPosition="0">
        <references count="2">
          <reference field="1" count="1" selected="0">
            <x v="7"/>
          </reference>
          <reference field="3" count="49">
            <x v="390"/>
            <x v="392"/>
            <x v="393"/>
            <x v="397"/>
            <x v="400"/>
            <x v="401"/>
            <x v="402"/>
            <x v="403"/>
            <x v="404"/>
            <x v="408"/>
            <x v="409"/>
            <x v="426"/>
            <x v="427"/>
            <x v="429"/>
            <x v="432"/>
            <x v="435"/>
            <x v="462"/>
            <x v="465"/>
            <x v="466"/>
            <x v="467"/>
            <x v="468"/>
            <x v="469"/>
            <x v="470"/>
            <x v="471"/>
            <x v="474"/>
            <x v="477"/>
            <x v="478"/>
            <x v="479"/>
            <x v="482"/>
            <x v="486"/>
            <x v="487"/>
            <x v="488"/>
            <x v="489"/>
            <x v="508"/>
            <x v="513"/>
            <x v="516"/>
            <x v="517"/>
            <x v="518"/>
            <x v="519"/>
            <x v="520"/>
            <x v="522"/>
            <x v="543"/>
            <x v="550"/>
            <x v="580"/>
            <x v="617"/>
            <x v="643"/>
            <x v="644"/>
            <x v="645"/>
            <x v="676"/>
          </reference>
        </references>
      </pivotArea>
    </format>
    <format dxfId="1415">
      <pivotArea dataOnly="0" labelOnly="1" outline="0" fieldPosition="0">
        <references count="2">
          <reference field="1" count="1" selected="0">
            <x v="8"/>
          </reference>
          <reference field="3" count="12">
            <x v="119"/>
            <x v="146"/>
            <x v="147"/>
            <x v="148"/>
            <x v="149"/>
            <x v="167"/>
            <x v="370"/>
            <x v="371"/>
            <x v="372"/>
            <x v="373"/>
            <x v="423"/>
            <x v="444"/>
          </reference>
        </references>
      </pivotArea>
    </format>
    <format dxfId="1414">
      <pivotArea dataOnly="0" labelOnly="1" outline="0" fieldPosition="0">
        <references count="2">
          <reference field="1" count="1" selected="0">
            <x v="9"/>
          </reference>
          <reference field="3" count="8">
            <x v="131"/>
            <x v="263"/>
            <x v="275"/>
            <x v="296"/>
            <x v="297"/>
            <x v="430"/>
            <x v="433"/>
            <x v="484"/>
          </reference>
        </references>
      </pivotArea>
    </format>
    <format dxfId="1413">
      <pivotArea dataOnly="0" labelOnly="1" outline="0" fieldPosition="0">
        <references count="2">
          <reference field="1" count="1" selected="0">
            <x v="10"/>
          </reference>
          <reference field="3" count="15">
            <x v="6"/>
            <x v="12"/>
            <x v="81"/>
            <x v="85"/>
            <x v="196"/>
            <x v="197"/>
            <x v="199"/>
            <x v="218"/>
            <x v="221"/>
            <x v="229"/>
            <x v="240"/>
            <x v="242"/>
            <x v="587"/>
            <x v="596"/>
            <x v="598"/>
          </reference>
        </references>
      </pivotArea>
    </format>
    <format dxfId="1412">
      <pivotArea dataOnly="0" labelOnly="1" outline="0" fieldPosition="0">
        <references count="2">
          <reference field="1" count="1" selected="0">
            <x v="11"/>
          </reference>
          <reference field="3" count="8">
            <x v="67"/>
            <x v="215"/>
            <x v="216"/>
            <x v="217"/>
            <x v="438"/>
            <x v="480"/>
            <x v="564"/>
            <x v="584"/>
          </reference>
        </references>
      </pivotArea>
    </format>
    <format dxfId="1411">
      <pivotArea dataOnly="0" labelOnly="1" outline="0" fieldPosition="0">
        <references count="2">
          <reference field="1" count="1" selected="0">
            <x v="12"/>
          </reference>
          <reference field="3" count="50">
            <x v="16"/>
            <x v="17"/>
            <x v="49"/>
            <x v="53"/>
            <x v="54"/>
            <x v="55"/>
            <x v="70"/>
            <x v="86"/>
            <x v="109"/>
            <x v="110"/>
            <x v="111"/>
            <x v="133"/>
            <x v="135"/>
            <x v="190"/>
            <x v="191"/>
            <x v="193"/>
            <x v="224"/>
            <x v="225"/>
            <x v="235"/>
            <x v="246"/>
            <x v="247"/>
            <x v="248"/>
            <x v="249"/>
            <x v="265"/>
            <x v="285"/>
            <x v="322"/>
            <x v="326"/>
            <x v="327"/>
            <x v="328"/>
            <x v="331"/>
            <x v="333"/>
            <x v="334"/>
            <x v="357"/>
            <x v="413"/>
            <x v="416"/>
            <x v="417"/>
            <x v="418"/>
            <x v="419"/>
            <x v="420"/>
            <x v="445"/>
            <x v="446"/>
            <x v="447"/>
            <x v="449"/>
            <x v="450"/>
            <x v="451"/>
            <x v="452"/>
            <x v="453"/>
            <x v="490"/>
            <x v="493"/>
            <x v="499"/>
          </reference>
        </references>
      </pivotArea>
    </format>
    <format dxfId="1410">
      <pivotArea dataOnly="0" labelOnly="1" outline="0" fieldPosition="0">
        <references count="2">
          <reference field="1" count="1" selected="0">
            <x v="12"/>
          </reference>
          <reference field="3" count="15">
            <x v="500"/>
            <x v="511"/>
            <x v="552"/>
            <x v="553"/>
            <x v="554"/>
            <x v="566"/>
            <x v="568"/>
            <x v="581"/>
            <x v="582"/>
            <x v="639"/>
            <x v="675"/>
            <x v="679"/>
            <x v="689"/>
            <x v="690"/>
            <x v="691"/>
          </reference>
        </references>
      </pivotArea>
    </format>
    <format dxfId="1409">
      <pivotArea dataOnly="0" labelOnly="1" outline="0" fieldPosition="0">
        <references count="2">
          <reference field="1" count="1" selected="0">
            <x v="13"/>
          </reference>
          <reference field="3" count="1">
            <x v="288"/>
          </reference>
        </references>
      </pivotArea>
    </format>
    <format dxfId="1408">
      <pivotArea dataOnly="0" labelOnly="1" outline="0" fieldPosition="0">
        <references count="2">
          <reference field="1" count="1" selected="0">
            <x v="14"/>
          </reference>
          <reference field="3" count="10">
            <x v="38"/>
            <x v="41"/>
            <x v="71"/>
            <x v="291"/>
            <x v="384"/>
            <x v="387"/>
            <x v="396"/>
            <x v="472"/>
            <x v="473"/>
            <x v="485"/>
          </reference>
        </references>
      </pivotArea>
    </format>
    <format dxfId="1407">
      <pivotArea dataOnly="0" labelOnly="1" outline="0" fieldPosition="0">
        <references count="2">
          <reference field="1" count="1" selected="0">
            <x v="15"/>
          </reference>
          <reference field="3" count="1">
            <x v="323"/>
          </reference>
        </references>
      </pivotArea>
    </format>
    <format dxfId="1406">
      <pivotArea dataOnly="0" labelOnly="1" outline="0" fieldPosition="0">
        <references count="2">
          <reference field="1" count="1" selected="0">
            <x v="16"/>
          </reference>
          <reference field="3" count="10">
            <x v="13"/>
            <x v="243"/>
            <x v="381"/>
            <x v="448"/>
            <x v="586"/>
            <x v="597"/>
            <x v="599"/>
            <x v="600"/>
            <x v="641"/>
            <x v="642"/>
          </reference>
        </references>
      </pivotArea>
    </format>
    <format dxfId="1405">
      <pivotArea dataOnly="0" labelOnly="1" outline="0" fieldPosition="0">
        <references count="2">
          <reference field="1" count="1" selected="0">
            <x v="17"/>
          </reference>
          <reference field="3" count="8">
            <x v="60"/>
            <x v="201"/>
            <x v="437"/>
            <x v="540"/>
            <x v="547"/>
            <x v="549"/>
            <x v="585"/>
            <x v="665"/>
          </reference>
        </references>
      </pivotArea>
    </format>
    <format dxfId="1404">
      <pivotArea dataOnly="0" labelOnly="1" outline="0" fieldPosition="0">
        <references count="2">
          <reference field="1" count="1" selected="0">
            <x v="18"/>
          </reference>
          <reference field="3" count="22">
            <x v="28"/>
            <x v="51"/>
            <x v="52"/>
            <x v="82"/>
            <x v="90"/>
            <x v="134"/>
            <x v="144"/>
            <x v="150"/>
            <x v="151"/>
            <x v="159"/>
            <x v="166"/>
            <x v="170"/>
            <x v="180"/>
            <x v="324"/>
            <x v="355"/>
            <x v="382"/>
            <x v="414"/>
            <x v="424"/>
            <x v="425"/>
            <x v="609"/>
            <x v="620"/>
            <x v="625"/>
          </reference>
        </references>
      </pivotArea>
    </format>
    <format dxfId="1403">
      <pivotArea dataOnly="0" labelOnly="1" outline="0" fieldPosition="0">
        <references count="2">
          <reference field="1" count="1" selected="0">
            <x v="19"/>
          </reference>
          <reference field="3" count="1">
            <x v="230"/>
          </reference>
        </references>
      </pivotArea>
    </format>
    <format dxfId="1402">
      <pivotArea dataOnly="0" labelOnly="1" outline="0" fieldPosition="0">
        <references count="2">
          <reference field="1" count="1" selected="0">
            <x v="20"/>
          </reference>
          <reference field="3" count="24">
            <x v="7"/>
            <x v="9"/>
            <x v="83"/>
            <x v="94"/>
            <x v="95"/>
            <x v="96"/>
            <x v="118"/>
            <x v="211"/>
            <x v="222"/>
            <x v="308"/>
            <x v="309"/>
            <x v="311"/>
            <x v="312"/>
            <x v="332"/>
            <x v="431"/>
            <x v="619"/>
            <x v="630"/>
            <x v="646"/>
            <x v="647"/>
            <x v="648"/>
            <x v="649"/>
            <x v="650"/>
            <x v="654"/>
            <x v="661"/>
          </reference>
        </references>
      </pivotArea>
    </format>
    <format dxfId="1401">
      <pivotArea dataOnly="0" labelOnly="1" outline="0" fieldPosition="0">
        <references count="2">
          <reference field="1" count="1" selected="0">
            <x v="21"/>
          </reference>
          <reference field="3" count="15">
            <x v="239"/>
            <x v="346"/>
            <x v="378"/>
            <x v="379"/>
            <x v="383"/>
            <x v="395"/>
            <x v="398"/>
            <x v="405"/>
            <x v="406"/>
            <x v="407"/>
            <x v="428"/>
            <x v="475"/>
            <x v="481"/>
            <x v="514"/>
            <x v="515"/>
          </reference>
        </references>
      </pivotArea>
    </format>
    <format dxfId="1400">
      <pivotArea dataOnly="0" labelOnly="1" outline="0" fieldPosition="0">
        <references count="2">
          <reference field="1" count="1" selected="0">
            <x v="22"/>
          </reference>
          <reference field="3" count="4">
            <x v="88"/>
            <x v="651"/>
            <x v="652"/>
            <x v="659"/>
          </reference>
        </references>
      </pivotArea>
    </format>
    <format dxfId="1399">
      <pivotArea dataOnly="0" labelOnly="1" outline="0" fieldPosition="0">
        <references count="3">
          <reference field="0" count="1">
            <x v="577"/>
          </reference>
          <reference field="1" count="1" selected="0">
            <x v="0"/>
          </reference>
          <reference field="3" count="1" selected="0">
            <x v="69"/>
          </reference>
        </references>
      </pivotArea>
    </format>
    <format dxfId="1398">
      <pivotArea dataOnly="0" labelOnly="1" outline="0" fieldPosition="0">
        <references count="3">
          <reference field="0" count="1">
            <x v="442"/>
          </reference>
          <reference field="1" count="1" selected="0">
            <x v="0"/>
          </reference>
          <reference field="3" count="1" selected="0">
            <x v="84"/>
          </reference>
        </references>
      </pivotArea>
    </format>
    <format dxfId="1397">
      <pivotArea dataOnly="0" labelOnly="1" outline="0" fieldPosition="0">
        <references count="3">
          <reference field="0" count="1">
            <x v="469"/>
          </reference>
          <reference field="1" count="1" selected="0">
            <x v="0"/>
          </reference>
          <reference field="3" count="1" selected="0">
            <x v="89"/>
          </reference>
        </references>
      </pivotArea>
    </format>
    <format dxfId="1396">
      <pivotArea dataOnly="0" labelOnly="1" outline="0" fieldPosition="0">
        <references count="3">
          <reference field="0" count="1">
            <x v="445"/>
          </reference>
          <reference field="1" count="1" selected="0">
            <x v="0"/>
          </reference>
          <reference field="3" count="1" selected="0">
            <x v="92"/>
          </reference>
        </references>
      </pivotArea>
    </format>
    <format dxfId="1395">
      <pivotArea dataOnly="0" labelOnly="1" outline="0" fieldPosition="0">
        <references count="3">
          <reference field="0" count="1">
            <x v="575"/>
          </reference>
          <reference field="1" count="1" selected="0">
            <x v="0"/>
          </reference>
          <reference field="3" count="1" selected="0">
            <x v="113"/>
          </reference>
        </references>
      </pivotArea>
    </format>
    <format dxfId="1394">
      <pivotArea dataOnly="0" labelOnly="1" outline="0" fieldPosition="0">
        <references count="3">
          <reference field="0" count="1">
            <x v="574"/>
          </reference>
          <reference field="1" count="1" selected="0">
            <x v="0"/>
          </reference>
          <reference field="3" count="1" selected="0">
            <x v="115"/>
          </reference>
        </references>
      </pivotArea>
    </format>
    <format dxfId="1393">
      <pivotArea dataOnly="0" labelOnly="1" outline="0" fieldPosition="0">
        <references count="3">
          <reference field="0" count="1">
            <x v="443"/>
          </reference>
          <reference field="1" count="1" selected="0">
            <x v="0"/>
          </reference>
          <reference field="3" count="1" selected="0">
            <x v="116"/>
          </reference>
        </references>
      </pivotArea>
    </format>
    <format dxfId="1392">
      <pivotArea dataOnly="0" labelOnly="1" outline="0" fieldPosition="0">
        <references count="3">
          <reference field="0" count="1">
            <x v="599"/>
          </reference>
          <reference field="1" count="1" selected="0">
            <x v="0"/>
          </reference>
          <reference field="3" count="1" selected="0">
            <x v="145"/>
          </reference>
        </references>
      </pivotArea>
    </format>
    <format dxfId="1391">
      <pivotArea dataOnly="0" labelOnly="1" outline="0" fieldPosition="0">
        <references count="3">
          <reference field="0" count="1">
            <x v="590"/>
          </reference>
          <reference field="1" count="1" selected="0">
            <x v="0"/>
          </reference>
          <reference field="3" count="1" selected="0">
            <x v="152"/>
          </reference>
        </references>
      </pivotArea>
    </format>
    <format dxfId="1390">
      <pivotArea dataOnly="0" labelOnly="1" outline="0" fieldPosition="0">
        <references count="3">
          <reference field="0" count="1">
            <x v="593"/>
          </reference>
          <reference field="1" count="1" selected="0">
            <x v="0"/>
          </reference>
          <reference field="3" count="1" selected="0">
            <x v="153"/>
          </reference>
        </references>
      </pivotArea>
    </format>
    <format dxfId="1389">
      <pivotArea dataOnly="0" labelOnly="1" outline="0" fieldPosition="0">
        <references count="3">
          <reference field="0" count="1">
            <x v="592"/>
          </reference>
          <reference field="1" count="1" selected="0">
            <x v="0"/>
          </reference>
          <reference field="3" count="1" selected="0">
            <x v="154"/>
          </reference>
        </references>
      </pivotArea>
    </format>
    <format dxfId="1388">
      <pivotArea dataOnly="0" labelOnly="1" outline="0" fieldPosition="0">
        <references count="3">
          <reference field="0" count="1">
            <x v="591"/>
          </reference>
          <reference field="1" count="1" selected="0">
            <x v="0"/>
          </reference>
          <reference field="3" count="1" selected="0">
            <x v="155"/>
          </reference>
        </references>
      </pivotArea>
    </format>
    <format dxfId="1387">
      <pivotArea dataOnly="0" labelOnly="1" outline="0" fieldPosition="0">
        <references count="3">
          <reference field="0" count="1">
            <x v="596"/>
          </reference>
          <reference field="1" count="1" selected="0">
            <x v="0"/>
          </reference>
          <reference field="3" count="1" selected="0">
            <x v="171"/>
          </reference>
        </references>
      </pivotArea>
    </format>
    <format dxfId="1386">
      <pivotArea dataOnly="0" labelOnly="1" outline="0" fieldPosition="0">
        <references count="3">
          <reference field="0" count="1">
            <x v="598"/>
          </reference>
          <reference field="1" count="1" selected="0">
            <x v="0"/>
          </reference>
          <reference field="3" count="1" selected="0">
            <x v="172"/>
          </reference>
        </references>
      </pivotArea>
    </format>
    <format dxfId="1385">
      <pivotArea dataOnly="0" labelOnly="1" outline="0" fieldPosition="0">
        <references count="3">
          <reference field="0" count="1">
            <x v="597"/>
          </reference>
          <reference field="1" count="1" selected="0">
            <x v="0"/>
          </reference>
          <reference field="3" count="1" selected="0">
            <x v="173"/>
          </reference>
        </references>
      </pivotArea>
    </format>
    <format dxfId="1384">
      <pivotArea dataOnly="0" labelOnly="1" outline="0" fieldPosition="0">
        <references count="3">
          <reference field="0" count="1">
            <x v="573"/>
          </reference>
          <reference field="1" count="1" selected="0">
            <x v="0"/>
          </reference>
          <reference field="3" count="1" selected="0">
            <x v="212"/>
          </reference>
        </references>
      </pivotArea>
    </format>
    <format dxfId="1383">
      <pivotArea dataOnly="0" labelOnly="1" outline="0" fieldPosition="0">
        <references count="3">
          <reference field="0" count="1">
            <x v="444"/>
          </reference>
          <reference field="1" count="1" selected="0">
            <x v="0"/>
          </reference>
          <reference field="3" count="1" selected="0">
            <x v="213"/>
          </reference>
        </references>
      </pivotArea>
    </format>
    <format dxfId="1382">
      <pivotArea dataOnly="0" labelOnly="1" outline="0" fieldPosition="0">
        <references count="3">
          <reference field="0" count="1">
            <x v="589"/>
          </reference>
          <reference field="1" count="1" selected="0">
            <x v="0"/>
          </reference>
          <reference field="3" count="1" selected="0">
            <x v="214"/>
          </reference>
        </references>
      </pivotArea>
    </format>
    <format dxfId="1381">
      <pivotArea dataOnly="0" labelOnly="1" outline="0" fieldPosition="0">
        <references count="3">
          <reference field="0" count="1">
            <x v="572"/>
          </reference>
          <reference field="1" count="1" selected="0">
            <x v="0"/>
          </reference>
          <reference field="3" count="1" selected="0">
            <x v="253"/>
          </reference>
        </references>
      </pivotArea>
    </format>
    <format dxfId="1380">
      <pivotArea dataOnly="0" labelOnly="1" outline="0" fieldPosition="0">
        <references count="3">
          <reference field="0" count="1">
            <x v="578"/>
          </reference>
          <reference field="1" count="1" selected="0">
            <x v="0"/>
          </reference>
          <reference field="3" count="1" selected="0">
            <x v="290"/>
          </reference>
        </references>
      </pivotArea>
    </format>
    <format dxfId="1379">
      <pivotArea dataOnly="0" labelOnly="1" outline="0" fieldPosition="0">
        <references count="3">
          <reference field="0" count="1">
            <x v="474"/>
          </reference>
          <reference field="1" count="1" selected="0">
            <x v="0"/>
          </reference>
          <reference field="3" count="1" selected="0">
            <x v="310"/>
          </reference>
        </references>
      </pivotArea>
    </format>
    <format dxfId="1378">
      <pivotArea dataOnly="0" labelOnly="1" outline="0" fieldPosition="0">
        <references count="3">
          <reference field="0" count="1">
            <x v="473"/>
          </reference>
          <reference field="1" count="1" selected="0">
            <x v="0"/>
          </reference>
          <reference field="3" count="1" selected="0">
            <x v="317"/>
          </reference>
        </references>
      </pivotArea>
    </format>
    <format dxfId="1377">
      <pivotArea dataOnly="0" labelOnly="1" outline="0" fieldPosition="0">
        <references count="3">
          <reference field="0" count="1">
            <x v="600"/>
          </reference>
          <reference field="1" count="1" selected="0">
            <x v="0"/>
          </reference>
          <reference field="3" count="1" selected="0">
            <x v="321"/>
          </reference>
        </references>
      </pivotArea>
    </format>
    <format dxfId="1376">
      <pivotArea dataOnly="0" labelOnly="1" outline="0" fieldPosition="0">
        <references count="3">
          <reference field="0" count="1">
            <x v="576"/>
          </reference>
          <reference field="1" count="1" selected="0">
            <x v="0"/>
          </reference>
          <reference field="3" count="1" selected="0">
            <x v="329"/>
          </reference>
        </references>
      </pivotArea>
    </format>
    <format dxfId="1375">
      <pivotArea dataOnly="0" labelOnly="1" outline="0" fieldPosition="0">
        <references count="3">
          <reference field="0" count="1">
            <x v="446"/>
          </reference>
          <reference field="1" count="1" selected="0">
            <x v="0"/>
          </reference>
          <reference field="3" count="1" selected="0">
            <x v="330"/>
          </reference>
        </references>
      </pivotArea>
    </format>
    <format dxfId="1374">
      <pivotArea dataOnly="0" labelOnly="1" outline="0" fieldPosition="0">
        <references count="3">
          <reference field="0" count="1">
            <x v="15"/>
          </reference>
          <reference field="1" count="1" selected="0">
            <x v="0"/>
          </reference>
          <reference field="3" count="1" selected="0">
            <x v="356"/>
          </reference>
        </references>
      </pivotArea>
    </format>
    <format dxfId="1373">
      <pivotArea dataOnly="0" labelOnly="1" outline="0" fieldPosition="0">
        <references count="3">
          <reference field="0" count="1">
            <x v="594"/>
          </reference>
          <reference field="1" count="1" selected="0">
            <x v="0"/>
          </reference>
          <reference field="3" count="1" selected="0">
            <x v="367"/>
          </reference>
        </references>
      </pivotArea>
    </format>
    <format dxfId="1372">
      <pivotArea dataOnly="0" labelOnly="1" outline="0" fieldPosition="0">
        <references count="3">
          <reference field="0" count="1">
            <x v="595"/>
          </reference>
          <reference field="1" count="1" selected="0">
            <x v="0"/>
          </reference>
          <reference field="3" count="1" selected="0">
            <x v="369"/>
          </reference>
        </references>
      </pivotArea>
    </format>
    <format dxfId="1371">
      <pivotArea dataOnly="0" labelOnly="1" outline="0" fieldPosition="0">
        <references count="3">
          <reference field="0" count="1">
            <x v="601"/>
          </reference>
          <reference field="1" count="1" selected="0">
            <x v="0"/>
          </reference>
          <reference field="3" count="1" selected="0">
            <x v="415"/>
          </reference>
        </references>
      </pivotArea>
    </format>
    <format dxfId="1370">
      <pivotArea dataOnly="0" labelOnly="1" outline="0" fieldPosition="0">
        <references count="3">
          <reference field="0" count="1">
            <x v="583"/>
          </reference>
          <reference field="1" count="1" selected="0">
            <x v="0"/>
          </reference>
          <reference field="3" count="1" selected="0">
            <x v="567"/>
          </reference>
        </references>
      </pivotArea>
    </format>
    <format dxfId="1369">
      <pivotArea dataOnly="0" labelOnly="1" outline="0" fieldPosition="0">
        <references count="3">
          <reference field="0" count="1">
            <x v="468"/>
          </reference>
          <reference field="1" count="1" selected="0">
            <x v="0"/>
          </reference>
          <reference field="3" count="1" selected="0">
            <x v="576"/>
          </reference>
        </references>
      </pivotArea>
    </format>
    <format dxfId="1368">
      <pivotArea dataOnly="0" labelOnly="1" outline="0" fieldPosition="0">
        <references count="3">
          <reference field="0" count="1">
            <x v="587"/>
          </reference>
          <reference field="1" count="1" selected="0">
            <x v="0"/>
          </reference>
          <reference field="3" count="1" selected="0">
            <x v="618"/>
          </reference>
        </references>
      </pivotArea>
    </format>
    <format dxfId="1367">
      <pivotArea dataOnly="0" labelOnly="1" outline="0" fieldPosition="0">
        <references count="3">
          <reference field="0" count="1">
            <x v="585"/>
          </reference>
          <reference field="1" count="1" selected="0">
            <x v="0"/>
          </reference>
          <reference field="3" count="1" selected="0">
            <x v="621"/>
          </reference>
        </references>
      </pivotArea>
    </format>
    <format dxfId="1366">
      <pivotArea dataOnly="0" labelOnly="1" outline="0" fieldPosition="0">
        <references count="3">
          <reference field="0" count="1">
            <x v="584"/>
          </reference>
          <reference field="1" count="1" selected="0">
            <x v="0"/>
          </reference>
          <reference field="3" count="1" selected="0">
            <x v="622"/>
          </reference>
        </references>
      </pivotArea>
    </format>
    <format dxfId="1365">
      <pivotArea dataOnly="0" labelOnly="1" outline="0" fieldPosition="0">
        <references count="3">
          <reference field="0" count="1">
            <x v="586"/>
          </reference>
          <reference field="1" count="1" selected="0">
            <x v="0"/>
          </reference>
          <reference field="3" count="1" selected="0">
            <x v="623"/>
          </reference>
        </references>
      </pivotArea>
    </format>
    <format dxfId="1364">
      <pivotArea dataOnly="0" labelOnly="1" outline="0" fieldPosition="0">
        <references count="3">
          <reference field="0" count="1">
            <x v="588"/>
          </reference>
          <reference field="1" count="1" selected="0">
            <x v="0"/>
          </reference>
          <reference field="3" count="1" selected="0">
            <x v="627"/>
          </reference>
        </references>
      </pivotArea>
    </format>
    <format dxfId="1363">
      <pivotArea dataOnly="0" labelOnly="1" outline="0" fieldPosition="0">
        <references count="3">
          <reference field="0" count="1">
            <x v="581"/>
          </reference>
          <reference field="1" count="1" selected="0">
            <x v="0"/>
          </reference>
          <reference field="3" count="1" selected="0">
            <x v="653"/>
          </reference>
        </references>
      </pivotArea>
    </format>
    <format dxfId="1362">
      <pivotArea dataOnly="0" labelOnly="1" outline="0" fieldPosition="0">
        <references count="3">
          <reference field="0" count="1">
            <x v="471"/>
          </reference>
          <reference field="1" count="1" selected="0">
            <x v="0"/>
          </reference>
          <reference field="3" count="1" selected="0">
            <x v="655"/>
          </reference>
        </references>
      </pivotArea>
    </format>
    <format dxfId="1361">
      <pivotArea dataOnly="0" labelOnly="1" outline="0" fieldPosition="0">
        <references count="3">
          <reference field="0" count="1">
            <x v="580"/>
          </reference>
          <reference field="1" count="1" selected="0">
            <x v="0"/>
          </reference>
          <reference field="3" count="1" selected="0">
            <x v="656"/>
          </reference>
        </references>
      </pivotArea>
    </format>
    <format dxfId="1360">
      <pivotArea dataOnly="0" labelOnly="1" outline="0" fieldPosition="0">
        <references count="3">
          <reference field="0" count="1">
            <x v="579"/>
          </reference>
          <reference field="1" count="1" selected="0">
            <x v="0"/>
          </reference>
          <reference field="3" count="1" selected="0">
            <x v="657"/>
          </reference>
        </references>
      </pivotArea>
    </format>
    <format dxfId="1359">
      <pivotArea dataOnly="0" labelOnly="1" outline="0" fieldPosition="0">
        <references count="3">
          <reference field="0" count="1">
            <x v="472"/>
          </reference>
          <reference field="1" count="1" selected="0">
            <x v="0"/>
          </reference>
          <reference field="3" count="1" selected="0">
            <x v="658"/>
          </reference>
        </references>
      </pivotArea>
    </format>
    <format dxfId="1358">
      <pivotArea dataOnly="0" labelOnly="1" outline="0" fieldPosition="0">
        <references count="3">
          <reference field="0" count="1">
            <x v="470"/>
          </reference>
          <reference field="1" count="1" selected="0">
            <x v="0"/>
          </reference>
          <reference field="3" count="1" selected="0">
            <x v="664"/>
          </reference>
        </references>
      </pivotArea>
    </format>
    <format dxfId="1357">
      <pivotArea dataOnly="0" labelOnly="1" outline="0" fieldPosition="0">
        <references count="3">
          <reference field="0" count="1">
            <x v="582"/>
          </reference>
          <reference field="1" count="1" selected="0">
            <x v="0"/>
          </reference>
          <reference field="3" count="1" selected="0">
            <x v="680"/>
          </reference>
        </references>
      </pivotArea>
    </format>
    <format dxfId="1356">
      <pivotArea dataOnly="0" labelOnly="1" outline="0" fieldPosition="0">
        <references count="3">
          <reference field="0" count="1">
            <x v="659"/>
          </reference>
          <reference field="1" count="1" selected="0">
            <x v="1"/>
          </reference>
          <reference field="3" count="1" selected="0">
            <x v="0"/>
          </reference>
        </references>
      </pivotArea>
    </format>
    <format dxfId="1355">
      <pivotArea dataOnly="0" labelOnly="1" outline="0" fieldPosition="0">
        <references count="3">
          <reference field="0" count="1">
            <x v="503"/>
          </reference>
          <reference field="1" count="1" selected="0">
            <x v="1"/>
          </reference>
          <reference field="3" count="1" selected="0">
            <x v="2"/>
          </reference>
        </references>
      </pivotArea>
    </format>
    <format dxfId="1354">
      <pivotArea dataOnly="0" labelOnly="1" outline="0" fieldPosition="0">
        <references count="3">
          <reference field="0" count="1">
            <x v="674"/>
          </reference>
          <reference field="1" count="1" selected="0">
            <x v="1"/>
          </reference>
          <reference field="3" count="1" selected="0">
            <x v="4"/>
          </reference>
        </references>
      </pivotArea>
    </format>
    <format dxfId="1353">
      <pivotArea dataOnly="0" labelOnly="1" outline="0" fieldPosition="0">
        <references count="3">
          <reference field="0" count="1">
            <x v="285"/>
          </reference>
          <reference field="1" count="1" selected="0">
            <x v="1"/>
          </reference>
          <reference field="3" count="1" selected="0">
            <x v="8"/>
          </reference>
        </references>
      </pivotArea>
    </format>
    <format dxfId="1352">
      <pivotArea dataOnly="0" labelOnly="1" outline="0" fieldPosition="0">
        <references count="3">
          <reference field="0" count="1">
            <x v="27"/>
          </reference>
          <reference field="1" count="1" selected="0">
            <x v="1"/>
          </reference>
          <reference field="3" count="1" selected="0">
            <x v="10"/>
          </reference>
        </references>
      </pivotArea>
    </format>
    <format dxfId="1351">
      <pivotArea dataOnly="0" labelOnly="1" outline="0" fieldPosition="0">
        <references count="3">
          <reference field="0" count="1">
            <x v="420"/>
          </reference>
          <reference field="1" count="1" selected="0">
            <x v="1"/>
          </reference>
          <reference field="3" count="1" selected="0">
            <x v="15"/>
          </reference>
        </references>
      </pivotArea>
    </format>
    <format dxfId="1350">
      <pivotArea dataOnly="0" labelOnly="1" outline="0" fieldPosition="0">
        <references count="3">
          <reference field="0" count="1">
            <x v="99"/>
          </reference>
          <reference field="1" count="1" selected="0">
            <x v="1"/>
          </reference>
          <reference field="3" count="1" selected="0">
            <x v="18"/>
          </reference>
        </references>
      </pivotArea>
    </format>
    <format dxfId="1349">
      <pivotArea dataOnly="0" labelOnly="1" outline="0" fieldPosition="0">
        <references count="3">
          <reference field="0" count="1">
            <x v="96"/>
          </reference>
          <reference field="1" count="1" selected="0">
            <x v="1"/>
          </reference>
          <reference field="3" count="1" selected="0">
            <x v="19"/>
          </reference>
        </references>
      </pivotArea>
    </format>
    <format dxfId="1348">
      <pivotArea dataOnly="0" labelOnly="1" outline="0" fieldPosition="0">
        <references count="3">
          <reference field="0" count="1">
            <x v="75"/>
          </reference>
          <reference field="1" count="1" selected="0">
            <x v="1"/>
          </reference>
          <reference field="3" count="1" selected="0">
            <x v="20"/>
          </reference>
        </references>
      </pivotArea>
    </format>
    <format dxfId="1347">
      <pivotArea dataOnly="0" labelOnly="1" outline="0" fieldPosition="0">
        <references count="3">
          <reference field="0" count="1">
            <x v="74"/>
          </reference>
          <reference field="1" count="1" selected="0">
            <x v="1"/>
          </reference>
          <reference field="3" count="1" selected="0">
            <x v="21"/>
          </reference>
        </references>
      </pivotArea>
    </format>
    <format dxfId="1346">
      <pivotArea dataOnly="0" labelOnly="1" outline="0" fieldPosition="0">
        <references count="3">
          <reference field="0" count="1">
            <x v="678"/>
          </reference>
          <reference field="1" count="1" selected="0">
            <x v="1"/>
          </reference>
          <reference field="3" count="1" selected="0">
            <x v="22"/>
          </reference>
        </references>
      </pivotArea>
    </format>
    <format dxfId="1345">
      <pivotArea dataOnly="0" labelOnly="1" outline="0" fieldPosition="0">
        <references count="3">
          <reference field="0" count="1">
            <x v="102"/>
          </reference>
          <reference field="1" count="1" selected="0">
            <x v="1"/>
          </reference>
          <reference field="3" count="1" selected="0">
            <x v="23"/>
          </reference>
        </references>
      </pivotArea>
    </format>
    <format dxfId="1344">
      <pivotArea dataOnly="0" labelOnly="1" outline="0" fieldPosition="0">
        <references count="3">
          <reference field="0" count="1">
            <x v="71"/>
          </reference>
          <reference field="1" count="1" selected="0">
            <x v="1"/>
          </reference>
          <reference field="3" count="1" selected="0">
            <x v="24"/>
          </reference>
        </references>
      </pivotArea>
    </format>
    <format dxfId="1343">
      <pivotArea dataOnly="0" labelOnly="1" outline="0" fieldPosition="0">
        <references count="3">
          <reference field="0" count="1">
            <x v="418"/>
          </reference>
          <reference field="1" count="1" selected="0">
            <x v="1"/>
          </reference>
          <reference field="3" count="1" selected="0">
            <x v="25"/>
          </reference>
        </references>
      </pivotArea>
    </format>
    <format dxfId="1342">
      <pivotArea dataOnly="0" labelOnly="1" outline="0" fieldPosition="0">
        <references count="3">
          <reference field="0" count="1">
            <x v="415"/>
          </reference>
          <reference field="1" count="1" selected="0">
            <x v="1"/>
          </reference>
          <reference field="3" count="1" selected="0">
            <x v="42"/>
          </reference>
        </references>
      </pivotArea>
    </format>
    <format dxfId="1341">
      <pivotArea dataOnly="0" labelOnly="1" outline="0" fieldPosition="0">
        <references count="3">
          <reference field="0" count="1">
            <x v="414"/>
          </reference>
          <reference field="1" count="1" selected="0">
            <x v="1"/>
          </reference>
          <reference field="3" count="1" selected="0">
            <x v="47"/>
          </reference>
        </references>
      </pivotArea>
    </format>
    <format dxfId="1340">
      <pivotArea dataOnly="0" labelOnly="1" outline="0" fieldPosition="0">
        <references count="3">
          <reference field="0" count="1">
            <x v="94"/>
          </reference>
          <reference field="1" count="1" selected="0">
            <x v="1"/>
          </reference>
          <reference field="3" count="1" selected="0">
            <x v="56"/>
          </reference>
        </references>
      </pivotArea>
    </format>
    <format dxfId="1339">
      <pivotArea dataOnly="0" labelOnly="1" outline="0" fieldPosition="0">
        <references count="3">
          <reference field="0" count="1">
            <x v="88"/>
          </reference>
          <reference field="1" count="1" selected="0">
            <x v="1"/>
          </reference>
          <reference field="3" count="1" selected="0">
            <x v="57"/>
          </reference>
        </references>
      </pivotArea>
    </format>
    <format dxfId="1338">
      <pivotArea dataOnly="0" labelOnly="1" outline="0" fieldPosition="0">
        <references count="3">
          <reference field="0" count="1">
            <x v="658"/>
          </reference>
          <reference field="1" count="1" selected="0">
            <x v="1"/>
          </reference>
          <reference field="3" count="1" selected="0">
            <x v="58"/>
          </reference>
        </references>
      </pivotArea>
    </format>
    <format dxfId="1337">
      <pivotArea dataOnly="0" labelOnly="1" outline="0" fieldPosition="0">
        <references count="3">
          <reference field="0" count="1">
            <x v="670"/>
          </reference>
          <reference field="1" count="1" selected="0">
            <x v="1"/>
          </reference>
          <reference field="3" count="1" selected="0">
            <x v="59"/>
          </reference>
        </references>
      </pivotArea>
    </format>
    <format dxfId="1336">
      <pivotArea dataOnly="0" labelOnly="1" outline="0" fieldPosition="0">
        <references count="3">
          <reference field="0" count="1">
            <x v="64"/>
          </reference>
          <reference field="1" count="1" selected="0">
            <x v="1"/>
          </reference>
          <reference field="3" count="1" selected="0">
            <x v="61"/>
          </reference>
        </references>
      </pivotArea>
    </format>
    <format dxfId="1335">
      <pivotArea dataOnly="0" labelOnly="1" outline="0" fieldPosition="0">
        <references count="3">
          <reference field="0" count="1">
            <x v="679"/>
          </reference>
          <reference field="1" count="1" selected="0">
            <x v="1"/>
          </reference>
          <reference field="3" count="1" selected="0">
            <x v="65"/>
          </reference>
        </references>
      </pivotArea>
    </format>
    <format dxfId="1334">
      <pivotArea dataOnly="0" labelOnly="1" outline="0" fieldPosition="0">
        <references count="3">
          <reference field="0" count="1">
            <x v="671"/>
          </reference>
          <reference field="1" count="1" selected="0">
            <x v="1"/>
          </reference>
          <reference field="3" count="1" selected="0">
            <x v="68"/>
          </reference>
        </references>
      </pivotArea>
    </format>
    <format dxfId="1333">
      <pivotArea dataOnly="0" labelOnly="1" outline="0" fieldPosition="0">
        <references count="3">
          <reference field="0" count="1">
            <x v="669"/>
          </reference>
          <reference field="1" count="1" selected="0">
            <x v="1"/>
          </reference>
          <reference field="3" count="1" selected="0">
            <x v="74"/>
          </reference>
        </references>
      </pivotArea>
    </format>
    <format dxfId="1332">
      <pivotArea dataOnly="0" labelOnly="1" outline="0" fieldPosition="0">
        <references count="3">
          <reference field="0" count="1">
            <x v="673"/>
          </reference>
          <reference field="1" count="1" selected="0">
            <x v="1"/>
          </reference>
          <reference field="3" count="1" selected="0">
            <x v="91"/>
          </reference>
        </references>
      </pivotArea>
    </format>
    <format dxfId="1331">
      <pivotArea dataOnly="0" labelOnly="1" outline="0" fieldPosition="0">
        <references count="3">
          <reference field="0" count="1">
            <x v="680"/>
          </reference>
          <reference field="1" count="1" selected="0">
            <x v="1"/>
          </reference>
          <reference field="3" count="1" selected="0">
            <x v="93"/>
          </reference>
        </references>
      </pivotArea>
    </format>
    <format dxfId="1330">
      <pivotArea dataOnly="0" labelOnly="1" outline="0" fieldPosition="0">
        <references count="3">
          <reference field="0" count="1">
            <x v="104"/>
          </reference>
          <reference field="1" count="1" selected="0">
            <x v="1"/>
          </reference>
          <reference field="3" count="1" selected="0">
            <x v="97"/>
          </reference>
        </references>
      </pivotArea>
    </format>
    <format dxfId="1329">
      <pivotArea dataOnly="0" labelOnly="1" outline="0" fieldPosition="0">
        <references count="3">
          <reference field="0" count="1">
            <x v="29"/>
          </reference>
          <reference field="1" count="1" selected="0">
            <x v="1"/>
          </reference>
          <reference field="3" count="1" selected="0">
            <x v="102"/>
          </reference>
        </references>
      </pivotArea>
    </format>
    <format dxfId="1328">
      <pivotArea dataOnly="0" labelOnly="1" outline="0" fieldPosition="0">
        <references count="3">
          <reference field="0" count="1">
            <x v="28"/>
          </reference>
          <reference field="1" count="1" selected="0">
            <x v="1"/>
          </reference>
          <reference field="3" count="1" selected="0">
            <x v="103"/>
          </reference>
        </references>
      </pivotArea>
    </format>
    <format dxfId="1327">
      <pivotArea dataOnly="0" labelOnly="1" outline="0" fieldPosition="0">
        <references count="3">
          <reference field="0" count="1">
            <x v="276"/>
          </reference>
          <reference field="1" count="1" selected="0">
            <x v="1"/>
          </reference>
          <reference field="3" count="1" selected="0">
            <x v="104"/>
          </reference>
        </references>
      </pivotArea>
    </format>
    <format dxfId="1326">
      <pivotArea dataOnly="0" labelOnly="1" outline="0" fieldPosition="0">
        <references count="3">
          <reference field="0" count="1">
            <x v="559"/>
          </reference>
          <reference field="1" count="1" selected="0">
            <x v="1"/>
          </reference>
          <reference field="3" count="1" selected="0">
            <x v="106"/>
          </reference>
        </references>
      </pivotArea>
    </format>
    <format dxfId="1325">
      <pivotArea dataOnly="0" labelOnly="1" outline="0" fieldPosition="0">
        <references count="3">
          <reference field="0" count="1">
            <x v="390"/>
          </reference>
          <reference field="1" count="1" selected="0">
            <x v="1"/>
          </reference>
          <reference field="3" count="1" selected="0">
            <x v="114"/>
          </reference>
        </references>
      </pivotArea>
    </format>
    <format dxfId="1324">
      <pivotArea dataOnly="0" labelOnly="1" outline="0" fieldPosition="0">
        <references count="3">
          <reference field="0" count="1">
            <x v="398"/>
          </reference>
          <reference field="1" count="1" selected="0">
            <x v="1"/>
          </reference>
          <reference field="3" count="1" selected="0">
            <x v="117"/>
          </reference>
        </references>
      </pivotArea>
    </format>
    <format dxfId="1323">
      <pivotArea dataOnly="0" labelOnly="1" outline="0" fieldPosition="0">
        <references count="3">
          <reference field="0" count="1">
            <x v="408"/>
          </reference>
          <reference field="1" count="1" selected="0">
            <x v="1"/>
          </reference>
          <reference field="3" count="1" selected="0">
            <x v="120"/>
          </reference>
        </references>
      </pivotArea>
    </format>
    <format dxfId="1322">
      <pivotArea dataOnly="0" labelOnly="1" outline="0" fieldPosition="0">
        <references count="3">
          <reference field="0" count="1">
            <x v="280"/>
          </reference>
          <reference field="1" count="1" selected="0">
            <x v="1"/>
          </reference>
          <reference field="3" count="1" selected="0">
            <x v="139"/>
          </reference>
        </references>
      </pivotArea>
    </format>
    <format dxfId="1321">
      <pivotArea dataOnly="0" labelOnly="1" outline="0" fieldPosition="0">
        <references count="3">
          <reference field="0" count="1">
            <x v="411"/>
          </reference>
          <reference field="1" count="1" selected="0">
            <x v="1"/>
          </reference>
          <reference field="3" count="1" selected="0">
            <x v="140"/>
          </reference>
        </references>
      </pivotArea>
    </format>
    <format dxfId="1320">
      <pivotArea dataOnly="0" labelOnly="1" outline="0" fieldPosition="0">
        <references count="3">
          <reference field="0" count="1">
            <x v="282"/>
          </reference>
          <reference field="1" count="1" selected="0">
            <x v="1"/>
          </reference>
          <reference field="3" count="1" selected="0">
            <x v="142"/>
          </reference>
        </references>
      </pivotArea>
    </format>
    <format dxfId="1319">
      <pivotArea dataOnly="0" labelOnly="1" outline="0" fieldPosition="0">
        <references count="3">
          <reference field="0" count="1">
            <x v="278"/>
          </reference>
          <reference field="1" count="1" selected="0">
            <x v="1"/>
          </reference>
          <reference field="3" count="1" selected="0">
            <x v="143"/>
          </reference>
        </references>
      </pivotArea>
    </format>
    <format dxfId="1318">
      <pivotArea dataOnly="0" labelOnly="1" outline="0" fieldPosition="0">
        <references count="3">
          <reference field="0" count="1">
            <x v="182"/>
          </reference>
          <reference field="1" count="1" selected="0">
            <x v="1"/>
          </reference>
          <reference field="3" count="1" selected="0">
            <x v="156"/>
          </reference>
        </references>
      </pivotArea>
    </format>
    <format dxfId="1317">
      <pivotArea dataOnly="0" labelOnly="1" outline="0" fieldPosition="0">
        <references count="3">
          <reference field="0" count="1">
            <x v="183"/>
          </reference>
          <reference field="1" count="1" selected="0">
            <x v="1"/>
          </reference>
          <reference field="3" count="1" selected="0">
            <x v="157"/>
          </reference>
        </references>
      </pivotArea>
    </format>
    <format dxfId="1316">
      <pivotArea dataOnly="0" labelOnly="1" outline="0" fieldPosition="0">
        <references count="3">
          <reference field="0" count="1">
            <x v="277"/>
          </reference>
          <reference field="1" count="1" selected="0">
            <x v="1"/>
          </reference>
          <reference field="3" count="1" selected="0">
            <x v="158"/>
          </reference>
        </references>
      </pivotArea>
    </format>
    <format dxfId="1315">
      <pivotArea dataOnly="0" labelOnly="1" outline="0" fieldPosition="0">
        <references count="3">
          <reference field="0" count="1">
            <x v="494"/>
          </reference>
          <reference field="1" count="1" selected="0">
            <x v="1"/>
          </reference>
          <reference field="3" count="1" selected="0">
            <x v="160"/>
          </reference>
        </references>
      </pivotArea>
    </format>
    <format dxfId="1314">
      <pivotArea dataOnly="0" labelOnly="1" outline="0" fieldPosition="0">
        <references count="3">
          <reference field="0" count="1">
            <x v="196"/>
          </reference>
          <reference field="1" count="1" selected="0">
            <x v="1"/>
          </reference>
          <reference field="3" count="1" selected="0">
            <x v="162"/>
          </reference>
        </references>
      </pivotArea>
    </format>
    <format dxfId="1313">
      <pivotArea dataOnly="0" labelOnly="1" outline="0" fieldPosition="0">
        <references count="3">
          <reference field="0" count="1">
            <x v="436"/>
          </reference>
          <reference field="1" count="1" selected="0">
            <x v="1"/>
          </reference>
          <reference field="3" count="1" selected="0">
            <x v="163"/>
          </reference>
        </references>
      </pivotArea>
    </format>
    <format dxfId="1312">
      <pivotArea dataOnly="0" labelOnly="1" outline="0" fieldPosition="0">
        <references count="3">
          <reference field="0" count="1">
            <x v="281"/>
          </reference>
          <reference field="1" count="1" selected="0">
            <x v="1"/>
          </reference>
          <reference field="3" count="1" selected="0">
            <x v="164"/>
          </reference>
        </references>
      </pivotArea>
    </format>
    <format dxfId="1311">
      <pivotArea dataOnly="0" labelOnly="1" outline="0" fieldPosition="0">
        <references count="3">
          <reference field="0" count="1">
            <x v="437"/>
          </reference>
          <reference field="1" count="1" selected="0">
            <x v="1"/>
          </reference>
          <reference field="3" count="1" selected="0">
            <x v="165"/>
          </reference>
        </references>
      </pivotArea>
    </format>
    <format dxfId="1310">
      <pivotArea dataOnly="0" labelOnly="1" outline="0" fieldPosition="0">
        <references count="3">
          <reference field="0" count="1">
            <x v="279"/>
          </reference>
          <reference field="1" count="1" selected="0">
            <x v="1"/>
          </reference>
          <reference field="3" count="1" selected="0">
            <x v="168"/>
          </reference>
        </references>
      </pivotArea>
    </format>
    <format dxfId="1309">
      <pivotArea dataOnly="0" labelOnly="1" outline="0" fieldPosition="0">
        <references count="3">
          <reference field="0" count="1">
            <x v="412"/>
          </reference>
          <reference field="1" count="1" selected="0">
            <x v="1"/>
          </reference>
          <reference field="3" count="1" selected="0">
            <x v="169"/>
          </reference>
        </references>
      </pivotArea>
    </format>
    <format dxfId="1308">
      <pivotArea dataOnly="0" labelOnly="1" outline="0" fieldPosition="0">
        <references count="3">
          <reference field="0" count="1">
            <x v="441"/>
          </reference>
          <reference field="1" count="1" selected="0">
            <x v="1"/>
          </reference>
          <reference field="3" count="1" selected="0">
            <x v="177"/>
          </reference>
        </references>
      </pivotArea>
    </format>
    <format dxfId="1307">
      <pivotArea dataOnly="0" labelOnly="1" outline="0" fieldPosition="0">
        <references count="3">
          <reference field="0" count="1">
            <x v="176"/>
          </reference>
          <reference field="1" count="1" selected="0">
            <x v="1"/>
          </reference>
          <reference field="3" count="1" selected="0">
            <x v="181"/>
          </reference>
        </references>
      </pivotArea>
    </format>
    <format dxfId="1306">
      <pivotArea dataOnly="0" labelOnly="1" outline="0" fieldPosition="0">
        <references count="3">
          <reference field="0" count="1">
            <x v="275"/>
          </reference>
          <reference field="1" count="1" selected="0">
            <x v="1"/>
          </reference>
          <reference field="3" count="1" selected="0">
            <x v="182"/>
          </reference>
        </references>
      </pivotArea>
    </format>
    <format dxfId="1305">
      <pivotArea dataOnly="0" labelOnly="1" outline="0" fieldPosition="0">
        <references count="3">
          <reference field="0" count="1">
            <x v="101"/>
          </reference>
          <reference field="1" count="1" selected="0">
            <x v="1"/>
          </reference>
          <reference field="3" count="1" selected="0">
            <x v="189"/>
          </reference>
        </references>
      </pivotArea>
    </format>
    <format dxfId="1304">
      <pivotArea dataOnly="0" labelOnly="1" outline="0" fieldPosition="0">
        <references count="3">
          <reference field="0" count="1">
            <x v="681"/>
          </reference>
          <reference field="1" count="1" selected="0">
            <x v="1"/>
          </reference>
          <reference field="3" count="1" selected="0">
            <x v="192"/>
          </reference>
        </references>
      </pivotArea>
    </format>
    <format dxfId="1303">
      <pivotArea dataOnly="0" labelOnly="1" outline="0" fieldPosition="0">
        <references count="3">
          <reference field="0" count="1">
            <x v="160"/>
          </reference>
          <reference field="1" count="1" selected="0">
            <x v="1"/>
          </reference>
          <reference field="3" count="1" selected="0">
            <x v="194"/>
          </reference>
        </references>
      </pivotArea>
    </format>
    <format dxfId="1302">
      <pivotArea dataOnly="0" labelOnly="1" outline="0" fieldPosition="0">
        <references count="3">
          <reference field="0" count="1">
            <x v="676"/>
          </reference>
          <reference field="1" count="1" selected="0">
            <x v="1"/>
          </reference>
          <reference field="3" count="1" selected="0">
            <x v="207"/>
          </reference>
        </references>
      </pivotArea>
    </format>
    <format dxfId="1301">
      <pivotArea dataOnly="0" labelOnly="1" outline="0" fieldPosition="0">
        <references count="3">
          <reference field="0" count="1">
            <x v="283"/>
          </reference>
          <reference field="1" count="1" selected="0">
            <x v="1"/>
          </reference>
          <reference field="3" count="1" selected="0">
            <x v="208"/>
          </reference>
        </references>
      </pivotArea>
    </format>
    <format dxfId="1300">
      <pivotArea dataOnly="0" labelOnly="1" outline="0" fieldPosition="0">
        <references count="3">
          <reference field="0" count="1">
            <x v="266"/>
          </reference>
          <reference field="1" count="1" selected="0">
            <x v="1"/>
          </reference>
          <reference field="3" count="1" selected="0">
            <x v="209"/>
          </reference>
        </references>
      </pivotArea>
    </format>
    <format dxfId="1299">
      <pivotArea dataOnly="0" labelOnly="1" outline="0" fieldPosition="0">
        <references count="3">
          <reference field="0" count="1">
            <x v="663"/>
          </reference>
          <reference field="1" count="1" selected="0">
            <x v="1"/>
          </reference>
          <reference field="3" count="1" selected="0">
            <x v="219"/>
          </reference>
        </references>
      </pivotArea>
    </format>
    <format dxfId="1298">
      <pivotArea dataOnly="0" labelOnly="1" outline="0" fieldPosition="0">
        <references count="3">
          <reference field="0" count="1">
            <x v="63"/>
          </reference>
          <reference field="1" count="1" selected="0">
            <x v="1"/>
          </reference>
          <reference field="3" count="1" selected="0">
            <x v="223"/>
          </reference>
        </references>
      </pivotArea>
    </format>
    <format dxfId="1297">
      <pivotArea dataOnly="0" labelOnly="1" outline="0" fieldPosition="0">
        <references count="3">
          <reference field="0" count="1">
            <x v="106"/>
          </reference>
          <reference field="1" count="1" selected="0">
            <x v="1"/>
          </reference>
          <reference field="3" count="1" selected="0">
            <x v="228"/>
          </reference>
        </references>
      </pivotArea>
    </format>
    <format dxfId="1296">
      <pivotArea dataOnly="0" labelOnly="1" outline="0" fieldPosition="0">
        <references count="3">
          <reference field="0" count="1">
            <x v="665"/>
          </reference>
          <reference field="1" count="1" selected="0">
            <x v="1"/>
          </reference>
          <reference field="3" count="1" selected="0">
            <x v="231"/>
          </reference>
        </references>
      </pivotArea>
    </format>
    <format dxfId="1295">
      <pivotArea dataOnly="0" labelOnly="1" outline="0" fieldPosition="0">
        <references count="3">
          <reference field="0" count="1">
            <x v="387"/>
          </reference>
          <reference field="1" count="1" selected="0">
            <x v="1"/>
          </reference>
          <reference field="3" count="1" selected="0">
            <x v="232"/>
          </reference>
        </references>
      </pivotArea>
    </format>
    <format dxfId="1294">
      <pivotArea dataOnly="0" labelOnly="1" outline="0" fieldPosition="0">
        <references count="3">
          <reference field="0" count="1">
            <x v="571"/>
          </reference>
          <reference field="1" count="1" selected="0">
            <x v="1"/>
          </reference>
          <reference field="3" count="1" selected="0">
            <x v="236"/>
          </reference>
        </references>
      </pivotArea>
    </format>
    <format dxfId="1293">
      <pivotArea dataOnly="0" labelOnly="1" outline="0" fieldPosition="0">
        <references count="3">
          <reference field="0" count="1">
            <x v="72"/>
          </reference>
          <reference field="1" count="1" selected="0">
            <x v="1"/>
          </reference>
          <reference field="3" count="1" selected="0">
            <x v="244"/>
          </reference>
        </references>
      </pivotArea>
    </format>
    <format dxfId="1292">
      <pivotArea dataOnly="0" labelOnly="1" outline="0" fieldPosition="0">
        <references count="3">
          <reference field="0" count="1">
            <x v="426"/>
          </reference>
          <reference field="1" count="1" selected="0">
            <x v="1"/>
          </reference>
          <reference field="3" count="1" selected="0">
            <x v="245"/>
          </reference>
        </references>
      </pivotArea>
    </format>
    <format dxfId="1291">
      <pivotArea dataOnly="0" labelOnly="1" outline="0" fieldPosition="0">
        <references count="3">
          <reference field="0" count="1">
            <x v="433"/>
          </reference>
          <reference field="1" count="1" selected="0">
            <x v="1"/>
          </reference>
          <reference field="3" count="1" selected="0">
            <x v="252"/>
          </reference>
        </references>
      </pivotArea>
    </format>
    <format dxfId="1290">
      <pivotArea dataOnly="0" labelOnly="1" outline="0" fieldPosition="0">
        <references count="3">
          <reference field="0" count="1">
            <x v="263"/>
          </reference>
          <reference field="1" count="1" selected="0">
            <x v="1"/>
          </reference>
          <reference field="3" count="1" selected="0">
            <x v="255"/>
          </reference>
        </references>
      </pivotArea>
    </format>
    <format dxfId="1289">
      <pivotArea dataOnly="0" labelOnly="1" outline="0" fieldPosition="0">
        <references count="3">
          <reference field="0" count="1">
            <x v="386"/>
          </reference>
          <reference field="1" count="1" selected="0">
            <x v="1"/>
          </reference>
          <reference field="3" count="1" selected="0">
            <x v="256"/>
          </reference>
        </references>
      </pivotArea>
    </format>
    <format dxfId="1288">
      <pivotArea dataOnly="0" labelOnly="1" outline="0" fieldPosition="0">
        <references count="3">
          <reference field="0" count="1">
            <x v="68"/>
          </reference>
          <reference field="1" count="1" selected="0">
            <x v="1"/>
          </reference>
          <reference field="3" count="1" selected="0">
            <x v="260"/>
          </reference>
        </references>
      </pivotArea>
    </format>
    <format dxfId="1287">
      <pivotArea dataOnly="0" labelOnly="1" outline="0" fieldPosition="0">
        <references count="3">
          <reference field="0" count="1">
            <x v="662"/>
          </reference>
          <reference field="1" count="1" selected="0">
            <x v="1"/>
          </reference>
          <reference field="3" count="1" selected="0">
            <x v="262"/>
          </reference>
        </references>
      </pivotArea>
    </format>
    <format dxfId="1286">
      <pivotArea dataOnly="0" labelOnly="1" outline="0" fieldPosition="0">
        <references count="3">
          <reference field="0" count="1">
            <x v="495"/>
          </reference>
          <reference field="1" count="1" selected="0">
            <x v="1"/>
          </reference>
          <reference field="3" count="1" selected="0">
            <x v="267"/>
          </reference>
        </references>
      </pivotArea>
    </format>
    <format dxfId="1285">
      <pivotArea dataOnly="0" labelOnly="1" outline="0" fieldPosition="0">
        <references count="3">
          <reference field="0" count="1">
            <x v="107"/>
          </reference>
          <reference field="1" count="1" selected="0">
            <x v="1"/>
          </reference>
          <reference field="3" count="1" selected="0">
            <x v="268"/>
          </reference>
        </references>
      </pivotArea>
    </format>
    <format dxfId="1284">
      <pivotArea dataOnly="0" labelOnly="1" outline="0" fieldPosition="0">
        <references count="3">
          <reference field="0" count="1">
            <x v="67"/>
          </reference>
          <reference field="1" count="1" selected="0">
            <x v="1"/>
          </reference>
          <reference field="3" count="1" selected="0">
            <x v="269"/>
          </reference>
        </references>
      </pivotArea>
    </format>
    <format dxfId="1283">
      <pivotArea dataOnly="0" labelOnly="1" outline="0" fieldPosition="0">
        <references count="3">
          <reference field="0" count="1">
            <x v="427"/>
          </reference>
          <reference field="1" count="1" selected="0">
            <x v="1"/>
          </reference>
          <reference field="3" count="1" selected="0">
            <x v="270"/>
          </reference>
        </references>
      </pivotArea>
    </format>
    <format dxfId="1282">
      <pivotArea dataOnly="0" labelOnly="1" outline="0" fieldPosition="0">
        <references count="3">
          <reference field="0" count="1">
            <x v="100"/>
          </reference>
          <reference field="1" count="1" selected="0">
            <x v="1"/>
          </reference>
          <reference field="3" count="1" selected="0">
            <x v="271"/>
          </reference>
        </references>
      </pivotArea>
    </format>
    <format dxfId="1281">
      <pivotArea dataOnly="0" labelOnly="1" outline="0" fieldPosition="0">
        <references count="3">
          <reference field="0" count="1">
            <x v="423"/>
          </reference>
          <reference field="1" count="1" selected="0">
            <x v="1"/>
          </reference>
          <reference field="3" count="1" selected="0">
            <x v="272"/>
          </reference>
        </references>
      </pivotArea>
    </format>
    <format dxfId="1280">
      <pivotArea dataOnly="0" labelOnly="1" outline="0" fieldPosition="0">
        <references count="3">
          <reference field="0" count="1">
            <x v="677"/>
          </reference>
          <reference field="1" count="1" selected="0">
            <x v="1"/>
          </reference>
          <reference field="3" count="1" selected="0">
            <x v="274"/>
          </reference>
        </references>
      </pivotArea>
    </format>
    <format dxfId="1279">
      <pivotArea dataOnly="0" labelOnly="1" outline="0" fieldPosition="0">
        <references count="3">
          <reference field="0" count="1">
            <x v="70"/>
          </reference>
          <reference field="1" count="1" selected="0">
            <x v="1"/>
          </reference>
          <reference field="3" count="1" selected="0">
            <x v="287"/>
          </reference>
        </references>
      </pivotArea>
    </format>
    <format dxfId="1278">
      <pivotArea dataOnly="0" labelOnly="1" outline="0" fieldPosition="0">
        <references count="3">
          <reference field="0" count="1">
            <x v="84"/>
          </reference>
          <reference field="1" count="1" selected="0">
            <x v="1"/>
          </reference>
          <reference field="3" count="1" selected="0">
            <x v="294"/>
          </reference>
        </references>
      </pivotArea>
    </format>
    <format dxfId="1277">
      <pivotArea dataOnly="0" labelOnly="1" outline="0" fieldPosition="0">
        <references count="3">
          <reference field="0" count="1">
            <x v="103"/>
          </reference>
          <reference field="1" count="1" selected="0">
            <x v="1"/>
          </reference>
          <reference field="3" count="1" selected="0">
            <x v="298"/>
          </reference>
        </references>
      </pivotArea>
    </format>
    <format dxfId="1276">
      <pivotArea dataOnly="0" labelOnly="1" outline="0" fieldPosition="0">
        <references count="3">
          <reference field="0" count="1">
            <x v="429"/>
          </reference>
          <reference field="1" count="1" selected="0">
            <x v="1"/>
          </reference>
          <reference field="3" count="1" selected="0">
            <x v="299"/>
          </reference>
        </references>
      </pivotArea>
    </format>
    <format dxfId="1275">
      <pivotArea dataOnly="0" labelOnly="1" outline="0" fieldPosition="0">
        <references count="3">
          <reference field="0" count="1">
            <x v="273"/>
          </reference>
          <reference field="1" count="1" selected="0">
            <x v="1"/>
          </reference>
          <reference field="3" count="1" selected="0">
            <x v="300"/>
          </reference>
        </references>
      </pivotArea>
    </format>
    <format dxfId="1274">
      <pivotArea dataOnly="0" labelOnly="1" outline="0" fieldPosition="0">
        <references count="3">
          <reference field="0" count="1">
            <x v="144"/>
          </reference>
          <reference field="1" count="1" selected="0">
            <x v="1"/>
          </reference>
          <reference field="3" count="1" selected="0">
            <x v="301"/>
          </reference>
        </references>
      </pivotArea>
    </format>
    <format dxfId="1273">
      <pivotArea dataOnly="0" labelOnly="1" outline="0" fieldPosition="0">
        <references count="3">
          <reference field="0" count="1">
            <x v="274"/>
          </reference>
          <reference field="1" count="1" selected="0">
            <x v="1"/>
          </reference>
          <reference field="3" count="1" selected="0">
            <x v="302"/>
          </reference>
        </references>
      </pivotArea>
    </format>
    <format dxfId="1272">
      <pivotArea dataOnly="0" labelOnly="1" outline="0" fieldPosition="0">
        <references count="3">
          <reference field="0" count="1">
            <x v="25"/>
          </reference>
          <reference field="1" count="1" selected="0">
            <x v="1"/>
          </reference>
          <reference field="3" count="1" selected="0">
            <x v="303"/>
          </reference>
        </references>
      </pivotArea>
    </format>
    <format dxfId="1271">
      <pivotArea dataOnly="0" labelOnly="1" outline="0" fieldPosition="0">
        <references count="3">
          <reference field="0" count="1">
            <x v="480"/>
          </reference>
          <reference field="1" count="1" selected="0">
            <x v="1"/>
          </reference>
          <reference field="3" count="1" selected="0">
            <x v="304"/>
          </reference>
        </references>
      </pivotArea>
    </format>
    <format dxfId="1270">
      <pivotArea dataOnly="0" labelOnly="1" outline="0" fieldPosition="0">
        <references count="3">
          <reference field="0" count="1">
            <x v="91"/>
          </reference>
          <reference field="1" count="1" selected="0">
            <x v="1"/>
          </reference>
          <reference field="3" count="1" selected="0">
            <x v="305"/>
          </reference>
        </references>
      </pivotArea>
    </format>
    <format dxfId="1269">
      <pivotArea dataOnly="0" labelOnly="1" outline="0" fieldPosition="0">
        <references count="3">
          <reference field="0" count="1">
            <x v="24"/>
          </reference>
          <reference field="1" count="1" selected="0">
            <x v="1"/>
          </reference>
          <reference field="3" count="1" selected="0">
            <x v="306"/>
          </reference>
        </references>
      </pivotArea>
    </format>
    <format dxfId="1268">
      <pivotArea dataOnly="0" labelOnly="1" outline="0" fieldPosition="0">
        <references count="3">
          <reference field="0" count="1">
            <x v="186"/>
          </reference>
          <reference field="1" count="1" selected="0">
            <x v="1"/>
          </reference>
          <reference field="3" count="1" selected="0">
            <x v="318"/>
          </reference>
        </references>
      </pivotArea>
    </format>
    <format dxfId="1267">
      <pivotArea dataOnly="0" labelOnly="1" outline="0" fieldPosition="0">
        <references count="3">
          <reference field="0" count="1">
            <x v="185"/>
          </reference>
          <reference field="1" count="1" selected="0">
            <x v="1"/>
          </reference>
          <reference field="3" count="1" selected="0">
            <x v="319"/>
          </reference>
        </references>
      </pivotArea>
    </format>
    <format dxfId="1266">
      <pivotArea dataOnly="0" labelOnly="1" outline="0" fieldPosition="0">
        <references count="3">
          <reference field="0" count="1">
            <x v="184"/>
          </reference>
          <reference field="1" count="1" selected="0">
            <x v="1"/>
          </reference>
          <reference field="3" count="1" selected="0">
            <x v="320"/>
          </reference>
        </references>
      </pivotArea>
    </format>
    <format dxfId="1265">
      <pivotArea dataOnly="0" labelOnly="1" outline="0" fieldPosition="0">
        <references count="3">
          <reference field="0" count="1">
            <x v="26"/>
          </reference>
          <reference field="1" count="1" selected="0">
            <x v="1"/>
          </reference>
          <reference field="3" count="1" selected="0">
            <x v="336"/>
          </reference>
        </references>
      </pivotArea>
    </format>
    <format dxfId="1264">
      <pivotArea dataOnly="0" labelOnly="1" outline="0" fieldPosition="0">
        <references count="3">
          <reference field="0" count="1">
            <x v="23"/>
          </reference>
          <reference field="1" count="1" selected="0">
            <x v="1"/>
          </reference>
          <reference field="3" count="1" selected="0">
            <x v="338"/>
          </reference>
        </references>
      </pivotArea>
    </format>
    <format dxfId="1263">
      <pivotArea dataOnly="0" labelOnly="1" outline="0" fieldPosition="0">
        <references count="3">
          <reference field="0" count="1">
            <x v="384"/>
          </reference>
          <reference field="1" count="1" selected="0">
            <x v="1"/>
          </reference>
          <reference field="3" count="1" selected="0">
            <x v="339"/>
          </reference>
        </references>
      </pivotArea>
    </format>
    <format dxfId="1262">
      <pivotArea dataOnly="0" labelOnly="1" outline="0" fieldPosition="0">
        <references count="3">
          <reference field="0" count="1">
            <x v="65"/>
          </reference>
          <reference field="1" count="1" selected="0">
            <x v="1"/>
          </reference>
          <reference field="3" count="1" selected="0">
            <x v="340"/>
          </reference>
        </references>
      </pivotArea>
    </format>
    <format dxfId="1261">
      <pivotArea dataOnly="0" labelOnly="1" outline="0" fieldPosition="0">
        <references count="3">
          <reference field="0" count="1">
            <x v="478"/>
          </reference>
          <reference field="1" count="1" selected="0">
            <x v="1"/>
          </reference>
          <reference field="3" count="1" selected="0">
            <x v="341"/>
          </reference>
        </references>
      </pivotArea>
    </format>
    <format dxfId="1260">
      <pivotArea dataOnly="0" labelOnly="1" outline="0" fieldPosition="0">
        <references count="3">
          <reference field="0" count="1">
            <x v="504"/>
          </reference>
          <reference field="1" count="1" selected="0">
            <x v="1"/>
          </reference>
          <reference field="3" count="1" selected="0">
            <x v="342"/>
          </reference>
        </references>
      </pivotArea>
    </format>
    <format dxfId="1259">
      <pivotArea dataOnly="0" labelOnly="1" outline="0" fieldPosition="0">
        <references count="3">
          <reference field="0" count="1">
            <x v="672"/>
          </reference>
          <reference field="1" count="1" selected="0">
            <x v="1"/>
          </reference>
          <reference field="3" count="1" selected="0">
            <x v="343"/>
          </reference>
        </references>
      </pivotArea>
    </format>
    <format dxfId="1258">
      <pivotArea dataOnly="0" labelOnly="1" outline="0" fieldPosition="0">
        <references count="3">
          <reference field="0" count="1">
            <x v="397"/>
          </reference>
          <reference field="1" count="1" selected="0">
            <x v="1"/>
          </reference>
          <reference field="3" count="1" selected="0">
            <x v="349"/>
          </reference>
        </references>
      </pivotArea>
    </format>
    <format dxfId="1257">
      <pivotArea dataOnly="0" labelOnly="1" outline="0" fieldPosition="0">
        <references count="3">
          <reference field="0" count="1">
            <x v="506"/>
          </reference>
          <reference field="1" count="1" selected="0">
            <x v="1"/>
          </reference>
          <reference field="3" count="1" selected="0">
            <x v="350"/>
          </reference>
        </references>
      </pivotArea>
    </format>
    <format dxfId="1256">
      <pivotArea dataOnly="0" labelOnly="1" outline="0" fieldPosition="0">
        <references count="3">
          <reference field="0" count="1">
            <x v="288"/>
          </reference>
          <reference field="1" count="1" selected="0">
            <x v="1"/>
          </reference>
          <reference field="3" count="1" selected="0">
            <x v="351"/>
          </reference>
        </references>
      </pivotArea>
    </format>
    <format dxfId="1255">
      <pivotArea dataOnly="0" labelOnly="1" outline="0" fieldPosition="0">
        <references count="3">
          <reference field="0" count="1">
            <x v="661"/>
          </reference>
          <reference field="1" count="1" selected="0">
            <x v="1"/>
          </reference>
          <reference field="3" count="1" selected="0">
            <x v="353"/>
          </reference>
        </references>
      </pivotArea>
    </format>
    <format dxfId="1254">
      <pivotArea dataOnly="0" labelOnly="1" outline="0" fieldPosition="0">
        <references count="3">
          <reference field="0" count="1">
            <x v="353"/>
          </reference>
          <reference field="1" count="1" selected="0">
            <x v="1"/>
          </reference>
          <reference field="3" count="1" selected="0">
            <x v="358"/>
          </reference>
        </references>
      </pivotArea>
    </format>
    <format dxfId="1253">
      <pivotArea dataOnly="0" labelOnly="1" outline="0" fieldPosition="0">
        <references count="3">
          <reference field="0" count="1">
            <x v="30"/>
          </reference>
          <reference field="1" count="1" selected="0">
            <x v="1"/>
          </reference>
          <reference field="3" count="1" selected="0">
            <x v="359"/>
          </reference>
        </references>
      </pivotArea>
    </format>
    <format dxfId="1252">
      <pivotArea dataOnly="0" labelOnly="1" outline="0" fieldPosition="0">
        <references count="3">
          <reference field="0" count="1">
            <x v="421"/>
          </reference>
          <reference field="1" count="1" selected="0">
            <x v="1"/>
          </reference>
          <reference field="3" count="1" selected="0">
            <x v="364"/>
          </reference>
        </references>
      </pivotArea>
    </format>
    <format dxfId="1251">
      <pivotArea dataOnly="0" labelOnly="1" outline="0" fieldPosition="0">
        <references count="3">
          <reference field="0" count="1">
            <x v="180"/>
          </reference>
          <reference field="1" count="1" selected="0">
            <x v="1"/>
          </reference>
          <reference field="3" count="1" selected="0">
            <x v="368"/>
          </reference>
        </references>
      </pivotArea>
    </format>
    <format dxfId="1250">
      <pivotArea dataOnly="0" labelOnly="1" outline="0" fieldPosition="0">
        <references count="3">
          <reference field="0" count="1">
            <x v="181"/>
          </reference>
          <reference field="1" count="1" selected="0">
            <x v="1"/>
          </reference>
          <reference field="3" count="1" selected="0">
            <x v="374"/>
          </reference>
        </references>
      </pivotArea>
    </format>
    <format dxfId="1249">
      <pivotArea dataOnly="0" labelOnly="1" outline="0" fieldPosition="0">
        <references count="3">
          <reference field="0" count="1">
            <x v="417"/>
          </reference>
          <reference field="1" count="1" selected="0">
            <x v="1"/>
          </reference>
          <reference field="3" count="1" selected="0">
            <x v="376"/>
          </reference>
        </references>
      </pivotArea>
    </format>
    <format dxfId="1248">
      <pivotArea dataOnly="0" labelOnly="1" outline="0" fieldPosition="0">
        <references count="3">
          <reference field="0" count="1">
            <x v="501"/>
          </reference>
          <reference field="1" count="1" selected="0">
            <x v="1"/>
          </reference>
          <reference field="3" count="1" selected="0">
            <x v="411"/>
          </reference>
        </references>
      </pivotArea>
    </format>
    <format dxfId="1247">
      <pivotArea dataOnly="0" labelOnly="1" outline="0" fieldPosition="0">
        <references count="3">
          <reference field="0" count="1">
            <x v="95"/>
          </reference>
          <reference field="1" count="1" selected="0">
            <x v="1"/>
          </reference>
          <reference field="3" count="1" selected="0">
            <x v="412"/>
          </reference>
        </references>
      </pivotArea>
    </format>
    <format dxfId="1246">
      <pivotArea dataOnly="0" labelOnly="1" outline="0" fieldPosition="0">
        <references count="3">
          <reference field="0" count="1">
            <x v="175"/>
          </reference>
          <reference field="1" count="1" selected="0">
            <x v="1"/>
          </reference>
          <reference field="3" count="1" selected="0">
            <x v="421"/>
          </reference>
        </references>
      </pivotArea>
    </format>
    <format dxfId="1245">
      <pivotArea dataOnly="0" labelOnly="1" outline="0" fieldPosition="0">
        <references count="3">
          <reference field="0" count="1">
            <x v="177"/>
          </reference>
          <reference field="1" count="1" selected="0">
            <x v="1"/>
          </reference>
          <reference field="3" count="1" selected="0">
            <x v="422"/>
          </reference>
        </references>
      </pivotArea>
    </format>
    <format dxfId="1244">
      <pivotArea dataOnly="0" labelOnly="1" outline="0" fieldPosition="0">
        <references count="3">
          <reference field="0" count="1">
            <x v="382"/>
          </reference>
          <reference field="1" count="1" selected="0">
            <x v="1"/>
          </reference>
          <reference field="3" count="1" selected="0">
            <x v="439"/>
          </reference>
        </references>
      </pivotArea>
    </format>
    <format dxfId="1243">
      <pivotArea dataOnly="0" labelOnly="1" outline="0" fieldPosition="0">
        <references count="3">
          <reference field="0" count="1">
            <x v="31"/>
          </reference>
          <reference field="1" count="1" selected="0">
            <x v="1"/>
          </reference>
          <reference field="3" count="1" selected="0">
            <x v="440"/>
          </reference>
        </references>
      </pivotArea>
    </format>
    <format dxfId="1242">
      <pivotArea dataOnly="0" labelOnly="1" outline="0" fieldPosition="0">
        <references count="3">
          <reference field="0" count="1">
            <x v="62"/>
          </reference>
          <reference field="1" count="1" selected="0">
            <x v="1"/>
          </reference>
          <reference field="3" count="1" selected="0">
            <x v="441"/>
          </reference>
        </references>
      </pivotArea>
    </format>
    <format dxfId="1241">
      <pivotArea dataOnly="0" labelOnly="1" outline="0" fieldPosition="0">
        <references count="3">
          <reference field="0" count="1">
            <x v="284"/>
          </reference>
          <reference field="1" count="1" selected="0">
            <x v="1"/>
          </reference>
          <reference field="3" count="1" selected="0">
            <x v="443"/>
          </reference>
        </references>
      </pivotArea>
    </format>
    <format dxfId="1240">
      <pivotArea dataOnly="0" labelOnly="1" outline="0" fieldPosition="0">
        <references count="3">
          <reference field="0" count="1">
            <x v="425"/>
          </reference>
          <reference field="1" count="1" selected="0">
            <x v="1"/>
          </reference>
          <reference field="3" count="1" selected="0">
            <x v="454"/>
          </reference>
        </references>
      </pivotArea>
    </format>
    <format dxfId="1239">
      <pivotArea dataOnly="0" labelOnly="1" outline="0" fieldPosition="0">
        <references count="3">
          <reference field="0" count="1">
            <x v="424"/>
          </reference>
          <reference field="1" count="1" selected="0">
            <x v="1"/>
          </reference>
          <reference field="3" count="1" selected="0">
            <x v="455"/>
          </reference>
        </references>
      </pivotArea>
    </format>
    <format dxfId="1238">
      <pivotArea dataOnly="0" labelOnly="1" outline="0" fieldPosition="0">
        <references count="3">
          <reference field="0" count="1">
            <x v="558"/>
          </reference>
          <reference field="1" count="1" selected="0">
            <x v="1"/>
          </reference>
          <reference field="3" count="1" selected="0">
            <x v="457"/>
          </reference>
        </references>
      </pivotArea>
    </format>
    <format dxfId="1237">
      <pivotArea dataOnly="0" labelOnly="1" outline="0" fieldPosition="0">
        <references count="3">
          <reference field="0" count="1">
            <x v="32"/>
          </reference>
          <reference field="1" count="1" selected="0">
            <x v="1"/>
          </reference>
          <reference field="3" count="1" selected="0">
            <x v="459"/>
          </reference>
        </references>
      </pivotArea>
    </format>
    <format dxfId="1236">
      <pivotArea dataOnly="0" labelOnly="1" outline="0" fieldPosition="0">
        <references count="3">
          <reference field="0" count="1">
            <x v="33"/>
          </reference>
          <reference field="1" count="1" selected="0">
            <x v="1"/>
          </reference>
          <reference field="3" count="1" selected="0">
            <x v="460"/>
          </reference>
        </references>
      </pivotArea>
    </format>
    <format dxfId="1235">
      <pivotArea dataOnly="0" labelOnly="1" outline="0" fieldPosition="0">
        <references count="3">
          <reference field="0" count="1">
            <x v="76"/>
          </reference>
          <reference field="1" count="1" selected="0">
            <x v="1"/>
          </reference>
          <reference field="3" count="1" selected="0">
            <x v="464"/>
          </reference>
        </references>
      </pivotArea>
    </format>
    <format dxfId="1234">
      <pivotArea dataOnly="0" labelOnly="1" outline="0" fieldPosition="0">
        <references count="3">
          <reference field="0" count="1">
            <x v="666"/>
          </reference>
          <reference field="1" count="1" selected="0">
            <x v="1"/>
          </reference>
          <reference field="3" count="1" selected="0">
            <x v="476"/>
          </reference>
        </references>
      </pivotArea>
    </format>
    <format dxfId="1233">
      <pivotArea dataOnly="0" labelOnly="1" outline="0" fieldPosition="0">
        <references count="3">
          <reference field="0" count="1">
            <x v="82"/>
          </reference>
          <reference field="1" count="1" selected="0">
            <x v="1"/>
          </reference>
          <reference field="3" count="1" selected="0">
            <x v="491"/>
          </reference>
        </references>
      </pivotArea>
    </format>
    <format dxfId="1232">
      <pivotArea dataOnly="0" labelOnly="1" outline="0" fieldPosition="0">
        <references count="3">
          <reference field="0" count="1">
            <x v="81"/>
          </reference>
          <reference field="1" count="1" selected="0">
            <x v="1"/>
          </reference>
          <reference field="3" count="1" selected="0">
            <x v="492"/>
          </reference>
        </references>
      </pivotArea>
    </format>
    <format dxfId="1231">
      <pivotArea dataOnly="0" labelOnly="1" outline="0" fieldPosition="0">
        <references count="3">
          <reference field="0" count="1">
            <x v="507"/>
          </reference>
          <reference field="1" count="1" selected="0">
            <x v="1"/>
          </reference>
          <reference field="3" count="1" selected="0">
            <x v="496"/>
          </reference>
        </references>
      </pivotArea>
    </format>
    <format dxfId="1230">
      <pivotArea dataOnly="0" labelOnly="1" outline="0" fieldPosition="0">
        <references count="3">
          <reference field="0" count="1">
            <x v="675"/>
          </reference>
          <reference field="1" count="1" selected="0">
            <x v="1"/>
          </reference>
          <reference field="3" count="1" selected="0">
            <x v="497"/>
          </reference>
        </references>
      </pivotArea>
    </format>
    <format dxfId="1229">
      <pivotArea dataOnly="0" labelOnly="1" outline="0" fieldPosition="0">
        <references count="3">
          <reference field="0" count="1">
            <x v="479"/>
          </reference>
          <reference field="1" count="1" selected="0">
            <x v="1"/>
          </reference>
          <reference field="3" count="1" selected="0">
            <x v="505"/>
          </reference>
        </references>
      </pivotArea>
    </format>
    <format dxfId="1228">
      <pivotArea dataOnly="0" labelOnly="1" outline="0" fieldPosition="0">
        <references count="3">
          <reference field="0" count="1">
            <x v="22"/>
          </reference>
          <reference field="1" count="1" selected="0">
            <x v="1"/>
          </reference>
          <reference field="3" count="1" selected="0">
            <x v="506"/>
          </reference>
        </references>
      </pivotArea>
    </format>
    <format dxfId="1227">
      <pivotArea dataOnly="0" labelOnly="1" outline="0" fieldPosition="0">
        <references count="3">
          <reference field="0" count="1">
            <x v="83"/>
          </reference>
          <reference field="1" count="1" selected="0">
            <x v="1"/>
          </reference>
          <reference field="3" count="1" selected="0">
            <x v="507"/>
          </reference>
        </references>
      </pivotArea>
    </format>
    <format dxfId="1226">
      <pivotArea dataOnly="0" labelOnly="1" outline="0" fieldPosition="0">
        <references count="3">
          <reference field="0" count="1">
            <x v="416"/>
          </reference>
          <reference field="1" count="1" selected="0">
            <x v="1"/>
          </reference>
          <reference field="3" count="1" selected="0">
            <x v="512"/>
          </reference>
        </references>
      </pivotArea>
    </format>
    <format dxfId="1225">
      <pivotArea dataOnly="0" labelOnly="1" outline="0" fieldPosition="0">
        <references count="3">
          <reference field="0" count="1">
            <x v="178"/>
          </reference>
          <reference field="1" count="1" selected="0">
            <x v="1"/>
          </reference>
          <reference field="3" count="1" selected="0">
            <x v="528"/>
          </reference>
        </references>
      </pivotArea>
    </format>
    <format dxfId="1224">
      <pivotArea dataOnly="0" labelOnly="1" outline="0" fieldPosition="0">
        <references count="3">
          <reference field="0" count="1">
            <x v="265"/>
          </reference>
          <reference field="1" count="1" selected="0">
            <x v="1"/>
          </reference>
          <reference field="3" count="1" selected="0">
            <x v="529"/>
          </reference>
        </references>
      </pivotArea>
    </format>
    <format dxfId="1223">
      <pivotArea dataOnly="0" labelOnly="1" outline="0" fieldPosition="0">
        <references count="3">
          <reference field="0" count="1">
            <x v="89"/>
          </reference>
          <reference field="1" count="1" selected="0">
            <x v="1"/>
          </reference>
          <reference field="3" count="1" selected="0">
            <x v="530"/>
          </reference>
        </references>
      </pivotArea>
    </format>
    <format dxfId="1222">
      <pivotArea dataOnly="0" labelOnly="1" outline="0" fieldPosition="0">
        <references count="3">
          <reference field="0" count="1">
            <x v="393"/>
          </reference>
          <reference field="1" count="1" selected="0">
            <x v="1"/>
          </reference>
          <reference field="3" count="1" selected="0">
            <x v="531"/>
          </reference>
        </references>
      </pivotArea>
    </format>
    <format dxfId="1221">
      <pivotArea dataOnly="0" labelOnly="1" outline="0" fieldPosition="0">
        <references count="3">
          <reference field="0" count="1">
            <x v="105"/>
          </reference>
          <reference field="1" count="1" selected="0">
            <x v="1"/>
          </reference>
          <reference field="3" count="1" selected="0">
            <x v="532"/>
          </reference>
        </references>
      </pivotArea>
    </format>
    <format dxfId="1220">
      <pivotArea dataOnly="0" labelOnly="1" outline="0" fieldPosition="0">
        <references count="3">
          <reference field="0" count="1">
            <x v="385"/>
          </reference>
          <reference field="1" count="1" selected="0">
            <x v="1"/>
          </reference>
          <reference field="3" count="1" selected="0">
            <x v="534"/>
          </reference>
        </references>
      </pivotArea>
    </format>
    <format dxfId="1219">
      <pivotArea dataOnly="0" labelOnly="1" outline="0" fieldPosition="0">
        <references count="3">
          <reference field="0" count="1">
            <x v="552"/>
          </reference>
          <reference field="1" count="1" selected="0">
            <x v="1"/>
          </reference>
          <reference field="3" count="1" selected="0">
            <x v="539"/>
          </reference>
        </references>
      </pivotArea>
    </format>
    <format dxfId="1218">
      <pivotArea dataOnly="0" labelOnly="1" outline="0" fieldPosition="0">
        <references count="3">
          <reference field="0" count="1">
            <x v="431"/>
          </reference>
          <reference field="1" count="1" selected="0">
            <x v="1"/>
          </reference>
          <reference field="3" count="1" selected="0">
            <x v="541"/>
          </reference>
        </references>
      </pivotArea>
    </format>
    <format dxfId="1217">
      <pivotArea dataOnly="0" labelOnly="1" outline="0" fieldPosition="0">
        <references count="3">
          <reference field="0" count="1">
            <x v="90"/>
          </reference>
          <reference field="1" count="1" selected="0">
            <x v="1"/>
          </reference>
          <reference field="3" count="1" selected="0">
            <x v="542"/>
          </reference>
        </references>
      </pivotArea>
    </format>
    <format dxfId="1216">
      <pivotArea dataOnly="0" labelOnly="1" outline="0" fieldPosition="0">
        <references count="3">
          <reference field="0" count="1">
            <x v="77"/>
          </reference>
          <reference field="1" count="1" selected="0">
            <x v="1"/>
          </reference>
          <reference field="3" count="1" selected="0">
            <x v="544"/>
          </reference>
        </references>
      </pivotArea>
    </format>
    <format dxfId="1215">
      <pivotArea dataOnly="0" labelOnly="1" outline="0" fieldPosition="0">
        <references count="3">
          <reference field="0" count="1">
            <x v="419"/>
          </reference>
          <reference field="1" count="1" selected="0">
            <x v="1"/>
          </reference>
          <reference field="3" count="1" selected="0">
            <x v="545"/>
          </reference>
        </references>
      </pivotArea>
    </format>
    <format dxfId="1214">
      <pivotArea dataOnly="0" labelOnly="1" outline="0" fieldPosition="0">
        <references count="3">
          <reference field="0" count="1">
            <x v="92"/>
          </reference>
          <reference field="1" count="1" selected="0">
            <x v="1"/>
          </reference>
          <reference field="3" count="1" selected="0">
            <x v="546"/>
          </reference>
        </references>
      </pivotArea>
    </format>
    <format dxfId="1213">
      <pivotArea dataOnly="0" labelOnly="1" outline="0" fieldPosition="0">
        <references count="3">
          <reference field="0" count="1">
            <x v="289"/>
          </reference>
          <reference field="1" count="1" selected="0">
            <x v="1"/>
          </reference>
          <reference field="3" count="1" selected="0">
            <x v="551"/>
          </reference>
        </references>
      </pivotArea>
    </format>
    <format dxfId="1212">
      <pivotArea dataOnly="0" labelOnly="1" outline="0" fieldPosition="0">
        <references count="3">
          <reference field="0" count="1">
            <x v="69"/>
          </reference>
          <reference field="1" count="1" selected="0">
            <x v="1"/>
          </reference>
          <reference field="3" count="1" selected="0">
            <x v="556"/>
          </reference>
        </references>
      </pivotArea>
    </format>
    <format dxfId="1211">
      <pivotArea dataOnly="0" labelOnly="1" outline="0" fieldPosition="0">
        <references count="3">
          <reference field="0" count="1">
            <x v="93"/>
          </reference>
          <reference field="1" count="1" selected="0">
            <x v="1"/>
          </reference>
          <reference field="3" count="1" selected="0">
            <x v="558"/>
          </reference>
        </references>
      </pivotArea>
    </format>
    <format dxfId="1210">
      <pivotArea dataOnly="0" labelOnly="1" outline="0" fieldPosition="0">
        <references count="3">
          <reference field="0" count="1">
            <x v="66"/>
          </reference>
          <reference field="1" count="1" selected="0">
            <x v="1"/>
          </reference>
          <reference field="3" count="1" selected="0">
            <x v="559"/>
          </reference>
        </references>
      </pivotArea>
    </format>
    <format dxfId="1209">
      <pivotArea dataOnly="0" labelOnly="1" outline="0" fieldPosition="0">
        <references count="3">
          <reference field="0" count="1">
            <x v="268"/>
          </reference>
          <reference field="1" count="1" selected="0">
            <x v="1"/>
          </reference>
          <reference field="3" count="1" selected="0">
            <x v="560"/>
          </reference>
        </references>
      </pivotArea>
    </format>
    <format dxfId="1208">
      <pivotArea dataOnly="0" labelOnly="1" outline="0" fieldPosition="0">
        <references count="3">
          <reference field="0" count="1">
            <x v="505"/>
          </reference>
          <reference field="1" count="1" selected="0">
            <x v="1"/>
          </reference>
          <reference field="3" count="1" selected="0">
            <x v="562"/>
          </reference>
        </references>
      </pivotArea>
    </format>
    <format dxfId="1207">
      <pivotArea dataOnly="0" labelOnly="1" outline="0" fieldPosition="0">
        <references count="3">
          <reference field="0" count="1">
            <x v="61"/>
          </reference>
          <reference field="1" count="1" selected="0">
            <x v="1"/>
          </reference>
          <reference field="3" count="1" selected="0">
            <x v="569"/>
          </reference>
        </references>
      </pivotArea>
    </format>
    <format dxfId="1206">
      <pivotArea dataOnly="0" labelOnly="1" outline="0" fieldPosition="0">
        <references count="3">
          <reference field="0" count="1">
            <x v="560"/>
          </reference>
          <reference field="1" count="1" selected="0">
            <x v="1"/>
          </reference>
          <reference field="3" count="1" selected="0">
            <x v="570"/>
          </reference>
        </references>
      </pivotArea>
    </format>
    <format dxfId="1205">
      <pivotArea dataOnly="0" labelOnly="1" outline="0" fieldPosition="0">
        <references count="3">
          <reference field="0" count="1">
            <x v="388"/>
          </reference>
          <reference field="1" count="1" selected="0">
            <x v="1"/>
          </reference>
          <reference field="3" count="1" selected="0">
            <x v="571"/>
          </reference>
        </references>
      </pivotArea>
    </format>
    <format dxfId="1204">
      <pivotArea dataOnly="0" labelOnly="1" outline="0" fieldPosition="0">
        <references count="3">
          <reference field="0" count="1">
            <x v="267"/>
          </reference>
          <reference field="1" count="1" selected="0">
            <x v="1"/>
          </reference>
          <reference field="3" count="1" selected="0">
            <x v="572"/>
          </reference>
        </references>
      </pivotArea>
    </format>
    <format dxfId="1203">
      <pivotArea dataOnly="0" labelOnly="1" outline="0" fieldPosition="0">
        <references count="3">
          <reference field="0" count="1">
            <x v="60"/>
          </reference>
          <reference field="1" count="1" selected="0">
            <x v="1"/>
          </reference>
          <reference field="3" count="1" selected="0">
            <x v="573"/>
          </reference>
        </references>
      </pivotArea>
    </format>
    <format dxfId="1202">
      <pivotArea dataOnly="0" labelOnly="1" outline="0" fieldPosition="0">
        <references count="3">
          <reference field="0" count="1">
            <x v="34"/>
          </reference>
          <reference field="1" count="1" selected="0">
            <x v="1"/>
          </reference>
          <reference field="3" count="1" selected="0">
            <x v="588"/>
          </reference>
        </references>
      </pivotArea>
    </format>
    <format dxfId="1201">
      <pivotArea dataOnly="0" labelOnly="1" outline="0" fieldPosition="0">
        <references count="3">
          <reference field="0" count="1">
            <x v="35"/>
          </reference>
          <reference field="1" count="1" selected="0">
            <x v="1"/>
          </reference>
          <reference field="3" count="1" selected="0">
            <x v="589"/>
          </reference>
        </references>
      </pivotArea>
    </format>
    <format dxfId="1200">
      <pivotArea dataOnly="0" labelOnly="1" outline="0" fieldPosition="0">
        <references count="3">
          <reference field="0" count="1">
            <x v="269"/>
          </reference>
          <reference field="1" count="1" selected="0">
            <x v="1"/>
          </reference>
          <reference field="3" count="1" selected="0">
            <x v="590"/>
          </reference>
        </references>
      </pivotArea>
    </format>
    <format dxfId="1199">
      <pivotArea dataOnly="0" labelOnly="1" outline="0" fieldPosition="0">
        <references count="3">
          <reference field="0" count="1">
            <x v="394"/>
          </reference>
          <reference field="1" count="1" selected="0">
            <x v="1"/>
          </reference>
          <reference field="3" count="1" selected="0">
            <x v="591"/>
          </reference>
        </references>
      </pivotArea>
    </format>
    <format dxfId="1198">
      <pivotArea dataOnly="0" labelOnly="1" outline="0" fieldPosition="0">
        <references count="3">
          <reference field="0" count="1">
            <x v="37"/>
          </reference>
          <reference field="1" count="1" selected="0">
            <x v="1"/>
          </reference>
          <reference field="3" count="1" selected="0">
            <x v="592"/>
          </reference>
        </references>
      </pivotArea>
    </format>
    <format dxfId="1197">
      <pivotArea dataOnly="0" labelOnly="1" outline="0" fieldPosition="0">
        <references count="3">
          <reference field="0" count="1">
            <x v="36"/>
          </reference>
          <reference field="1" count="1" selected="0">
            <x v="1"/>
          </reference>
          <reference field="3" count="1" selected="0">
            <x v="593"/>
          </reference>
        </references>
      </pivotArea>
    </format>
    <format dxfId="1196">
      <pivotArea dataOnly="0" labelOnly="1" outline="0" fieldPosition="0">
        <references count="3">
          <reference field="0" count="1">
            <x v="422"/>
          </reference>
          <reference field="1" count="1" selected="0">
            <x v="1"/>
          </reference>
          <reference field="3" count="1" selected="0">
            <x v="601"/>
          </reference>
        </references>
      </pivotArea>
    </format>
    <format dxfId="1195">
      <pivotArea dataOnly="0" labelOnly="1" outline="0" fieldPosition="0">
        <references count="3">
          <reference field="0" count="1">
            <x v="98"/>
          </reference>
          <reference field="1" count="1" selected="0">
            <x v="1"/>
          </reference>
          <reference field="3" count="1" selected="0">
            <x v="602"/>
          </reference>
        </references>
      </pivotArea>
    </format>
    <format dxfId="1194">
      <pivotArea dataOnly="0" labelOnly="1" outline="0" fieldPosition="0">
        <references count="3">
          <reference field="0" count="1">
            <x v="86"/>
          </reference>
          <reference field="1" count="1" selected="0">
            <x v="1"/>
          </reference>
          <reference field="3" count="1" selected="0">
            <x v="603"/>
          </reference>
        </references>
      </pivotArea>
    </format>
    <format dxfId="1193">
      <pivotArea dataOnly="0" labelOnly="1" outline="0" fieldPosition="0">
        <references count="3">
          <reference field="0" count="1">
            <x v="179"/>
          </reference>
          <reference field="1" count="1" selected="0">
            <x v="1"/>
          </reference>
          <reference field="3" count="1" selected="0">
            <x v="604"/>
          </reference>
        </references>
      </pivotArea>
    </format>
    <format dxfId="1192">
      <pivotArea dataOnly="0" labelOnly="1" outline="0" fieldPosition="0">
        <references count="3">
          <reference field="0" count="1">
            <x v="85"/>
          </reference>
          <reference field="1" count="1" selected="0">
            <x v="1"/>
          </reference>
          <reference field="3" count="1" selected="0">
            <x v="605"/>
          </reference>
        </references>
      </pivotArea>
    </format>
    <format dxfId="1191">
      <pivotArea dataOnly="0" labelOnly="1" outline="0" fieldPosition="0">
        <references count="3">
          <reference field="0" count="1">
            <x v="664"/>
          </reference>
          <reference field="1" count="1" selected="0">
            <x v="1"/>
          </reference>
          <reference field="3" count="1" selected="0">
            <x v="606"/>
          </reference>
        </references>
      </pivotArea>
    </format>
    <format dxfId="1190">
      <pivotArea dataOnly="0" labelOnly="1" outline="0" fieldPosition="0">
        <references count="3">
          <reference field="0" count="1">
            <x v="79"/>
          </reference>
          <reference field="1" count="1" selected="0">
            <x v="1"/>
          </reference>
          <reference field="3" count="1" selected="0">
            <x v="607"/>
          </reference>
        </references>
      </pivotArea>
    </format>
    <format dxfId="1189">
      <pivotArea dataOnly="0" labelOnly="1" outline="0" fieldPosition="0">
        <references count="3">
          <reference field="0" count="1">
            <x v="78"/>
          </reference>
          <reference field="1" count="1" selected="0">
            <x v="1"/>
          </reference>
          <reference field="3" count="1" selected="0">
            <x v="608"/>
          </reference>
        </references>
      </pivotArea>
    </format>
    <format dxfId="1188">
      <pivotArea dataOnly="0" labelOnly="1" outline="0" fieldPosition="0">
        <references count="3">
          <reference field="0" count="1">
            <x v="87"/>
          </reference>
          <reference field="1" count="1" selected="0">
            <x v="1"/>
          </reference>
          <reference field="3" count="1" selected="0">
            <x v="610"/>
          </reference>
        </references>
      </pivotArea>
    </format>
    <format dxfId="1187">
      <pivotArea dataOnly="0" labelOnly="1" outline="0" fieldPosition="0">
        <references count="3">
          <reference field="0" count="1">
            <x v="73"/>
          </reference>
          <reference field="1" count="1" selected="0">
            <x v="1"/>
          </reference>
          <reference field="3" count="1" selected="0">
            <x v="611"/>
          </reference>
        </references>
      </pivotArea>
    </format>
    <format dxfId="1186">
      <pivotArea dataOnly="0" labelOnly="1" outline="0" fieldPosition="0">
        <references count="3">
          <reference field="0" count="1">
            <x v="174"/>
          </reference>
          <reference field="1" count="1" selected="0">
            <x v="1"/>
          </reference>
          <reference field="3" count="1" selected="0">
            <x v="612"/>
          </reference>
        </references>
      </pivotArea>
    </format>
    <format dxfId="1185">
      <pivotArea dataOnly="0" labelOnly="1" outline="0" fieldPosition="0">
        <references count="3">
          <reference field="0" count="1">
            <x v="381"/>
          </reference>
          <reference field="1" count="1" selected="0">
            <x v="1"/>
          </reference>
          <reference field="3" count="1" selected="0">
            <x v="613"/>
          </reference>
        </references>
      </pivotArea>
    </format>
    <format dxfId="1184">
      <pivotArea dataOnly="0" labelOnly="1" outline="0" fieldPosition="0">
        <references count="3">
          <reference field="0" count="1">
            <x v="297"/>
          </reference>
          <reference field="1" count="1" selected="0">
            <x v="1"/>
          </reference>
          <reference field="3" count="1" selected="0">
            <x v="614"/>
          </reference>
        </references>
      </pivotArea>
    </format>
    <format dxfId="1183">
      <pivotArea dataOnly="0" labelOnly="1" outline="0" fieldPosition="0">
        <references count="3">
          <reference field="0" count="1">
            <x v="298"/>
          </reference>
          <reference field="1" count="1" selected="0">
            <x v="1"/>
          </reference>
          <reference field="3" count="1" selected="0">
            <x v="615"/>
          </reference>
        </references>
      </pivotArea>
    </format>
    <format dxfId="1182">
      <pivotArea dataOnly="0" labelOnly="1" outline="0" fieldPosition="0">
        <references count="3">
          <reference field="0" count="1">
            <x v="432"/>
          </reference>
          <reference field="1" count="1" selected="0">
            <x v="1"/>
          </reference>
          <reference field="3" count="1" selected="0">
            <x v="624"/>
          </reference>
        </references>
      </pivotArea>
    </format>
    <format dxfId="1181">
      <pivotArea dataOnly="0" labelOnly="1" outline="0" fieldPosition="0">
        <references count="3">
          <reference field="0" count="1">
            <x v="286"/>
          </reference>
          <reference field="1" count="1" selected="0">
            <x v="1"/>
          </reference>
          <reference field="3" count="1" selected="0">
            <x v="626"/>
          </reference>
        </references>
      </pivotArea>
    </format>
    <format dxfId="1180">
      <pivotArea dataOnly="0" labelOnly="1" outline="0" fieldPosition="0">
        <references count="3">
          <reference field="0" count="1">
            <x v="561"/>
          </reference>
          <reference field="1" count="1" selected="0">
            <x v="1"/>
          </reference>
          <reference field="3" count="1" selected="0">
            <x v="628"/>
          </reference>
        </references>
      </pivotArea>
    </format>
    <format dxfId="1179">
      <pivotArea dataOnly="0" labelOnly="1" outline="0" fieldPosition="0">
        <references count="3">
          <reference field="0" count="1">
            <x v="287"/>
          </reference>
          <reference field="1" count="1" selected="0">
            <x v="1"/>
          </reference>
          <reference field="3" count="1" selected="0">
            <x v="629"/>
          </reference>
        </references>
      </pivotArea>
    </format>
    <format dxfId="1178">
      <pivotArea dataOnly="0" labelOnly="1" outline="0" fieldPosition="0">
        <references count="3">
          <reference field="0" count="1">
            <x v="97"/>
          </reference>
          <reference field="1" count="1" selected="0">
            <x v="1"/>
          </reference>
          <reference field="3" count="1" selected="0">
            <x v="631"/>
          </reference>
        </references>
      </pivotArea>
    </format>
    <format dxfId="1177">
      <pivotArea dataOnly="0" labelOnly="1" outline="0" fieldPosition="0">
        <references count="3">
          <reference field="0" count="1">
            <x v="430"/>
          </reference>
          <reference field="1" count="1" selected="0">
            <x v="1"/>
          </reference>
          <reference field="3" count="1" selected="0">
            <x v="632"/>
          </reference>
        </references>
      </pivotArea>
    </format>
    <format dxfId="1176">
      <pivotArea dataOnly="0" labelOnly="1" outline="0" fieldPosition="0">
        <references count="3">
          <reference field="0" count="1">
            <x v="38"/>
          </reference>
          <reference field="1" count="1" selected="0">
            <x v="1"/>
          </reference>
          <reference field="3" count="1" selected="0">
            <x v="633"/>
          </reference>
        </references>
      </pivotArea>
    </format>
    <format dxfId="1175">
      <pivotArea dataOnly="0" labelOnly="1" outline="0" fieldPosition="0">
        <references count="3">
          <reference field="0" count="1">
            <x v="270"/>
          </reference>
          <reference field="1" count="1" selected="0">
            <x v="1"/>
          </reference>
          <reference field="3" count="1" selected="0">
            <x v="636"/>
          </reference>
        </references>
      </pivotArea>
    </format>
    <format dxfId="1174">
      <pivotArea dataOnly="0" labelOnly="1" outline="0" fieldPosition="0">
        <references count="3">
          <reference field="0" count="1">
            <x v="264"/>
          </reference>
          <reference field="1" count="1" selected="0">
            <x v="1"/>
          </reference>
          <reference field="3" count="1" selected="0">
            <x v="637"/>
          </reference>
        </references>
      </pivotArea>
    </format>
    <format dxfId="1173">
      <pivotArea dataOnly="0" labelOnly="1" outline="0" fieldPosition="0">
        <references count="3">
          <reference field="0" count="1">
            <x v="634"/>
          </reference>
          <reference field="1" count="1" selected="0">
            <x v="1"/>
          </reference>
          <reference field="3" count="1" selected="0">
            <x v="638"/>
          </reference>
        </references>
      </pivotArea>
    </format>
    <format dxfId="1172">
      <pivotArea dataOnly="0" labelOnly="1" outline="0" fieldPosition="0">
        <references count="3">
          <reference field="0" count="1">
            <x v="59"/>
          </reference>
          <reference field="1" count="1" selected="0">
            <x v="1"/>
          </reference>
          <reference field="3" count="1" selected="0">
            <x v="640"/>
          </reference>
        </references>
      </pivotArea>
    </format>
    <format dxfId="1171">
      <pivotArea dataOnly="0" labelOnly="1" outline="0" fieldPosition="0">
        <references count="3">
          <reference field="0" count="1">
            <x v="438"/>
          </reference>
          <reference field="1" count="1" selected="0">
            <x v="1"/>
          </reference>
          <reference field="3" count="1" selected="0">
            <x v="660"/>
          </reference>
        </references>
      </pivotArea>
    </format>
    <format dxfId="1170">
      <pivotArea dataOnly="0" labelOnly="1" outline="0" fieldPosition="0">
        <references count="3">
          <reference field="0" count="1">
            <x v="396"/>
          </reference>
          <reference field="1" count="1" selected="0">
            <x v="1"/>
          </reference>
          <reference field="3" count="1" selected="0">
            <x v="662"/>
          </reference>
        </references>
      </pivotArea>
    </format>
    <format dxfId="1169">
      <pivotArea dataOnly="0" labelOnly="1" outline="0" fieldPosition="0">
        <references count="3">
          <reference field="0" count="1">
            <x v="80"/>
          </reference>
          <reference field="1" count="1" selected="0">
            <x v="1"/>
          </reference>
          <reference field="3" count="1" selected="0">
            <x v="663"/>
          </reference>
        </references>
      </pivotArea>
    </format>
    <format dxfId="1168">
      <pivotArea dataOnly="0" labelOnly="1" outline="0" fieldPosition="0">
        <references count="3">
          <reference field="0" count="1">
            <x v="391"/>
          </reference>
          <reference field="1" count="1" selected="0">
            <x v="1"/>
          </reference>
          <reference field="3" count="1" selected="0">
            <x v="670"/>
          </reference>
        </references>
      </pivotArea>
    </format>
    <format dxfId="1167">
      <pivotArea dataOnly="0" labelOnly="1" outline="0" fieldPosition="0">
        <references count="3">
          <reference field="0" count="1">
            <x v="392"/>
          </reference>
          <reference field="1" count="1" selected="0">
            <x v="1"/>
          </reference>
          <reference field="3" count="1" selected="0">
            <x v="671"/>
          </reference>
        </references>
      </pivotArea>
    </format>
    <format dxfId="1166">
      <pivotArea dataOnly="0" labelOnly="1" outline="0" fieldPosition="0">
        <references count="3">
          <reference field="0" count="1">
            <x v="299"/>
          </reference>
          <reference field="1" count="1" selected="0">
            <x v="1"/>
          </reference>
          <reference field="3" count="1" selected="0">
            <x v="673"/>
          </reference>
        </references>
      </pivotArea>
    </format>
    <format dxfId="1165">
      <pivotArea dataOnly="0" labelOnly="1" outline="0" fieldPosition="0">
        <references count="3">
          <reference field="0" count="1">
            <x v="660"/>
          </reference>
          <reference field="1" count="1" selected="0">
            <x v="1"/>
          </reference>
          <reference field="3" count="1" selected="0">
            <x v="677"/>
          </reference>
        </references>
      </pivotArea>
    </format>
    <format dxfId="1164">
      <pivotArea dataOnly="0" labelOnly="1" outline="0" fieldPosition="0">
        <references count="3">
          <reference field="0" count="1">
            <x v="271"/>
          </reference>
          <reference field="1" count="1" selected="0">
            <x v="1"/>
          </reference>
          <reference field="3" count="1" selected="0">
            <x v="678"/>
          </reference>
        </references>
      </pivotArea>
    </format>
    <format dxfId="1163">
      <pivotArea dataOnly="0" labelOnly="1" outline="0" fieldPosition="0">
        <references count="3">
          <reference field="0" count="1">
            <x v="502"/>
          </reference>
          <reference field="1" count="1" selected="0">
            <x v="1"/>
          </reference>
          <reference field="3" count="1" selected="0">
            <x v="682"/>
          </reference>
        </references>
      </pivotArea>
    </format>
    <format dxfId="1162">
      <pivotArea dataOnly="0" labelOnly="1" outline="0" fieldPosition="0">
        <references count="3">
          <reference field="0" count="1">
            <x v="428"/>
          </reference>
          <reference field="1" count="1" selected="0">
            <x v="1"/>
          </reference>
          <reference field="3" count="1" selected="0">
            <x v="683"/>
          </reference>
        </references>
      </pivotArea>
    </format>
    <format dxfId="1161">
      <pivotArea dataOnly="0" labelOnly="1" outline="0" fieldPosition="0">
        <references count="3">
          <reference field="0" count="1">
            <x v="272"/>
          </reference>
          <reference field="1" count="1" selected="0">
            <x v="1"/>
          </reference>
          <reference field="3" count="1" selected="0">
            <x v="684"/>
          </reference>
        </references>
      </pivotArea>
    </format>
    <format dxfId="1160">
      <pivotArea dataOnly="0" labelOnly="1" outline="0" fieldPosition="0">
        <references count="3">
          <reference field="0" count="1">
            <x v="389"/>
          </reference>
          <reference field="1" count="1" selected="0">
            <x v="1"/>
          </reference>
          <reference field="3" count="1" selected="0">
            <x v="685"/>
          </reference>
        </references>
      </pivotArea>
    </format>
    <format dxfId="1159">
      <pivotArea dataOnly="0" labelOnly="1" outline="0" fieldPosition="0">
        <references count="3">
          <reference field="0" count="1">
            <x v="395"/>
          </reference>
          <reference field="1" count="1" selected="0">
            <x v="1"/>
          </reference>
          <reference field="3" count="1" selected="0">
            <x v="686"/>
          </reference>
        </references>
      </pivotArea>
    </format>
    <format dxfId="1158">
      <pivotArea dataOnly="0" labelOnly="1" outline="0" fieldPosition="0">
        <references count="3">
          <reference field="0" count="1">
            <x v="633"/>
          </reference>
          <reference field="1" count="1" selected="0">
            <x v="1"/>
          </reference>
          <reference field="3" count="1" selected="0">
            <x v="687"/>
          </reference>
        </references>
      </pivotArea>
    </format>
    <format dxfId="1157">
      <pivotArea dataOnly="0" labelOnly="1" outline="0" fieldPosition="0">
        <references count="3">
          <reference field="0" count="1">
            <x v="667"/>
          </reference>
          <reference field="1" count="1" selected="0">
            <x v="1"/>
          </reference>
          <reference field="3" count="1" selected="0">
            <x v="688"/>
          </reference>
        </references>
      </pivotArea>
    </format>
    <format dxfId="1156">
      <pivotArea dataOnly="0" labelOnly="1" outline="0" fieldPosition="0">
        <references count="3">
          <reference field="0" count="1">
            <x v="609"/>
          </reference>
          <reference field="1" count="1" selected="0">
            <x v="2"/>
          </reference>
          <reference field="3" count="1" selected="0">
            <x v="1"/>
          </reference>
        </references>
      </pivotArea>
    </format>
    <format dxfId="1155">
      <pivotArea dataOnly="0" labelOnly="1" outline="0" fieldPosition="0">
        <references count="3">
          <reference field="0" count="1">
            <x v="481"/>
          </reference>
          <reference field="1" count="1" selected="0">
            <x v="2"/>
          </reference>
          <reference field="3" count="1" selected="0">
            <x v="3"/>
          </reference>
        </references>
      </pivotArea>
    </format>
    <format dxfId="1154">
      <pivotArea dataOnly="0" labelOnly="1" outline="0" fieldPosition="0">
        <references count="3">
          <reference field="0" count="1">
            <x v="488"/>
          </reference>
          <reference field="1" count="1" selected="0">
            <x v="2"/>
          </reference>
          <reference field="3" count="1" selected="0">
            <x v="5"/>
          </reference>
        </references>
      </pivotArea>
    </format>
    <format dxfId="1153">
      <pivotArea dataOnly="0" labelOnly="1" outline="0" fieldPosition="0">
        <references count="3">
          <reference field="0" count="1">
            <x v="155"/>
          </reference>
          <reference field="1" count="1" selected="0">
            <x v="2"/>
          </reference>
          <reference field="3" count="1" selected="0">
            <x v="11"/>
          </reference>
        </references>
      </pivotArea>
    </format>
    <format dxfId="1152">
      <pivotArea dataOnly="0" labelOnly="1" outline="0" fieldPosition="0">
        <references count="3">
          <reference field="0" count="1">
            <x v="257"/>
          </reference>
          <reference field="1" count="1" selected="0">
            <x v="2"/>
          </reference>
          <reference field="3" count="1" selected="0">
            <x v="14"/>
          </reference>
        </references>
      </pivotArea>
    </format>
    <format dxfId="1151">
      <pivotArea dataOnly="0" labelOnly="1" outline="0" fieldPosition="0">
        <references count="3">
          <reference field="0" count="1">
            <x v="555"/>
          </reference>
          <reference field="1" count="1" selected="0">
            <x v="2"/>
          </reference>
          <reference field="3" count="1" selected="0">
            <x v="26"/>
          </reference>
        </references>
      </pivotArea>
    </format>
    <format dxfId="1150">
      <pivotArea dataOnly="0" labelOnly="1" outline="0" fieldPosition="0">
        <references count="3">
          <reference field="0" count="1">
            <x v="554"/>
          </reference>
          <reference field="1" count="1" selected="0">
            <x v="2"/>
          </reference>
          <reference field="3" count="1" selected="0">
            <x v="27"/>
          </reference>
        </references>
      </pivotArea>
    </format>
    <format dxfId="1149">
      <pivotArea dataOnly="0" labelOnly="1" outline="0" fieldPosition="0">
        <references count="3">
          <reference field="0" count="1">
            <x v="487"/>
          </reference>
          <reference field="1" count="1" selected="0">
            <x v="2"/>
          </reference>
          <reference field="3" count="1" selected="0">
            <x v="34"/>
          </reference>
        </references>
      </pivotArea>
    </format>
    <format dxfId="1148">
      <pivotArea dataOnly="0" labelOnly="1" outline="0" fieldPosition="0">
        <references count="3">
          <reference field="0" count="1">
            <x v="514"/>
          </reference>
          <reference field="1" count="1" selected="0">
            <x v="2"/>
          </reference>
          <reference field="3" count="1" selected="0">
            <x v="35"/>
          </reference>
        </references>
      </pivotArea>
    </format>
    <format dxfId="1147">
      <pivotArea dataOnly="0" labelOnly="1" outline="0" fieldPosition="0">
        <references count="3">
          <reference field="0" count="1">
            <x v="164"/>
          </reference>
          <reference field="1" count="1" selected="0">
            <x v="2"/>
          </reference>
          <reference field="3" count="1" selected="0">
            <x v="36"/>
          </reference>
        </references>
      </pivotArea>
    </format>
    <format dxfId="1146">
      <pivotArea dataOnly="0" labelOnly="1" outline="0" fieldPosition="0">
        <references count="3">
          <reference field="0" count="1">
            <x v="490"/>
          </reference>
          <reference field="1" count="1" selected="0">
            <x v="2"/>
          </reference>
          <reference field="3" count="1" selected="0">
            <x v="43"/>
          </reference>
        </references>
      </pivotArea>
    </format>
    <format dxfId="1145">
      <pivotArea dataOnly="0" labelOnly="1" outline="0" fieldPosition="0">
        <references count="3">
          <reference field="0" count="1">
            <x v="509"/>
          </reference>
          <reference field="1" count="1" selected="0">
            <x v="2"/>
          </reference>
          <reference field="3" count="1" selected="0">
            <x v="46"/>
          </reference>
        </references>
      </pivotArea>
    </format>
    <format dxfId="1144">
      <pivotArea dataOnly="0" labelOnly="1" outline="0" fieldPosition="0">
        <references count="3">
          <reference field="0" count="1">
            <x v="243"/>
          </reference>
          <reference field="1" count="1" selected="0">
            <x v="2"/>
          </reference>
          <reference field="3" count="1" selected="0">
            <x v="50"/>
          </reference>
        </references>
      </pivotArea>
    </format>
    <format dxfId="1143">
      <pivotArea dataOnly="0" labelOnly="1" outline="0" fieldPosition="0">
        <references count="3">
          <reference field="0" count="1">
            <x v="608"/>
          </reference>
          <reference field="1" count="1" selected="0">
            <x v="2"/>
          </reference>
          <reference field="3" count="1" selected="0">
            <x v="62"/>
          </reference>
        </references>
      </pivotArea>
    </format>
    <format dxfId="1142">
      <pivotArea dataOnly="0" labelOnly="1" outline="0" fieldPosition="0">
        <references count="3">
          <reference field="0" count="1">
            <x v="483"/>
          </reference>
          <reference field="1" count="1" selected="0">
            <x v="2"/>
          </reference>
          <reference field="3" count="1" selected="0">
            <x v="78"/>
          </reference>
        </references>
      </pivotArea>
    </format>
    <format dxfId="1141">
      <pivotArea dataOnly="0" labelOnly="1" outline="0" fieldPosition="0">
        <references count="3">
          <reference field="0" count="1">
            <x v="240"/>
          </reference>
          <reference field="1" count="1" selected="0">
            <x v="2"/>
          </reference>
          <reference field="3" count="1" selected="0">
            <x v="98"/>
          </reference>
        </references>
      </pivotArea>
    </format>
    <format dxfId="1140">
      <pivotArea dataOnly="0" labelOnly="1" outline="0" fieldPosition="0">
        <references count="3">
          <reference field="0" count="1">
            <x v="463"/>
          </reference>
          <reference field="1" count="1" selected="0">
            <x v="2"/>
          </reference>
          <reference field="3" count="1" selected="0">
            <x v="99"/>
          </reference>
        </references>
      </pivotArea>
    </format>
    <format dxfId="1139">
      <pivotArea dataOnly="0" labelOnly="1" outline="0" fieldPosition="0">
        <references count="3">
          <reference field="0" count="1">
            <x v="510"/>
          </reference>
          <reference field="1" count="1" selected="0">
            <x v="2"/>
          </reference>
          <reference field="3" count="1" selected="0">
            <x v="100"/>
          </reference>
        </references>
      </pivotArea>
    </format>
    <format dxfId="1138">
      <pivotArea dataOnly="0" labelOnly="1" outline="0" fieldPosition="0">
        <references count="3">
          <reference field="0" count="1">
            <x v="460"/>
          </reference>
          <reference field="1" count="1" selected="0">
            <x v="2"/>
          </reference>
          <reference field="3" count="1" selected="0">
            <x v="101"/>
          </reference>
        </references>
      </pivotArea>
    </format>
    <format dxfId="1137">
      <pivotArea dataOnly="0" labelOnly="1" outline="0" fieldPosition="0">
        <references count="3">
          <reference field="0" count="1">
            <x v="255"/>
          </reference>
          <reference field="1" count="1" selected="0">
            <x v="2"/>
          </reference>
          <reference field="3" count="1" selected="0">
            <x v="105"/>
          </reference>
        </references>
      </pivotArea>
    </format>
    <format dxfId="1136">
      <pivotArea dataOnly="0" labelOnly="1" outline="0" fieldPosition="0">
        <references count="3">
          <reference field="0" count="1">
            <x v="165"/>
          </reference>
          <reference field="1" count="1" selected="0">
            <x v="2"/>
          </reference>
          <reference field="3" count="1" selected="0">
            <x v="107"/>
          </reference>
        </references>
      </pivotArea>
    </format>
    <format dxfId="1135">
      <pivotArea dataOnly="0" labelOnly="1" outline="0" fieldPosition="0">
        <references count="3">
          <reference field="0" count="1">
            <x v="238"/>
          </reference>
          <reference field="1" count="1" selected="0">
            <x v="2"/>
          </reference>
          <reference field="3" count="1" selected="0">
            <x v="122"/>
          </reference>
        </references>
      </pivotArea>
    </format>
    <format dxfId="1134">
      <pivotArea dataOnly="0" labelOnly="1" outline="0" fieldPosition="0">
        <references count="3">
          <reference field="0" count="1">
            <x v="122"/>
          </reference>
          <reference field="1" count="1" selected="0">
            <x v="2"/>
          </reference>
          <reference field="3" count="1" selected="0">
            <x v="123"/>
          </reference>
        </references>
      </pivotArea>
    </format>
    <format dxfId="1133">
      <pivotArea dataOnly="0" labelOnly="1" outline="0" fieldPosition="0">
        <references count="3">
          <reference field="0" count="1">
            <x v="163"/>
          </reference>
          <reference field="1" count="1" selected="0">
            <x v="2"/>
          </reference>
          <reference field="3" count="1" selected="0">
            <x v="124"/>
          </reference>
        </references>
      </pivotArea>
    </format>
    <format dxfId="1132">
      <pivotArea dataOnly="0" labelOnly="1" outline="0" fieldPosition="0">
        <references count="3">
          <reference field="0" count="1">
            <x v="117"/>
          </reference>
          <reference field="1" count="1" selected="0">
            <x v="2"/>
          </reference>
          <reference field="3" count="1" selected="0">
            <x v="127"/>
          </reference>
        </references>
      </pivotArea>
    </format>
    <format dxfId="1131">
      <pivotArea dataOnly="0" labelOnly="1" outline="0" fieldPosition="0">
        <references count="3">
          <reference field="0" count="1">
            <x v="158"/>
          </reference>
          <reference field="1" count="1" selected="0">
            <x v="2"/>
          </reference>
          <reference field="3" count="1" selected="0">
            <x v="128"/>
          </reference>
        </references>
      </pivotArea>
    </format>
    <format dxfId="1130">
      <pivotArea dataOnly="0" labelOnly="1" outline="0" fieldPosition="0">
        <references count="3">
          <reference field="0" count="1">
            <x v="154"/>
          </reference>
          <reference field="1" count="1" selected="0">
            <x v="2"/>
          </reference>
          <reference field="3" count="1" selected="0">
            <x v="129"/>
          </reference>
        </references>
      </pivotArea>
    </format>
    <format dxfId="1129">
      <pivotArea dataOnly="0" labelOnly="1" outline="0" fieldPosition="0">
        <references count="3">
          <reference field="0" count="1">
            <x v="511"/>
          </reference>
          <reference field="1" count="1" selected="0">
            <x v="2"/>
          </reference>
          <reference field="3" count="1" selected="0">
            <x v="130"/>
          </reference>
        </references>
      </pivotArea>
    </format>
    <format dxfId="1128">
      <pivotArea dataOnly="0" labelOnly="1" outline="0" fieldPosition="0">
        <references count="3">
          <reference field="0" count="1">
            <x v="153"/>
          </reference>
          <reference field="1" count="1" selected="0">
            <x v="2"/>
          </reference>
          <reference field="3" count="1" selected="0">
            <x v="132"/>
          </reference>
        </references>
      </pivotArea>
    </format>
    <format dxfId="1127">
      <pivotArea dataOnly="0" labelOnly="1" outline="0" fieldPosition="0">
        <references count="3">
          <reference field="0" count="1">
            <x v="489"/>
          </reference>
          <reference field="1" count="1" selected="0">
            <x v="2"/>
          </reference>
          <reference field="3" count="1" selected="0">
            <x v="136"/>
          </reference>
        </references>
      </pivotArea>
    </format>
    <format dxfId="1126">
      <pivotArea dataOnly="0" labelOnly="1" outline="0" fieldPosition="0">
        <references count="3">
          <reference field="0" count="1">
            <x v="513"/>
          </reference>
          <reference field="1" count="1" selected="0">
            <x v="2"/>
          </reference>
          <reference field="3" count="1" selected="0">
            <x v="179"/>
          </reference>
        </references>
      </pivotArea>
    </format>
    <format dxfId="1125">
      <pivotArea dataOnly="0" labelOnly="1" outline="0" fieldPosition="0">
        <references count="3">
          <reference field="0" count="1">
            <x v="245"/>
          </reference>
          <reference field="1" count="1" selected="0">
            <x v="2"/>
          </reference>
          <reference field="3" count="1" selected="0">
            <x v="188"/>
          </reference>
        </references>
      </pivotArea>
    </format>
    <format dxfId="1124">
      <pivotArea dataOnly="0" labelOnly="1" outline="0" fieldPosition="0">
        <references count="3">
          <reference field="0" count="1">
            <x v="239"/>
          </reference>
          <reference field="1" count="1" selected="0">
            <x v="2"/>
          </reference>
          <reference field="3" count="1" selected="0">
            <x v="195"/>
          </reference>
        </references>
      </pivotArea>
    </format>
    <format dxfId="1123">
      <pivotArea dataOnly="0" labelOnly="1" outline="0" fieldPosition="0">
        <references count="3">
          <reference field="0" count="1">
            <x v="484"/>
          </reference>
          <reference field="1" count="1" selected="0">
            <x v="2"/>
          </reference>
          <reference field="3" count="1" selected="0">
            <x v="210"/>
          </reference>
        </references>
      </pivotArea>
    </format>
    <format dxfId="1122">
      <pivotArea dataOnly="0" labelOnly="1" outline="0" fieldPosition="0">
        <references count="3">
          <reference field="0" count="1">
            <x v="615"/>
          </reference>
          <reference field="1" count="1" selected="0">
            <x v="2"/>
          </reference>
          <reference field="3" count="1" selected="0">
            <x v="220"/>
          </reference>
        </references>
      </pivotArea>
    </format>
    <format dxfId="1121">
      <pivotArea dataOnly="0" labelOnly="1" outline="0" fieldPosition="0">
        <references count="3">
          <reference field="0" count="1">
            <x v="604"/>
          </reference>
          <reference field="1" count="1" selected="0">
            <x v="2"/>
          </reference>
          <reference field="3" count="1" selected="0">
            <x v="234"/>
          </reference>
        </references>
      </pivotArea>
    </format>
    <format dxfId="1120">
      <pivotArea dataOnly="0" labelOnly="1" outline="0" fieldPosition="0">
        <references count="3">
          <reference field="0" count="1">
            <x v="123"/>
          </reference>
          <reference field="1" count="1" selected="0">
            <x v="2"/>
          </reference>
          <reference field="3" count="1" selected="0">
            <x v="237"/>
          </reference>
        </references>
      </pivotArea>
    </format>
    <format dxfId="1119">
      <pivotArea dataOnly="0" labelOnly="1" outline="0" fieldPosition="0">
        <references count="3">
          <reference field="0" count="1">
            <x v="246"/>
          </reference>
          <reference field="1" count="1" selected="0">
            <x v="2"/>
          </reference>
          <reference field="3" count="1" selected="0">
            <x v="238"/>
          </reference>
        </references>
      </pivotArea>
    </format>
    <format dxfId="1118">
      <pivotArea dataOnly="0" labelOnly="1" outline="0" fieldPosition="0">
        <references count="3">
          <reference field="0" count="1">
            <x v="248"/>
          </reference>
          <reference field="1" count="1" selected="0">
            <x v="2"/>
          </reference>
          <reference field="3" count="1" selected="0">
            <x v="250"/>
          </reference>
        </references>
      </pivotArea>
    </format>
    <format dxfId="1117">
      <pivotArea dataOnly="0" labelOnly="1" outline="0" fieldPosition="0">
        <references count="3">
          <reference field="0" count="1">
            <x v="249"/>
          </reference>
          <reference field="1" count="1" selected="0">
            <x v="2"/>
          </reference>
          <reference field="3" count="1" selected="0">
            <x v="251"/>
          </reference>
        </references>
      </pivotArea>
    </format>
    <format dxfId="1116">
      <pivotArea dataOnly="0" labelOnly="1" outline="0" fieldPosition="0">
        <references count="3">
          <reference field="0" count="1">
            <x v="613"/>
          </reference>
          <reference field="1" count="1" selected="0">
            <x v="2"/>
          </reference>
          <reference field="3" count="1" selected="0">
            <x v="261"/>
          </reference>
        </references>
      </pivotArea>
    </format>
    <format dxfId="1115">
      <pivotArea dataOnly="0" labelOnly="1" outline="0" fieldPosition="0">
        <references count="3">
          <reference field="0" count="1">
            <x v="147"/>
          </reference>
          <reference field="1" count="1" selected="0">
            <x v="2"/>
          </reference>
          <reference field="3" count="1" selected="0">
            <x v="264"/>
          </reference>
        </references>
      </pivotArea>
    </format>
    <format dxfId="1114">
      <pivotArea dataOnly="0" labelOnly="1" outline="0" fieldPosition="0">
        <references count="3">
          <reference field="0" count="1">
            <x v="256"/>
          </reference>
          <reference field="1" count="1" selected="0">
            <x v="2"/>
          </reference>
          <reference field="3" count="1" selected="0">
            <x v="266"/>
          </reference>
        </references>
      </pivotArea>
    </format>
    <format dxfId="1113">
      <pivotArea dataOnly="0" labelOnly="1" outline="0" fieldPosition="0">
        <references count="3">
          <reference field="0" count="1">
            <x v="162"/>
          </reference>
          <reference field="1" count="1" selected="0">
            <x v="2"/>
          </reference>
          <reference field="3" count="1" selected="0">
            <x v="293"/>
          </reference>
        </references>
      </pivotArea>
    </format>
    <format dxfId="1112">
      <pivotArea dataOnly="0" labelOnly="1" outline="0" fieldPosition="0">
        <references count="3">
          <reference field="0" count="1">
            <x v="462"/>
          </reference>
          <reference field="1" count="1" selected="0">
            <x v="2"/>
          </reference>
          <reference field="3" count="1" selected="0">
            <x v="325"/>
          </reference>
        </references>
      </pivotArea>
    </format>
    <format dxfId="1111">
      <pivotArea dataOnly="0" labelOnly="1" outline="0" fieldPosition="0">
        <references count="3">
          <reference field="0" count="1">
            <x v="116"/>
          </reference>
          <reference field="1" count="1" selected="0">
            <x v="2"/>
          </reference>
          <reference field="3" count="1" selected="0">
            <x v="352"/>
          </reference>
        </references>
      </pivotArea>
    </format>
    <format dxfId="1110">
      <pivotArea dataOnly="0" labelOnly="1" outline="0" fieldPosition="0">
        <references count="3">
          <reference field="0" count="1">
            <x v="242"/>
          </reference>
          <reference field="1" count="1" selected="0">
            <x v="2"/>
          </reference>
          <reference field="3" count="1" selected="0">
            <x v="361"/>
          </reference>
        </references>
      </pivotArea>
    </format>
    <format dxfId="1109">
      <pivotArea dataOnly="0" labelOnly="1" outline="0" fieldPosition="0">
        <references count="3">
          <reference field="0" count="1">
            <x v="459"/>
          </reference>
          <reference field="1" count="1" selected="0">
            <x v="2"/>
          </reference>
          <reference field="3" count="1" selected="0">
            <x v="362"/>
          </reference>
        </references>
      </pivotArea>
    </format>
    <format dxfId="1108">
      <pivotArea dataOnly="0" labelOnly="1" outline="0" fieldPosition="0">
        <references count="3">
          <reference field="0" count="1">
            <x v="607"/>
          </reference>
          <reference field="1" count="1" selected="0">
            <x v="2"/>
          </reference>
          <reference field="3" count="1" selected="0">
            <x v="363"/>
          </reference>
        </references>
      </pivotArea>
    </format>
    <format dxfId="1107">
      <pivotArea dataOnly="0" labelOnly="1" outline="0" fieldPosition="0">
        <references count="3">
          <reference field="0" count="1">
            <x v="553"/>
          </reference>
          <reference field="1" count="1" selected="0">
            <x v="2"/>
          </reference>
          <reference field="3" count="1" selected="0">
            <x v="394"/>
          </reference>
        </references>
      </pivotArea>
    </format>
    <format dxfId="1106">
      <pivotArea dataOnly="0" labelOnly="1" outline="0" fieldPosition="0">
        <references count="3">
          <reference field="0" count="1">
            <x v="610"/>
          </reference>
          <reference field="1" count="1" selected="0">
            <x v="2"/>
          </reference>
          <reference field="3" count="1" selected="0">
            <x v="436"/>
          </reference>
        </references>
      </pivotArea>
    </format>
    <format dxfId="1105">
      <pivotArea dataOnly="0" labelOnly="1" outline="0" fieldPosition="0">
        <references count="3">
          <reference field="0" count="1">
            <x v="614"/>
          </reference>
          <reference field="1" count="1" selected="0">
            <x v="2"/>
          </reference>
          <reference field="3" count="1" selected="0">
            <x v="458"/>
          </reference>
        </references>
      </pivotArea>
    </format>
    <format dxfId="1104">
      <pivotArea dataOnly="0" labelOnly="1" outline="0" fieldPosition="0">
        <references count="3">
          <reference field="0" count="1">
            <x v="157"/>
          </reference>
          <reference field="1" count="1" selected="0">
            <x v="2"/>
          </reference>
          <reference field="3" count="1" selected="0">
            <x v="463"/>
          </reference>
        </references>
      </pivotArea>
    </format>
    <format dxfId="1103">
      <pivotArea dataOnly="0" labelOnly="1" outline="0" fieldPosition="0">
        <references count="3">
          <reference field="0" count="1">
            <x v="611"/>
          </reference>
          <reference field="1" count="1" selected="0">
            <x v="2"/>
          </reference>
          <reference field="3" count="1" selected="0">
            <x v="483"/>
          </reference>
        </references>
      </pivotArea>
    </format>
    <format dxfId="1102">
      <pivotArea dataOnly="0" labelOnly="1" outline="0" fieldPosition="0">
        <references count="3">
          <reference field="0" count="1">
            <x v="612"/>
          </reference>
          <reference field="1" count="1" selected="0">
            <x v="2"/>
          </reference>
          <reference field="3" count="1" selected="0">
            <x v="494"/>
          </reference>
        </references>
      </pivotArea>
    </format>
    <format dxfId="1101">
      <pivotArea dataOnly="0" labelOnly="1" outline="0" fieldPosition="0">
        <references count="3">
          <reference field="0" count="1">
            <x v="464"/>
          </reference>
          <reference field="1" count="1" selected="0">
            <x v="2"/>
          </reference>
          <reference field="3" count="1" selected="0">
            <x v="495"/>
          </reference>
        </references>
      </pivotArea>
    </format>
    <format dxfId="1100">
      <pivotArea dataOnly="0" labelOnly="1" outline="0" fieldPosition="0">
        <references count="3">
          <reference field="0" count="1">
            <x v="485"/>
          </reference>
          <reference field="1" count="1" selected="0">
            <x v="2"/>
          </reference>
          <reference field="3" count="1" selected="0">
            <x v="501"/>
          </reference>
        </references>
      </pivotArea>
    </format>
    <format dxfId="1099">
      <pivotArea dataOnly="0" labelOnly="1" outline="0" fieldPosition="0">
        <references count="3">
          <reference field="0" count="1">
            <x v="508"/>
          </reference>
          <reference field="1" count="1" selected="0">
            <x v="2"/>
          </reference>
          <reference field="3" count="1" selected="0">
            <x v="502"/>
          </reference>
        </references>
      </pivotArea>
    </format>
    <format dxfId="1098">
      <pivotArea dataOnly="0" labelOnly="1" outline="0" fieldPosition="0">
        <references count="3">
          <reference field="0" count="1">
            <x v="244"/>
          </reference>
          <reference field="1" count="1" selected="0">
            <x v="2"/>
          </reference>
          <reference field="3" count="1" selected="0">
            <x v="503"/>
          </reference>
        </references>
      </pivotArea>
    </format>
    <format dxfId="1097">
      <pivotArea dataOnly="0" labelOnly="1" outline="0" fieldPosition="0">
        <references count="3">
          <reference field="0" count="1">
            <x v="250"/>
          </reference>
          <reference field="1" count="1" selected="0">
            <x v="2"/>
          </reference>
          <reference field="3" count="1" selected="0">
            <x v="504"/>
          </reference>
        </references>
      </pivotArea>
    </format>
    <format dxfId="1096">
      <pivotArea dataOnly="0" labelOnly="1" outline="0" fieldPosition="0">
        <references count="3">
          <reference field="0" count="1">
            <x v="241"/>
          </reference>
          <reference field="1" count="1" selected="0">
            <x v="2"/>
          </reference>
          <reference field="3" count="1" selected="0">
            <x v="510"/>
          </reference>
        </references>
      </pivotArea>
    </format>
    <format dxfId="1095">
      <pivotArea dataOnly="0" labelOnly="1" outline="0" fieldPosition="0">
        <references count="3">
          <reference field="0" count="1">
            <x v="486"/>
          </reference>
          <reference field="1" count="1" selected="0">
            <x v="2"/>
          </reference>
          <reference field="3" count="1" selected="0">
            <x v="523"/>
          </reference>
        </references>
      </pivotArea>
    </format>
    <format dxfId="1094">
      <pivotArea dataOnly="0" labelOnly="1" outline="0" fieldPosition="0">
        <references count="3">
          <reference field="0" count="1">
            <x v="253"/>
          </reference>
          <reference field="1" count="1" selected="0">
            <x v="2"/>
          </reference>
          <reference field="3" count="1" selected="0">
            <x v="524"/>
          </reference>
        </references>
      </pivotArea>
    </format>
    <format dxfId="1093">
      <pivotArea dataOnly="0" labelOnly="1" outline="0" fieldPosition="0">
        <references count="3">
          <reference field="0" count="1">
            <x v="477"/>
          </reference>
          <reference field="1" count="1" selected="0">
            <x v="2"/>
          </reference>
          <reference field="3" count="1" selected="0">
            <x v="525"/>
          </reference>
        </references>
      </pivotArea>
    </format>
    <format dxfId="1092">
      <pivotArea dataOnly="0" labelOnly="1" outline="0" fieldPosition="0">
        <references count="3">
          <reference field="0" count="1">
            <x v="556"/>
          </reference>
          <reference field="1" count="1" selected="0">
            <x v="2"/>
          </reference>
          <reference field="3" count="1" selected="0">
            <x v="526"/>
          </reference>
        </references>
      </pivotArea>
    </format>
    <format dxfId="1091">
      <pivotArea dataOnly="0" labelOnly="1" outline="0" fieldPosition="0">
        <references count="3">
          <reference field="0" count="1">
            <x v="512"/>
          </reference>
          <reference field="1" count="1" selected="0">
            <x v="2"/>
          </reference>
          <reference field="3" count="1" selected="0">
            <x v="533"/>
          </reference>
        </references>
      </pivotArea>
    </format>
    <format dxfId="1090">
      <pivotArea dataOnly="0" labelOnly="1" outline="0" fieldPosition="0">
        <references count="3">
          <reference field="0" count="1">
            <x v="118"/>
          </reference>
          <reference field="1" count="1" selected="0">
            <x v="2"/>
          </reference>
          <reference field="3" count="1" selected="0">
            <x v="535"/>
          </reference>
        </references>
      </pivotArea>
    </format>
    <format dxfId="1089">
      <pivotArea dataOnly="0" labelOnly="1" outline="0" fieldPosition="0">
        <references count="3">
          <reference field="0" count="1">
            <x v="251"/>
          </reference>
          <reference field="1" count="1" selected="0">
            <x v="2"/>
          </reference>
          <reference field="3" count="1" selected="0">
            <x v="536"/>
          </reference>
        </references>
      </pivotArea>
    </format>
    <format dxfId="1088">
      <pivotArea dataOnly="0" labelOnly="1" outline="0" fieldPosition="0">
        <references count="3">
          <reference field="0" count="1">
            <x v="461"/>
          </reference>
          <reference field="1" count="1" selected="0">
            <x v="2"/>
          </reference>
          <reference field="3" count="1" selected="0">
            <x v="537"/>
          </reference>
        </references>
      </pivotArea>
    </format>
    <format dxfId="1087">
      <pivotArea dataOnly="0" labelOnly="1" outline="0" fieldPosition="0">
        <references count="3">
          <reference field="0" count="1">
            <x v="482"/>
          </reference>
          <reference field="1" count="1" selected="0">
            <x v="2"/>
          </reference>
          <reference field="3" count="1" selected="0">
            <x v="555"/>
          </reference>
        </references>
      </pivotArea>
    </format>
    <format dxfId="1086">
      <pivotArea dataOnly="0" labelOnly="1" outline="0" fieldPosition="0">
        <references count="3">
          <reference field="0" count="1">
            <x v="254"/>
          </reference>
          <reference field="1" count="1" selected="0">
            <x v="2"/>
          </reference>
          <reference field="3" count="1" selected="0">
            <x v="561"/>
          </reference>
        </references>
      </pivotArea>
    </format>
    <format dxfId="1085">
      <pivotArea dataOnly="0" labelOnly="1" outline="0" fieldPosition="0">
        <references count="3">
          <reference field="0" count="1">
            <x v="247"/>
          </reference>
          <reference field="1" count="1" selected="0">
            <x v="2"/>
          </reference>
          <reference field="3" count="1" selected="0">
            <x v="563"/>
          </reference>
        </references>
      </pivotArea>
    </format>
    <format dxfId="1084">
      <pivotArea dataOnly="0" labelOnly="1" outline="0" fieldPosition="0">
        <references count="3">
          <reference field="0" count="1">
            <x v="557"/>
          </reference>
          <reference field="1" count="1" selected="0">
            <x v="2"/>
          </reference>
          <reference field="3" count="1" selected="0">
            <x v="574"/>
          </reference>
        </references>
      </pivotArea>
    </format>
    <format dxfId="1083">
      <pivotArea dataOnly="0" labelOnly="1" outline="0" fieldPosition="0">
        <references count="3">
          <reference field="0" count="1">
            <x v="515"/>
          </reference>
          <reference field="1" count="1" selected="0">
            <x v="2"/>
          </reference>
          <reference field="3" count="1" selected="0">
            <x v="575"/>
          </reference>
        </references>
      </pivotArea>
    </format>
    <format dxfId="1082">
      <pivotArea dataOnly="0" labelOnly="1" outline="0" fieldPosition="0">
        <references count="3">
          <reference field="0" count="1">
            <x v="156"/>
          </reference>
          <reference field="1" count="1" selected="0">
            <x v="2"/>
          </reference>
          <reference field="3" count="1" selected="0">
            <x v="583"/>
          </reference>
        </references>
      </pivotArea>
    </format>
    <format dxfId="1081">
      <pivotArea dataOnly="0" labelOnly="1" outline="0" fieldPosition="0">
        <references count="3">
          <reference field="0" count="1">
            <x v="603"/>
          </reference>
          <reference field="1" count="1" selected="0">
            <x v="2"/>
          </reference>
          <reference field="3" count="1" selected="0">
            <x v="666"/>
          </reference>
        </references>
      </pivotArea>
    </format>
    <format dxfId="1080">
      <pivotArea dataOnly="0" labelOnly="1" outline="0" fieldPosition="0">
        <references count="3">
          <reference field="0" count="1">
            <x v="606"/>
          </reference>
          <reference field="1" count="1" selected="0">
            <x v="2"/>
          </reference>
          <reference field="3" count="1" selected="0">
            <x v="667"/>
          </reference>
        </references>
      </pivotArea>
    </format>
    <format dxfId="1079">
      <pivotArea dataOnly="0" labelOnly="1" outline="0" fieldPosition="0">
        <references count="3">
          <reference field="0" count="1">
            <x v="252"/>
          </reference>
          <reference field="1" count="1" selected="0">
            <x v="2"/>
          </reference>
          <reference field="3" count="1" selected="0">
            <x v="668"/>
          </reference>
        </references>
      </pivotArea>
    </format>
    <format dxfId="1078">
      <pivotArea dataOnly="0" labelOnly="1" outline="0" fieldPosition="0">
        <references count="3">
          <reference field="0" count="1">
            <x v="516"/>
          </reference>
          <reference field="1" count="1" selected="0">
            <x v="2"/>
          </reference>
          <reference field="3" count="1" selected="0">
            <x v="669"/>
          </reference>
        </references>
      </pivotArea>
    </format>
    <format dxfId="1077">
      <pivotArea dataOnly="0" labelOnly="1" outline="0" fieldPosition="0">
        <references count="3">
          <reference field="0" count="1">
            <x v="605"/>
          </reference>
          <reference field="1" count="1" selected="0">
            <x v="2"/>
          </reference>
          <reference field="3" count="1" selected="0">
            <x v="672"/>
          </reference>
        </references>
      </pivotArea>
    </format>
    <format dxfId="1076">
      <pivotArea dataOnly="0" labelOnly="1" outline="0" fieldPosition="0">
        <references count="3">
          <reference field="0" count="1">
            <x v="161"/>
          </reference>
          <reference field="1" count="1" selected="0">
            <x v="2"/>
          </reference>
          <reference field="3" count="1" selected="0">
            <x v="674"/>
          </reference>
        </references>
      </pivotArea>
    </format>
    <format dxfId="1075">
      <pivotArea dataOnly="0" labelOnly="1" outline="0" fieldPosition="0">
        <references count="3">
          <reference field="0" count="1">
            <x v="616"/>
          </reference>
          <reference field="1" count="1" selected="0">
            <x v="3"/>
          </reference>
          <reference field="3" count="1" selected="0">
            <x v="48"/>
          </reference>
        </references>
      </pivotArea>
    </format>
    <format dxfId="1074">
      <pivotArea dataOnly="0" labelOnly="1" outline="0" fieldPosition="0">
        <references count="3">
          <reference field="0" count="1">
            <x v="618"/>
          </reference>
          <reference field="1" count="1" selected="0">
            <x v="3"/>
          </reference>
          <reference field="3" count="1" selected="0">
            <x v="76"/>
          </reference>
        </references>
      </pivotArea>
    </format>
    <format dxfId="1073">
      <pivotArea dataOnly="0" labelOnly="1" outline="0" fieldPosition="0">
        <references count="3">
          <reference field="0" count="1">
            <x v="617"/>
          </reference>
          <reference field="1" count="1" selected="0">
            <x v="3"/>
          </reference>
          <reference field="3" count="1" selected="0">
            <x v="112"/>
          </reference>
        </references>
      </pivotArea>
    </format>
    <format dxfId="1072">
      <pivotArea dataOnly="0" labelOnly="1" outline="0" fieldPosition="0">
        <references count="3">
          <reference field="0" count="1">
            <x v="307"/>
          </reference>
          <reference field="1" count="1" selected="0">
            <x v="3"/>
          </reference>
          <reference field="3" count="1" selected="0">
            <x v="121"/>
          </reference>
        </references>
      </pivotArea>
    </format>
    <format dxfId="1071">
      <pivotArea dataOnly="0" labelOnly="1" outline="0" fieldPosition="0">
        <references count="3">
          <reference field="0" count="1">
            <x v="138"/>
          </reference>
          <reference field="1" count="1" selected="0">
            <x v="3"/>
          </reference>
          <reference field="3" count="1" selected="0">
            <x v="176"/>
          </reference>
        </references>
      </pivotArea>
    </format>
    <format dxfId="1070">
      <pivotArea dataOnly="0" labelOnly="1" outline="0" fieldPosition="0">
        <references count="3">
          <reference field="0" count="1">
            <x v="311"/>
          </reference>
          <reference field="1" count="1" selected="0">
            <x v="3"/>
          </reference>
          <reference field="3" count="1" selected="0">
            <x v="178"/>
          </reference>
        </references>
      </pivotArea>
    </format>
    <format dxfId="1069">
      <pivotArea dataOnly="0" labelOnly="1" outline="0" fieldPosition="0">
        <references count="3">
          <reference field="0" count="1">
            <x v="687"/>
          </reference>
          <reference field="1" count="1" selected="0">
            <x v="3"/>
          </reference>
          <reference field="3" count="1" selected="0">
            <x v="183"/>
          </reference>
        </references>
      </pivotArea>
    </format>
    <format dxfId="1068">
      <pivotArea dataOnly="0" labelOnly="1" outline="0" fieldPosition="0">
        <references count="3">
          <reference field="0" count="1">
            <x v="620"/>
          </reference>
          <reference field="1" count="1" selected="0">
            <x v="3"/>
          </reference>
          <reference field="3" count="1" selected="0">
            <x v="206"/>
          </reference>
        </references>
      </pivotArea>
    </format>
    <format dxfId="1067">
      <pivotArea dataOnly="0" labelOnly="1" outline="0" fieldPosition="0">
        <references count="3">
          <reference field="0" count="1">
            <x v="517"/>
          </reference>
          <reference field="1" count="1" selected="0">
            <x v="3"/>
          </reference>
          <reference field="3" count="1" selected="0">
            <x v="233"/>
          </reference>
        </references>
      </pivotArea>
    </format>
    <format dxfId="1066">
      <pivotArea dataOnly="0" labelOnly="1" outline="0" fieldPosition="0">
        <references count="3">
          <reference field="0" count="1">
            <x v="6"/>
          </reference>
          <reference field="1" count="1" selected="0">
            <x v="3"/>
          </reference>
          <reference field="3" count="1" selected="0">
            <x v="241"/>
          </reference>
        </references>
      </pivotArea>
    </format>
    <format dxfId="1065">
      <pivotArea dataOnly="0" labelOnly="1" outline="0" fieldPosition="0">
        <references count="3">
          <reference field="0" count="1">
            <x v="305"/>
          </reference>
          <reference field="1" count="1" selected="0">
            <x v="3"/>
          </reference>
          <reference field="3" count="1" selected="0">
            <x v="254"/>
          </reference>
        </references>
      </pivotArea>
    </format>
    <format dxfId="1064">
      <pivotArea dataOnly="0" labelOnly="1" outline="0" fieldPosition="0">
        <references count="3">
          <reference field="0" count="1">
            <x v="0"/>
          </reference>
          <reference field="1" count="1" selected="0">
            <x v="3"/>
          </reference>
          <reference field="3" count="1" selected="0">
            <x v="313"/>
          </reference>
        </references>
      </pivotArea>
    </format>
    <format dxfId="1063">
      <pivotArea dataOnly="0" labelOnly="1" outline="0" fieldPosition="0">
        <references count="3">
          <reference field="0" count="1">
            <x v="1"/>
          </reference>
          <reference field="1" count="1" selected="0">
            <x v="3"/>
          </reference>
          <reference field="3" count="1" selected="0">
            <x v="314"/>
          </reference>
        </references>
      </pivotArea>
    </format>
    <format dxfId="1062">
      <pivotArea dataOnly="0" labelOnly="1" outline="0" fieldPosition="0">
        <references count="3">
          <reference field="0" count="1">
            <x v="2"/>
          </reference>
          <reference field="1" count="1" selected="0">
            <x v="3"/>
          </reference>
          <reference field="3" count="1" selected="0">
            <x v="315"/>
          </reference>
        </references>
      </pivotArea>
    </format>
    <format dxfId="1061">
      <pivotArea dataOnly="0" labelOnly="1" outline="0" fieldPosition="0">
        <references count="3">
          <reference field="0" count="1">
            <x v="302"/>
          </reference>
          <reference field="1" count="1" selected="0">
            <x v="3"/>
          </reference>
          <reference field="3" count="1" selected="0">
            <x v="316"/>
          </reference>
        </references>
      </pivotArea>
    </format>
    <format dxfId="1060">
      <pivotArea dataOnly="0" labelOnly="1" outline="0" fieldPosition="0">
        <references count="3">
          <reference field="0" count="1">
            <x v="497"/>
          </reference>
          <reference field="1" count="1" selected="0">
            <x v="3"/>
          </reference>
          <reference field="3" count="1" selected="0">
            <x v="335"/>
          </reference>
        </references>
      </pivotArea>
    </format>
    <format dxfId="1059">
      <pivotArea dataOnly="0" labelOnly="1" outline="0" fieldPosition="0">
        <references count="3">
          <reference field="0" count="1">
            <x v="304"/>
          </reference>
          <reference field="1" count="1" selected="0">
            <x v="3"/>
          </reference>
          <reference field="3" count="1" selected="0">
            <x v="337"/>
          </reference>
        </references>
      </pivotArea>
    </format>
    <format dxfId="1058">
      <pivotArea dataOnly="0" labelOnly="1" outline="0" fieldPosition="0">
        <references count="3">
          <reference field="0" count="1">
            <x v="309"/>
          </reference>
          <reference field="1" count="1" selected="0">
            <x v="3"/>
          </reference>
          <reference field="3" count="1" selected="0">
            <x v="348"/>
          </reference>
        </references>
      </pivotArea>
    </format>
    <format dxfId="1057">
      <pivotArea dataOnly="0" labelOnly="1" outline="0" fieldPosition="0">
        <references count="3">
          <reference field="0" count="1">
            <x v="333"/>
          </reference>
          <reference field="1" count="1" selected="0">
            <x v="3"/>
          </reference>
          <reference field="3" count="1" selected="0">
            <x v="365"/>
          </reference>
        </references>
      </pivotArea>
    </format>
    <format dxfId="1056">
      <pivotArea dataOnly="0" labelOnly="1" outline="0" fieldPosition="0">
        <references count="3">
          <reference field="0" count="1">
            <x v="310"/>
          </reference>
          <reference field="1" count="1" selected="0">
            <x v="3"/>
          </reference>
          <reference field="3" count="1" selected="0">
            <x v="366"/>
          </reference>
        </references>
      </pivotArea>
    </format>
    <format dxfId="1055">
      <pivotArea dataOnly="0" labelOnly="1" outline="0" fieldPosition="0">
        <references count="3">
          <reference field="0" count="1">
            <x v="306"/>
          </reference>
          <reference field="1" count="1" selected="0">
            <x v="3"/>
          </reference>
          <reference field="3" count="1" selected="0">
            <x v="442"/>
          </reference>
        </references>
      </pivotArea>
    </format>
    <format dxfId="1054">
      <pivotArea dataOnly="0" labelOnly="1" outline="0" fieldPosition="0">
        <references count="3">
          <reference field="0" count="1">
            <x v="308"/>
          </reference>
          <reference field="1" count="1" selected="0">
            <x v="3"/>
          </reference>
          <reference field="3" count="1" selected="0">
            <x v="461"/>
          </reference>
        </references>
      </pivotArea>
    </format>
    <format dxfId="1053">
      <pivotArea dataOnly="0" labelOnly="1" outline="0" fieldPosition="0">
        <references count="3">
          <reference field="0" count="1">
            <x v="335"/>
          </reference>
          <reference field="1" count="1" selected="0">
            <x v="3"/>
          </reference>
          <reference field="3" count="1" selected="0">
            <x v="498"/>
          </reference>
        </references>
      </pivotArea>
    </format>
    <format dxfId="1052">
      <pivotArea dataOnly="0" labelOnly="1" outline="0" fieldPosition="0">
        <references count="3">
          <reference field="0" count="1">
            <x v="4"/>
          </reference>
          <reference field="1" count="1" selected="0">
            <x v="3"/>
          </reference>
          <reference field="3" count="1" selected="0">
            <x v="527"/>
          </reference>
        </references>
      </pivotArea>
    </format>
    <format dxfId="1051">
      <pivotArea dataOnly="0" labelOnly="1" outline="0" fieldPosition="0">
        <references count="3">
          <reference field="0" count="1">
            <x v="336"/>
          </reference>
          <reference field="1" count="1" selected="0">
            <x v="3"/>
          </reference>
          <reference field="3" count="1" selected="0">
            <x v="548"/>
          </reference>
        </references>
      </pivotArea>
    </format>
    <format dxfId="1050">
      <pivotArea dataOnly="0" labelOnly="1" outline="0" fieldPosition="0">
        <references count="3">
          <reference field="0" count="1">
            <x v="3"/>
          </reference>
          <reference field="1" count="1" selected="0">
            <x v="3"/>
          </reference>
          <reference field="3" count="1" selected="0">
            <x v="557"/>
          </reference>
        </references>
      </pivotArea>
    </format>
    <format dxfId="1049">
      <pivotArea dataOnly="0" labelOnly="1" outline="0" fieldPosition="0">
        <references count="3">
          <reference field="0" count="1">
            <x v="334"/>
          </reference>
          <reference field="1" count="1" selected="0">
            <x v="3"/>
          </reference>
          <reference field="3" count="1" selected="0">
            <x v="577"/>
          </reference>
        </references>
      </pivotArea>
    </format>
    <format dxfId="1048">
      <pivotArea dataOnly="0" labelOnly="1" outline="0" fieldPosition="0">
        <references count="3">
          <reference field="0" count="1">
            <x v="5"/>
          </reference>
          <reference field="1" count="1" selected="0">
            <x v="3"/>
          </reference>
          <reference field="3" count="1" selected="0">
            <x v="578"/>
          </reference>
        </references>
      </pivotArea>
    </format>
    <format dxfId="1047">
      <pivotArea dataOnly="0" labelOnly="1" outline="0" fieldPosition="0">
        <references count="3">
          <reference field="0" count="1">
            <x v="303"/>
          </reference>
          <reference field="1" count="1" selected="0">
            <x v="3"/>
          </reference>
          <reference field="3" count="1" selected="0">
            <x v="594"/>
          </reference>
        </references>
      </pivotArea>
    </format>
    <format dxfId="1046">
      <pivotArea dataOnly="0" labelOnly="1" outline="0" fieldPosition="0">
        <references count="3">
          <reference field="0" count="1">
            <x v="496"/>
          </reference>
          <reference field="1" count="1" selected="0">
            <x v="3"/>
          </reference>
          <reference field="3" count="1" selected="0">
            <x v="595"/>
          </reference>
        </references>
      </pivotArea>
    </format>
    <format dxfId="1045">
      <pivotArea dataOnly="0" labelOnly="1" outline="0" fieldPosition="0">
        <references count="3">
          <reference field="0" count="1">
            <x v="619"/>
          </reference>
          <reference field="1" count="1" selected="0">
            <x v="3"/>
          </reference>
          <reference field="3" count="1" selected="0">
            <x v="616"/>
          </reference>
        </references>
      </pivotArea>
    </format>
    <format dxfId="1044">
      <pivotArea dataOnly="0" labelOnly="1" outline="0" fieldPosition="0">
        <references count="3">
          <reference field="0" count="1">
            <x v="312"/>
          </reference>
          <reference field="1" count="1" selected="0">
            <x v="3"/>
          </reference>
          <reference field="3" count="1" selected="0">
            <x v="635"/>
          </reference>
        </references>
      </pivotArea>
    </format>
    <format dxfId="1043">
      <pivotArea dataOnly="0" labelOnly="1" outline="0" fieldPosition="0">
        <references count="3">
          <reference field="0" count="1">
            <x v="493"/>
          </reference>
          <reference field="1" count="1" selected="0">
            <x v="3"/>
          </reference>
          <reference field="3" count="1" selected="0">
            <x v="681"/>
          </reference>
        </references>
      </pivotArea>
    </format>
    <format dxfId="1042">
      <pivotArea dataOnly="0" labelOnly="1" outline="0" fieldPosition="0">
        <references count="3">
          <reference field="0" count="1">
            <x v="521"/>
          </reference>
          <reference field="1" count="1" selected="0">
            <x v="4"/>
          </reference>
          <reference field="3" count="1" selected="0">
            <x v="138"/>
          </reference>
        </references>
      </pivotArea>
    </format>
    <format dxfId="1041">
      <pivotArea dataOnly="0" labelOnly="1" outline="0" fieldPosition="0">
        <references count="3">
          <reference field="0" count="1">
            <x v="519"/>
          </reference>
          <reference field="1" count="1" selected="0">
            <x v="4"/>
          </reference>
          <reference field="3" count="1" selected="0">
            <x v="141"/>
          </reference>
        </references>
      </pivotArea>
    </format>
    <format dxfId="1040">
      <pivotArea dataOnly="0" labelOnly="1" outline="0" fieldPosition="0">
        <references count="3">
          <reference field="0" count="1">
            <x v="520"/>
          </reference>
          <reference field="1" count="1" selected="0">
            <x v="4"/>
          </reference>
          <reference field="3" count="1" selected="0">
            <x v="161"/>
          </reference>
        </references>
      </pivotArea>
    </format>
    <format dxfId="1039">
      <pivotArea dataOnly="0" labelOnly="1" outline="0" fieldPosition="0">
        <references count="3">
          <reference field="0" count="1">
            <x v="518"/>
          </reference>
          <reference field="1" count="1" selected="0">
            <x v="4"/>
          </reference>
          <reference field="3" count="1" selected="0">
            <x v="174"/>
          </reference>
        </references>
      </pivotArea>
    </format>
    <format dxfId="1038">
      <pivotArea dataOnly="0" labelOnly="1" outline="0" fieldPosition="0">
        <references count="3">
          <reference field="0" count="1">
            <x v="39"/>
          </reference>
          <reference field="1" count="1" selected="0">
            <x v="5"/>
          </reference>
          <reference field="3" count="1" selected="0">
            <x v="634"/>
          </reference>
        </references>
      </pivotArea>
    </format>
    <format dxfId="1037">
      <pivotArea dataOnly="0" labelOnly="1" outline="0" fieldPosition="0">
        <references count="3">
          <reference field="0" count="1">
            <x v="316"/>
          </reference>
          <reference field="1" count="1" selected="0">
            <x v="6"/>
          </reference>
          <reference field="3" count="1" selected="0">
            <x v="44"/>
          </reference>
        </references>
      </pivotArea>
    </format>
    <format dxfId="1036">
      <pivotArea dataOnly="0" labelOnly="1" outline="0" fieldPosition="0">
        <references count="3">
          <reference field="0" count="1">
            <x v="317"/>
          </reference>
          <reference field="1" count="1" selected="0">
            <x v="6"/>
          </reference>
          <reference field="3" count="1" selected="0">
            <x v="77"/>
          </reference>
        </references>
      </pivotArea>
    </format>
    <format dxfId="1035">
      <pivotArea dataOnly="0" labelOnly="1" outline="0" fieldPosition="0">
        <references count="3">
          <reference field="0" count="1">
            <x v="146"/>
          </reference>
          <reference field="1" count="1" selected="0">
            <x v="6"/>
          </reference>
          <reference field="3" count="1" selected="0">
            <x v="87"/>
          </reference>
        </references>
      </pivotArea>
    </format>
    <format dxfId="1034">
      <pivotArea dataOnly="0" labelOnly="1" outline="0" fieldPosition="0">
        <references count="3">
          <reference field="0" count="1">
            <x v="129"/>
          </reference>
          <reference field="1" count="1" selected="0">
            <x v="6"/>
          </reference>
          <reference field="3" count="1" selected="0">
            <x v="186"/>
          </reference>
        </references>
      </pivotArea>
    </format>
    <format dxfId="1033">
      <pivotArea dataOnly="0" labelOnly="1" outline="0" fieldPosition="0">
        <references count="3">
          <reference field="0" count="1">
            <x v="326"/>
          </reference>
          <reference field="1" count="1" selected="0">
            <x v="6"/>
          </reference>
          <reference field="3" count="1" selected="0">
            <x v="198"/>
          </reference>
        </references>
      </pivotArea>
    </format>
    <format dxfId="1032">
      <pivotArea dataOnly="0" labelOnly="1" outline="0" fieldPosition="0">
        <references count="3">
          <reference field="0" count="1">
            <x v="128"/>
          </reference>
          <reference field="1" count="1" selected="0">
            <x v="6"/>
          </reference>
          <reference field="3" count="1" selected="0">
            <x v="202"/>
          </reference>
        </references>
      </pivotArea>
    </format>
    <format dxfId="1031">
      <pivotArea dataOnly="0" labelOnly="1" outline="0" fieldPosition="0">
        <references count="3">
          <reference field="0" count="1">
            <x v="150"/>
          </reference>
          <reference field="1" count="1" selected="0">
            <x v="6"/>
          </reference>
          <reference field="3" count="1" selected="0">
            <x v="276"/>
          </reference>
        </references>
      </pivotArea>
    </format>
    <format dxfId="1030">
      <pivotArea dataOnly="0" labelOnly="1" outline="0" fieldPosition="0">
        <references count="3">
          <reference field="0" count="1">
            <x v="149"/>
          </reference>
          <reference field="1" count="1" selected="0">
            <x v="6"/>
          </reference>
          <reference field="3" count="1" selected="0">
            <x v="277"/>
          </reference>
        </references>
      </pivotArea>
    </format>
    <format dxfId="1029">
      <pivotArea dataOnly="0" labelOnly="1" outline="0" fieldPosition="0">
        <references count="3">
          <reference field="0" count="1">
            <x v="349"/>
          </reference>
          <reference field="1" count="1" selected="0">
            <x v="6"/>
          </reference>
          <reference field="3" count="1" selected="0">
            <x v="278"/>
          </reference>
        </references>
      </pivotArea>
    </format>
    <format dxfId="1028">
      <pivotArea dataOnly="0" labelOnly="1" outline="0" fieldPosition="0">
        <references count="3">
          <reference field="0" count="1">
            <x v="322"/>
          </reference>
          <reference field="1" count="1" selected="0">
            <x v="6"/>
          </reference>
          <reference field="3" count="1" selected="0">
            <x v="279"/>
          </reference>
        </references>
      </pivotArea>
    </format>
    <format dxfId="1027">
      <pivotArea dataOnly="0" labelOnly="1" outline="0" fieldPosition="0">
        <references count="3">
          <reference field="0" count="1">
            <x v="127"/>
          </reference>
          <reference field="1" count="1" selected="0">
            <x v="6"/>
          </reference>
          <reference field="3" count="1" selected="0">
            <x v="280"/>
          </reference>
        </references>
      </pivotArea>
    </format>
    <format dxfId="1026">
      <pivotArea dataOnly="0" labelOnly="1" outline="0" fieldPosition="0">
        <references count="3">
          <reference field="0" count="1">
            <x v="152"/>
          </reference>
          <reference field="1" count="1" selected="0">
            <x v="6"/>
          </reference>
          <reference field="3" count="1" selected="0">
            <x v="281"/>
          </reference>
        </references>
      </pivotArea>
    </format>
    <format dxfId="1025">
      <pivotArea dataOnly="0" labelOnly="1" outline="0" fieldPosition="0">
        <references count="3">
          <reference field="0" count="1">
            <x v="151"/>
          </reference>
          <reference field="1" count="1" selected="0">
            <x v="6"/>
          </reference>
          <reference field="3" count="1" selected="0">
            <x v="283"/>
          </reference>
        </references>
      </pivotArea>
    </format>
    <format dxfId="1024">
      <pivotArea dataOnly="0" labelOnly="1" outline="0" fieldPosition="0">
        <references count="3">
          <reference field="0" count="1">
            <x v="321"/>
          </reference>
          <reference field="1" count="1" selected="0">
            <x v="6"/>
          </reference>
          <reference field="3" count="1" selected="0">
            <x v="284"/>
          </reference>
        </references>
      </pivotArea>
    </format>
    <format dxfId="1023">
      <pivotArea dataOnly="0" labelOnly="1" outline="0" fieldPosition="0">
        <references count="3">
          <reference field="0" count="1">
            <x v="323"/>
          </reference>
          <reference field="1" count="1" selected="0">
            <x v="6"/>
          </reference>
          <reference field="3" count="1" selected="0">
            <x v="375"/>
          </reference>
        </references>
      </pivotArea>
    </format>
    <format dxfId="1022">
      <pivotArea dataOnly="0" labelOnly="1" outline="0" fieldPosition="0">
        <references count="3">
          <reference field="0" count="1">
            <x v="126"/>
          </reference>
          <reference field="1" count="1" selected="0">
            <x v="6"/>
          </reference>
          <reference field="3" count="1" selected="0">
            <x v="380"/>
          </reference>
        </references>
      </pivotArea>
    </format>
    <format dxfId="1021">
      <pivotArea dataOnly="0" labelOnly="1" outline="0" fieldPosition="0">
        <references count="3">
          <reference field="0" count="1">
            <x v="125"/>
          </reference>
          <reference field="1" count="1" selected="0">
            <x v="6"/>
          </reference>
          <reference field="3" count="1" selected="0">
            <x v="385"/>
          </reference>
        </references>
      </pivotArea>
    </format>
    <format dxfId="1020">
      <pivotArea dataOnly="0" labelOnly="1" outline="0" fieldPosition="0">
        <references count="3">
          <reference field="0" count="1">
            <x v="324"/>
          </reference>
          <reference field="1" count="1" selected="0">
            <x v="6"/>
          </reference>
          <reference field="3" count="1" selected="0">
            <x v="391"/>
          </reference>
        </references>
      </pivotArea>
    </format>
    <format dxfId="1019">
      <pivotArea dataOnly="0" labelOnly="1" outline="0" fieldPosition="0">
        <references count="3">
          <reference field="0" count="1">
            <x v="499"/>
          </reference>
          <reference field="1" count="1" selected="0">
            <x v="6"/>
          </reference>
          <reference field="3" count="1" selected="0">
            <x v="399"/>
          </reference>
        </references>
      </pivotArea>
    </format>
    <format dxfId="1018">
      <pivotArea dataOnly="0" labelOnly="1" outline="0" fieldPosition="0">
        <references count="3">
          <reference field="0" count="1">
            <x v="350"/>
          </reference>
          <reference field="1" count="1" selected="0">
            <x v="6"/>
          </reference>
          <reference field="3" count="1" selected="0">
            <x v="410"/>
          </reference>
        </references>
      </pivotArea>
    </format>
    <format dxfId="1017">
      <pivotArea dataOnly="0" labelOnly="1" outline="0" fieldPosition="0">
        <references count="3">
          <reference field="0" count="1">
            <x v="325"/>
          </reference>
          <reference field="1" count="1" selected="0">
            <x v="6"/>
          </reference>
          <reference field="3" count="1" selected="0">
            <x v="434"/>
          </reference>
        </references>
      </pivotArea>
    </format>
    <format dxfId="1016">
      <pivotArea dataOnly="0" labelOnly="1" outline="0" fieldPosition="0">
        <references count="3">
          <reference field="0" count="1">
            <x v="320"/>
          </reference>
          <reference field="1" count="1" selected="0">
            <x v="6"/>
          </reference>
          <reference field="3" count="1" selected="0">
            <x v="456"/>
          </reference>
        </references>
      </pivotArea>
    </format>
    <format dxfId="1015">
      <pivotArea dataOnly="0" labelOnly="1" outline="0" fieldPosition="0">
        <references count="3">
          <reference field="0" count="1">
            <x v="148"/>
          </reference>
          <reference field="1" count="1" selected="0">
            <x v="6"/>
          </reference>
          <reference field="3" count="1" selected="0">
            <x v="509"/>
          </reference>
        </references>
      </pivotArea>
    </format>
    <format dxfId="1014">
      <pivotArea dataOnly="0" labelOnly="1" outline="0" fieldPosition="0">
        <references count="3">
          <reference field="0" count="1">
            <x v="500"/>
          </reference>
          <reference field="1" count="1" selected="0">
            <x v="6"/>
          </reference>
          <reference field="3" count="1" selected="0">
            <x v="521"/>
          </reference>
        </references>
      </pivotArea>
    </format>
    <format dxfId="1013">
      <pivotArea dataOnly="0" labelOnly="1" outline="0" fieldPosition="0">
        <references count="3">
          <reference field="0" count="1">
            <x v="124"/>
          </reference>
          <reference field="1" count="1" selected="0">
            <x v="6"/>
          </reference>
          <reference field="3" count="1" selected="0">
            <x v="538"/>
          </reference>
        </references>
      </pivotArea>
    </format>
    <format dxfId="1012">
      <pivotArea dataOnly="0" labelOnly="1" outline="0" fieldPosition="0">
        <references count="3">
          <reference field="0" count="1">
            <x v="159"/>
          </reference>
          <reference field="1" count="1" selected="0">
            <x v="6"/>
          </reference>
          <reference field="3" count="1" selected="0">
            <x v="565"/>
          </reference>
        </references>
      </pivotArea>
    </format>
    <format dxfId="1011">
      <pivotArea dataOnly="0" labelOnly="1" outline="0" fieldPosition="0">
        <references count="3">
          <reference field="0" count="1">
            <x v="145"/>
          </reference>
          <reference field="1" count="1" selected="0">
            <x v="6"/>
          </reference>
          <reference field="3" count="1" selected="0">
            <x v="579"/>
          </reference>
        </references>
      </pivotArea>
    </format>
    <format dxfId="1010">
      <pivotArea dataOnly="0" labelOnly="1" outline="0" fieldPosition="0">
        <references count="3">
          <reference field="0" count="1">
            <x v="50"/>
          </reference>
          <reference field="1" count="1" selected="0">
            <x v="7"/>
          </reference>
          <reference field="3" count="1" selected="0">
            <x v="29"/>
          </reference>
        </references>
      </pivotArea>
    </format>
    <format dxfId="1009">
      <pivotArea dataOnly="0" labelOnly="1" outline="0" fieldPosition="0">
        <references count="3">
          <reference field="0" count="1">
            <x v="522"/>
          </reference>
          <reference field="1" count="1" selected="0">
            <x v="7"/>
          </reference>
          <reference field="3" count="1" selected="0">
            <x v="30"/>
          </reference>
        </references>
      </pivotArea>
    </format>
    <format dxfId="1008">
      <pivotArea dataOnly="0" labelOnly="1" outline="0" fieldPosition="0">
        <references count="3">
          <reference field="0" count="1">
            <x v="341"/>
          </reference>
          <reference field="1" count="1" selected="0">
            <x v="7"/>
          </reference>
          <reference field="3" count="1" selected="0">
            <x v="31"/>
          </reference>
        </references>
      </pivotArea>
    </format>
    <format dxfId="1007">
      <pivotArea dataOnly="0" labelOnly="1" outline="0" fieldPosition="0">
        <references count="3">
          <reference field="0" count="1">
            <x v="629"/>
          </reference>
          <reference field="1" count="1" selected="0">
            <x v="7"/>
          </reference>
          <reference field="3" count="1" selected="0">
            <x v="32"/>
          </reference>
        </references>
      </pivotArea>
    </format>
    <format dxfId="1006">
      <pivotArea dataOnly="0" labelOnly="1" outline="0" fieldPosition="0">
        <references count="3">
          <reference field="0" count="1">
            <x v="114"/>
          </reference>
          <reference field="1" count="1" selected="0">
            <x v="7"/>
          </reference>
          <reference field="3" count="1" selected="0">
            <x v="33"/>
          </reference>
        </references>
      </pivotArea>
    </format>
    <format dxfId="1005">
      <pivotArea dataOnly="0" labelOnly="1" outline="0" fieldPosition="0">
        <references count="3">
          <reference field="0" count="1">
            <x v="383"/>
          </reference>
          <reference field="1" count="1" selected="0">
            <x v="7"/>
          </reference>
          <reference field="3" count="1" selected="0">
            <x v="37"/>
          </reference>
        </references>
      </pivotArea>
    </format>
    <format dxfId="1004">
      <pivotArea dataOnly="0" labelOnly="1" outline="0" fieldPosition="0">
        <references count="3">
          <reference field="0" count="1">
            <x v="205"/>
          </reference>
          <reference field="1" count="1" selected="0">
            <x v="7"/>
          </reference>
          <reference field="3" count="1" selected="0">
            <x v="39"/>
          </reference>
        </references>
      </pivotArea>
    </format>
    <format dxfId="1003">
      <pivotArea dataOnly="0" labelOnly="1" outline="0" fieldPosition="0">
        <references count="3">
          <reference field="0" count="1">
            <x v="206"/>
          </reference>
          <reference field="1" count="1" selected="0">
            <x v="7"/>
          </reference>
          <reference field="3" count="1" selected="0">
            <x v="40"/>
          </reference>
        </references>
      </pivotArea>
    </format>
    <format dxfId="1002">
      <pivotArea dataOnly="0" labelOnly="1" outline="0" fieldPosition="0">
        <references count="3">
          <reference field="0" count="1">
            <x v="378"/>
          </reference>
          <reference field="1" count="1" selected="0">
            <x v="7"/>
          </reference>
          <reference field="3" count="1" selected="0">
            <x v="45"/>
          </reference>
        </references>
      </pivotArea>
    </format>
    <format dxfId="1001">
      <pivotArea dataOnly="0" labelOnly="1" outline="0" fieldPosition="0">
        <references count="3">
          <reference field="0" count="1">
            <x v="371"/>
          </reference>
          <reference field="1" count="1" selected="0">
            <x v="7"/>
          </reference>
          <reference field="3" count="1" selected="0">
            <x v="63"/>
          </reference>
        </references>
      </pivotArea>
    </format>
    <format dxfId="1000">
      <pivotArea dataOnly="0" labelOnly="1" outline="0" fieldPosition="0">
        <references count="3">
          <reference field="0" count="1">
            <x v="207"/>
          </reference>
          <reference field="1" count="1" selected="0">
            <x v="7"/>
          </reference>
          <reference field="3" count="1" selected="0">
            <x v="64"/>
          </reference>
        </references>
      </pivotArea>
    </format>
    <format dxfId="999">
      <pivotArea dataOnly="0" labelOnly="1" outline="0" fieldPosition="0">
        <references count="3">
          <reference field="0" count="1">
            <x v="208"/>
          </reference>
          <reference field="1" count="1" selected="0">
            <x v="7"/>
          </reference>
          <reference field="3" count="1" selected="0">
            <x v="66"/>
          </reference>
        </references>
      </pivotArea>
    </format>
    <format dxfId="998">
      <pivotArea dataOnly="0" labelOnly="1" outline="0" fieldPosition="0">
        <references count="3">
          <reference field="0" count="1">
            <x v="342"/>
          </reference>
          <reference field="1" count="1" selected="0">
            <x v="7"/>
          </reference>
          <reference field="3" count="1" selected="0">
            <x v="72"/>
          </reference>
        </references>
      </pivotArea>
    </format>
    <format dxfId="997">
      <pivotArea dataOnly="0" labelOnly="1" outline="0" fieldPosition="0">
        <references count="3">
          <reference field="0" count="1">
            <x v="209"/>
          </reference>
          <reference field="1" count="1" selected="0">
            <x v="7"/>
          </reference>
          <reference field="3" count="1" selected="0">
            <x v="73"/>
          </reference>
        </references>
      </pivotArea>
    </format>
    <format dxfId="996">
      <pivotArea dataOnly="0" labelOnly="1" outline="0" fieldPosition="0">
        <references count="3">
          <reference field="0" count="1">
            <x v="210"/>
          </reference>
          <reference field="1" count="1" selected="0">
            <x v="7"/>
          </reference>
          <reference field="3" count="1" selected="0">
            <x v="75"/>
          </reference>
        </references>
      </pivotArea>
    </format>
    <format dxfId="995">
      <pivotArea dataOnly="0" labelOnly="1" outline="0" fieldPosition="0">
        <references count="3">
          <reference field="0" count="1">
            <x v="211"/>
          </reference>
          <reference field="1" count="1" selected="0">
            <x v="7"/>
          </reference>
          <reference field="3" count="1" selected="0">
            <x v="79"/>
          </reference>
        </references>
      </pivotArea>
    </format>
    <format dxfId="994">
      <pivotArea dataOnly="0" labelOnly="1" outline="0" fieldPosition="0">
        <references count="3">
          <reference field="0" count="1">
            <x v="626"/>
          </reference>
          <reference field="1" count="1" selected="0">
            <x v="7"/>
          </reference>
          <reference field="3" count="1" selected="0">
            <x v="80"/>
          </reference>
        </references>
      </pivotArea>
    </format>
    <format dxfId="993">
      <pivotArea dataOnly="0" labelOnly="1" outline="0" fieldPosition="0">
        <references count="3">
          <reference field="0" count="1">
            <x v="347"/>
          </reference>
          <reference field="1" count="1" selected="0">
            <x v="7"/>
          </reference>
          <reference field="3" count="1" selected="0">
            <x v="108"/>
          </reference>
        </references>
      </pivotArea>
    </format>
    <format dxfId="992">
      <pivotArea dataOnly="0" labelOnly="1" outline="0" fieldPosition="0">
        <references count="3">
          <reference field="0" count="1">
            <x v="624"/>
          </reference>
          <reference field="1" count="1" selected="0">
            <x v="7"/>
          </reference>
          <reference field="3" count="1" selected="0">
            <x v="125"/>
          </reference>
        </references>
      </pivotArea>
    </format>
    <format dxfId="991">
      <pivotArea dataOnly="0" labelOnly="1" outline="0" fieldPosition="0">
        <references count="3">
          <reference field="0" count="1">
            <x v="625"/>
          </reference>
          <reference field="1" count="1" selected="0">
            <x v="7"/>
          </reference>
          <reference field="3" count="1" selected="0">
            <x v="126"/>
          </reference>
        </references>
      </pivotArea>
    </format>
    <format dxfId="990">
      <pivotArea dataOnly="0" labelOnly="1" outline="0" fieldPosition="0">
        <references count="3">
          <reference field="0" count="1">
            <x v="346"/>
          </reference>
          <reference field="1" count="1" selected="0">
            <x v="7"/>
          </reference>
          <reference field="3" count="1" selected="0">
            <x v="137"/>
          </reference>
        </references>
      </pivotArea>
    </format>
    <format dxfId="989">
      <pivotArea dataOnly="0" labelOnly="1" outline="0" fieldPosition="0">
        <references count="3">
          <reference field="0" count="1">
            <x v="525"/>
          </reference>
          <reference field="1" count="1" selected="0">
            <x v="7"/>
          </reference>
          <reference field="3" count="1" selected="0">
            <x v="175"/>
          </reference>
        </references>
      </pivotArea>
    </format>
    <format dxfId="988">
      <pivotArea dataOnly="0" labelOnly="1" outline="0" fieldPosition="0">
        <references count="3">
          <reference field="0" count="1">
            <x v="375"/>
          </reference>
          <reference field="1" count="1" selected="0">
            <x v="7"/>
          </reference>
          <reference field="3" count="1" selected="0">
            <x v="184"/>
          </reference>
        </references>
      </pivotArea>
    </format>
    <format dxfId="987">
      <pivotArea dataOnly="0" labelOnly="1" outline="0" fieldPosition="0">
        <references count="3">
          <reference field="0" count="1">
            <x v="374"/>
          </reference>
          <reference field="1" count="1" selected="0">
            <x v="7"/>
          </reference>
          <reference field="3" count="1" selected="0">
            <x v="185"/>
          </reference>
        </references>
      </pivotArea>
    </format>
    <format dxfId="986">
      <pivotArea dataOnly="0" labelOnly="1" outline="0" fieldPosition="0">
        <references count="3">
          <reference field="0" count="1">
            <x v="109"/>
          </reference>
          <reference field="1" count="1" selected="0">
            <x v="7"/>
          </reference>
          <reference field="3" count="1" selected="0">
            <x v="187"/>
          </reference>
        </references>
      </pivotArea>
    </format>
    <format dxfId="985">
      <pivotArea dataOnly="0" labelOnly="1" outline="0" fieldPosition="0">
        <references count="3">
          <reference field="0" count="1">
            <x v="200"/>
          </reference>
          <reference field="1" count="1" selected="0">
            <x v="7"/>
          </reference>
          <reference field="3" count="1" selected="0">
            <x v="200"/>
          </reference>
        </references>
      </pivotArea>
    </format>
    <format dxfId="984">
      <pivotArea dataOnly="0" labelOnly="1" outline="0" fieldPosition="0">
        <references count="3">
          <reference field="0" count="1">
            <x v="108"/>
          </reference>
          <reference field="1" count="1" selected="0">
            <x v="7"/>
          </reference>
          <reference field="3" count="1" selected="0">
            <x v="203"/>
          </reference>
        </references>
      </pivotArea>
    </format>
    <format dxfId="983">
      <pivotArea dataOnly="0" labelOnly="1" outline="0" fieldPosition="0">
        <references count="3">
          <reference field="0" count="1">
            <x v="362"/>
          </reference>
          <reference field="1" count="1" selected="0">
            <x v="7"/>
          </reference>
          <reference field="3" count="1" selected="0">
            <x v="204"/>
          </reference>
        </references>
      </pivotArea>
    </format>
    <format dxfId="982">
      <pivotArea dataOnly="0" labelOnly="1" outline="0" fieldPosition="0">
        <references count="3">
          <reference field="0" count="1">
            <x v="372"/>
          </reference>
          <reference field="1" count="1" selected="0">
            <x v="7"/>
          </reference>
          <reference field="3" count="1" selected="0">
            <x v="205"/>
          </reference>
        </references>
      </pivotArea>
    </format>
    <format dxfId="981">
      <pivotArea dataOnly="0" labelOnly="1" outline="0" fieldPosition="0">
        <references count="3">
          <reference field="0" count="1">
            <x v="201"/>
          </reference>
          <reference field="1" count="1" selected="0">
            <x v="7"/>
          </reference>
          <reference field="3" count="1" selected="0">
            <x v="226"/>
          </reference>
        </references>
      </pivotArea>
    </format>
    <format dxfId="980">
      <pivotArea dataOnly="0" labelOnly="1" outline="0" fieldPosition="0">
        <references count="3">
          <reference field="0" count="1">
            <x v="348"/>
          </reference>
          <reference field="1" count="1" selected="0">
            <x v="7"/>
          </reference>
          <reference field="3" count="1" selected="0">
            <x v="227"/>
          </reference>
        </references>
      </pivotArea>
    </format>
    <format dxfId="979">
      <pivotArea dataOnly="0" labelOnly="1" outline="0" fieldPosition="0">
        <references count="3">
          <reference field="0" count="1">
            <x v="373"/>
          </reference>
          <reference field="1" count="1" selected="0">
            <x v="7"/>
          </reference>
          <reference field="3" count="1" selected="0">
            <x v="257"/>
          </reference>
        </references>
      </pivotArea>
    </format>
    <format dxfId="978">
      <pivotArea dataOnly="0" labelOnly="1" outline="0" fieldPosition="0">
        <references count="3">
          <reference field="0" count="1">
            <x v="627"/>
          </reference>
          <reference field="1" count="1" selected="0">
            <x v="7"/>
          </reference>
          <reference field="3" count="1" selected="0">
            <x v="258"/>
          </reference>
        </references>
      </pivotArea>
    </format>
    <format dxfId="977">
      <pivotArea dataOnly="0" labelOnly="1" outline="0" fieldPosition="0">
        <references count="3">
          <reference field="0" count="1">
            <x v="112"/>
          </reference>
          <reference field="1" count="1" selected="0">
            <x v="7"/>
          </reference>
          <reference field="3" count="1" selected="0">
            <x v="259"/>
          </reference>
        </references>
      </pivotArea>
    </format>
    <format dxfId="976">
      <pivotArea dataOnly="0" labelOnly="1" outline="0" fieldPosition="0">
        <references count="3">
          <reference field="0" count="1">
            <x v="537"/>
          </reference>
          <reference field="1" count="1" selected="0">
            <x v="7"/>
          </reference>
          <reference field="3" count="1" selected="0">
            <x v="273"/>
          </reference>
        </references>
      </pivotArea>
    </format>
    <format dxfId="975">
      <pivotArea dataOnly="0" labelOnly="1" outline="0" fieldPosition="0">
        <references count="3">
          <reference field="0" count="1">
            <x v="536"/>
          </reference>
          <reference field="1" count="1" selected="0">
            <x v="7"/>
          </reference>
          <reference field="3" count="1" selected="0">
            <x v="282"/>
          </reference>
        </references>
      </pivotArea>
    </format>
    <format dxfId="974">
      <pivotArea dataOnly="0" labelOnly="1" outline="0" fieldPosition="0">
        <references count="3">
          <reference field="0" count="1">
            <x v="540"/>
          </reference>
          <reference field="1" count="1" selected="0">
            <x v="7"/>
          </reference>
          <reference field="3" count="1" selected="0">
            <x v="286"/>
          </reference>
        </references>
      </pivotArea>
    </format>
    <format dxfId="973">
      <pivotArea dataOnly="0" labelOnly="1" outline="0" fieldPosition="0">
        <references count="3">
          <reference field="0" count="1">
            <x v="345"/>
          </reference>
          <reference field="1" count="1" selected="0">
            <x v="7"/>
          </reference>
          <reference field="3" count="1" selected="0">
            <x v="289"/>
          </reference>
        </references>
      </pivotArea>
    </format>
    <format dxfId="972">
      <pivotArea dataOnly="0" labelOnly="1" outline="0" fieldPosition="0">
        <references count="3">
          <reference field="0" count="1">
            <x v="498"/>
          </reference>
          <reference field="1" count="1" selected="0">
            <x v="7"/>
          </reference>
          <reference field="3" count="1" selected="0">
            <x v="292"/>
          </reference>
        </references>
      </pivotArea>
    </format>
    <format dxfId="971">
      <pivotArea dataOnly="0" labelOnly="1" outline="0" fieldPosition="0">
        <references count="3">
          <reference field="0" count="1">
            <x v="546"/>
          </reference>
          <reference field="1" count="1" selected="0">
            <x v="7"/>
          </reference>
          <reference field="3" count="1" selected="0">
            <x v="295"/>
          </reference>
        </references>
      </pivotArea>
    </format>
    <format dxfId="970">
      <pivotArea dataOnly="0" labelOnly="1" outline="0" fieldPosition="0">
        <references count="3">
          <reference field="0" count="1">
            <x v="544"/>
          </reference>
          <reference field="1" count="1" selected="0">
            <x v="7"/>
          </reference>
          <reference field="3" count="1" selected="0">
            <x v="307"/>
          </reference>
        </references>
      </pivotArea>
    </format>
    <format dxfId="969">
      <pivotArea dataOnly="0" labelOnly="1" outline="0" fieldPosition="0">
        <references count="3">
          <reference field="0" count="1">
            <x v="113"/>
          </reference>
          <reference field="1" count="1" selected="0">
            <x v="7"/>
          </reference>
          <reference field="3" count="1" selected="0">
            <x v="344"/>
          </reference>
        </references>
      </pivotArea>
    </format>
    <format dxfId="968">
      <pivotArea dataOnly="0" labelOnly="1" outline="0" fieldPosition="0">
        <references count="3">
          <reference field="0" count="1">
            <x v="539"/>
          </reference>
          <reference field="1" count="1" selected="0">
            <x v="7"/>
          </reference>
          <reference field="3" count="1" selected="0">
            <x v="345"/>
          </reference>
        </references>
      </pivotArea>
    </format>
    <format dxfId="967">
      <pivotArea dataOnly="0" labelOnly="1" outline="0" fieldPosition="0">
        <references count="3">
          <reference field="0" count="1">
            <x v="534"/>
          </reference>
          <reference field="1" count="1" selected="0">
            <x v="7"/>
          </reference>
          <reference field="3" count="1" selected="0">
            <x v="347"/>
          </reference>
        </references>
      </pivotArea>
    </format>
    <format dxfId="966">
      <pivotArea dataOnly="0" labelOnly="1" outline="0" fieldPosition="0">
        <references count="3">
          <reference field="0" count="1">
            <x v="630"/>
          </reference>
          <reference field="1" count="1" selected="0">
            <x v="7"/>
          </reference>
          <reference field="3" count="1" selected="0">
            <x v="354"/>
          </reference>
        </references>
      </pivotArea>
    </format>
    <format dxfId="965">
      <pivotArea dataOnly="0" labelOnly="1" outline="0" fieldPosition="0">
        <references count="3">
          <reference field="0" count="1">
            <x v="542"/>
          </reference>
          <reference field="1" count="1" selected="0">
            <x v="7"/>
          </reference>
          <reference field="3" count="1" selected="0">
            <x v="360"/>
          </reference>
        </references>
      </pivotArea>
    </format>
    <format dxfId="964">
      <pivotArea dataOnly="0" labelOnly="1" outline="0" fieldPosition="0">
        <references count="3">
          <reference field="0" count="1">
            <x v="212"/>
          </reference>
          <reference field="1" count="1" selected="0">
            <x v="7"/>
          </reference>
          <reference field="3" count="1" selected="0">
            <x v="377"/>
          </reference>
        </references>
      </pivotArea>
    </format>
    <format dxfId="963">
      <pivotArea dataOnly="0" labelOnly="1" outline="0" fieldPosition="0">
        <references count="3">
          <reference field="0" count="1">
            <x v="376"/>
          </reference>
          <reference field="1" count="1" selected="0">
            <x v="7"/>
          </reference>
          <reference field="3" count="1" selected="0">
            <x v="386"/>
          </reference>
        </references>
      </pivotArea>
    </format>
    <format dxfId="962">
      <pivotArea dataOnly="0" labelOnly="1" outline="0" fieldPosition="0">
        <references count="3">
          <reference field="0" count="1">
            <x v="213"/>
          </reference>
          <reference field="1" count="1" selected="0">
            <x v="7"/>
          </reference>
          <reference field="3" count="1" selected="0">
            <x v="388"/>
          </reference>
        </references>
      </pivotArea>
    </format>
    <format dxfId="961">
      <pivotArea dataOnly="0" labelOnly="1" outline="0" fieldPosition="0">
        <references count="3">
          <reference field="0" count="1">
            <x v="377"/>
          </reference>
          <reference field="1" count="1" selected="0">
            <x v="7"/>
          </reference>
          <reference field="3" count="1" selected="0">
            <x v="389"/>
          </reference>
        </references>
      </pivotArea>
    </format>
    <format dxfId="960">
      <pivotArea dataOnly="0" labelOnly="1" outline="0" fieldPosition="0">
        <references count="3">
          <reference field="0" count="1">
            <x v="57"/>
          </reference>
          <reference field="1" count="1" selected="0">
            <x v="7"/>
          </reference>
          <reference field="3" count="1" selected="0">
            <x v="390"/>
          </reference>
        </references>
      </pivotArea>
    </format>
    <format dxfId="959">
      <pivotArea dataOnly="0" labelOnly="1" outline="0" fieldPosition="0">
        <references count="3">
          <reference field="0" count="1">
            <x v="343"/>
          </reference>
          <reference field="1" count="1" selected="0">
            <x v="7"/>
          </reference>
          <reference field="3" count="1" selected="0">
            <x v="392"/>
          </reference>
        </references>
      </pivotArea>
    </format>
    <format dxfId="958">
      <pivotArea dataOnly="0" labelOnly="1" outline="0" fieldPosition="0">
        <references count="3">
          <reference field="0" count="1">
            <x v="523"/>
          </reference>
          <reference field="1" count="1" selected="0">
            <x v="7"/>
          </reference>
          <reference field="3" count="1" selected="0">
            <x v="393"/>
          </reference>
        </references>
      </pivotArea>
    </format>
    <format dxfId="957">
      <pivotArea dataOnly="0" labelOnly="1" outline="0" fieldPosition="0">
        <references count="3">
          <reference field="0" count="1">
            <x v="214"/>
          </reference>
          <reference field="1" count="1" selected="0">
            <x v="7"/>
          </reference>
          <reference field="3" count="1" selected="0">
            <x v="397"/>
          </reference>
        </references>
      </pivotArea>
    </format>
    <format dxfId="956">
      <pivotArea dataOnly="0" labelOnly="1" outline="0" fieldPosition="0">
        <references count="3">
          <reference field="0" count="1">
            <x v="58"/>
          </reference>
          <reference field="1" count="1" selected="0">
            <x v="7"/>
          </reference>
          <reference field="3" count="1" selected="0">
            <x v="400"/>
          </reference>
        </references>
      </pivotArea>
    </format>
    <format dxfId="955">
      <pivotArea dataOnly="0" labelOnly="1" outline="0" fieldPosition="0">
        <references count="3">
          <reference field="0" count="1">
            <x v="545"/>
          </reference>
          <reference field="1" count="1" selected="0">
            <x v="7"/>
          </reference>
          <reference field="3" count="1" selected="0">
            <x v="401"/>
          </reference>
        </references>
      </pivotArea>
    </format>
    <format dxfId="954">
      <pivotArea dataOnly="0" labelOnly="1" outline="0" fieldPosition="0">
        <references count="3">
          <reference field="0" count="1">
            <x v="548"/>
          </reference>
          <reference field="1" count="1" selected="0">
            <x v="7"/>
          </reference>
          <reference field="3" count="1" selected="0">
            <x v="402"/>
          </reference>
        </references>
      </pivotArea>
    </format>
    <format dxfId="953">
      <pivotArea dataOnly="0" labelOnly="1" outline="0" fieldPosition="0">
        <references count="3">
          <reference field="0" count="1">
            <x v="550"/>
          </reference>
          <reference field="1" count="1" selected="0">
            <x v="7"/>
          </reference>
          <reference field="3" count="1" selected="0">
            <x v="403"/>
          </reference>
        </references>
      </pivotArea>
    </format>
    <format dxfId="952">
      <pivotArea dataOnly="0" labelOnly="1" outline="0" fieldPosition="0">
        <references count="3">
          <reference field="0" count="1">
            <x v="631"/>
          </reference>
          <reference field="1" count="1" selected="0">
            <x v="7"/>
          </reference>
          <reference field="3" count="1" selected="0">
            <x v="404"/>
          </reference>
        </references>
      </pivotArea>
    </format>
    <format dxfId="951">
      <pivotArea dataOnly="0" labelOnly="1" outline="0" fieldPosition="0">
        <references count="3">
          <reference field="0" count="1">
            <x v="379"/>
          </reference>
          <reference field="1" count="1" selected="0">
            <x v="7"/>
          </reference>
          <reference field="3" count="1" selected="0">
            <x v="408"/>
          </reference>
        </references>
      </pivotArea>
    </format>
    <format dxfId="950">
      <pivotArea dataOnly="0" labelOnly="1" outline="0" fieldPosition="0">
        <references count="3">
          <reference field="0" count="1">
            <x v="538"/>
          </reference>
          <reference field="1" count="1" selected="0">
            <x v="7"/>
          </reference>
          <reference field="3" count="1" selected="0">
            <x v="409"/>
          </reference>
        </references>
      </pivotArea>
    </format>
    <format dxfId="949">
      <pivotArea dataOnly="0" labelOnly="1" outline="0" fieldPosition="0">
        <references count="3">
          <reference field="0" count="1">
            <x v="215"/>
          </reference>
          <reference field="1" count="1" selected="0">
            <x v="7"/>
          </reference>
          <reference field="3" count="1" selected="0">
            <x v="426"/>
          </reference>
        </references>
      </pivotArea>
    </format>
    <format dxfId="948">
      <pivotArea dataOnly="0" labelOnly="1" outline="0" fieldPosition="0">
        <references count="3">
          <reference field="0" count="1">
            <x v="216"/>
          </reference>
          <reference field="1" count="1" selected="0">
            <x v="7"/>
          </reference>
          <reference field="3" count="1" selected="0">
            <x v="427"/>
          </reference>
        </references>
      </pivotArea>
    </format>
    <format dxfId="947">
      <pivotArea dataOnly="0" labelOnly="1" outline="0" fieldPosition="0">
        <references count="3">
          <reference field="0" count="1">
            <x v="54"/>
          </reference>
          <reference field="1" count="1" selected="0">
            <x v="7"/>
          </reference>
          <reference field="3" count="1" selected="0">
            <x v="429"/>
          </reference>
        </references>
      </pivotArea>
    </format>
    <format dxfId="946">
      <pivotArea dataOnly="0" labelOnly="1" outline="0" fieldPosition="0">
        <references count="3">
          <reference field="0" count="1">
            <x v="549"/>
          </reference>
          <reference field="1" count="1" selected="0">
            <x v="7"/>
          </reference>
          <reference field="3" count="1" selected="0">
            <x v="432"/>
          </reference>
        </references>
      </pivotArea>
    </format>
    <format dxfId="945">
      <pivotArea dataOnly="0" labelOnly="1" outline="0" fieldPosition="0">
        <references count="3">
          <reference field="0" count="1">
            <x v="217"/>
          </reference>
          <reference field="1" count="1" selected="0">
            <x v="7"/>
          </reference>
          <reference field="3" count="1" selected="0">
            <x v="435"/>
          </reference>
        </references>
      </pivotArea>
    </format>
    <format dxfId="944">
      <pivotArea dataOnly="0" labelOnly="1" outline="0" fieldPosition="0">
        <references count="3">
          <reference field="0" count="1">
            <x v="344"/>
          </reference>
          <reference field="1" count="1" selected="0">
            <x v="7"/>
          </reference>
          <reference field="3" count="1" selected="0">
            <x v="462"/>
          </reference>
        </references>
      </pivotArea>
    </format>
    <format dxfId="943">
      <pivotArea dataOnly="0" labelOnly="1" outline="0" fieldPosition="0">
        <references count="3">
          <reference field="0" count="1">
            <x v="491"/>
          </reference>
          <reference field="1" count="1" selected="0">
            <x v="7"/>
          </reference>
          <reference field="3" count="1" selected="0">
            <x v="465"/>
          </reference>
        </references>
      </pivotArea>
    </format>
    <format dxfId="942">
      <pivotArea dataOnly="0" labelOnly="1" outline="0" fieldPosition="0">
        <references count="3">
          <reference field="0" count="1">
            <x v="218"/>
          </reference>
          <reference field="1" count="1" selected="0">
            <x v="7"/>
          </reference>
          <reference field="3" count="1" selected="0">
            <x v="466"/>
          </reference>
        </references>
      </pivotArea>
    </format>
    <format dxfId="941">
      <pivotArea dataOnly="0" labelOnly="1" outline="0" fieldPosition="0">
        <references count="3">
          <reference field="0" count="1">
            <x v="363"/>
          </reference>
          <reference field="1" count="1" selected="0">
            <x v="7"/>
          </reference>
          <reference field="3" count="1" selected="0">
            <x v="467"/>
          </reference>
        </references>
      </pivotArea>
    </format>
    <format dxfId="940">
      <pivotArea dataOnly="0" labelOnly="1" outline="0" fieldPosition="0">
        <references count="3">
          <reference field="0" count="1">
            <x v="219"/>
          </reference>
          <reference field="1" count="1" selected="0">
            <x v="7"/>
          </reference>
          <reference field="3" count="1" selected="0">
            <x v="468"/>
          </reference>
        </references>
      </pivotArea>
    </format>
    <format dxfId="939">
      <pivotArea dataOnly="0" labelOnly="1" outline="0" fieldPosition="0">
        <references count="3">
          <reference field="0" count="1">
            <x v="533"/>
          </reference>
          <reference field="1" count="1" selected="0">
            <x v="7"/>
          </reference>
          <reference field="3" count="1" selected="0">
            <x v="469"/>
          </reference>
        </references>
      </pivotArea>
    </format>
    <format dxfId="938">
      <pivotArea dataOnly="0" labelOnly="1" outline="0" fieldPosition="0">
        <references count="3">
          <reference field="0" count="1">
            <x v="541"/>
          </reference>
          <reference field="1" count="1" selected="0">
            <x v="7"/>
          </reference>
          <reference field="3" count="1" selected="0">
            <x v="470"/>
          </reference>
        </references>
      </pivotArea>
    </format>
    <format dxfId="937">
      <pivotArea dataOnly="0" labelOnly="1" outline="0" fieldPosition="0">
        <references count="3">
          <reference field="0" count="1">
            <x v="535"/>
          </reference>
          <reference field="1" count="1" selected="0">
            <x v="7"/>
          </reference>
          <reference field="3" count="1" selected="0">
            <x v="471"/>
          </reference>
        </references>
      </pivotArea>
    </format>
    <format dxfId="936">
      <pivotArea dataOnly="0" labelOnly="1" outline="0" fieldPosition="0">
        <references count="3">
          <reference field="0" count="1">
            <x v="551"/>
          </reference>
          <reference field="1" count="1" selected="0">
            <x v="7"/>
          </reference>
          <reference field="3" count="1" selected="0">
            <x v="474"/>
          </reference>
        </references>
      </pivotArea>
    </format>
    <format dxfId="935">
      <pivotArea dataOnly="0" labelOnly="1" outline="0" fieldPosition="0">
        <references count="3">
          <reference field="0" count="1">
            <x v="547"/>
          </reference>
          <reference field="1" count="1" selected="0">
            <x v="7"/>
          </reference>
          <reference field="3" count="1" selected="0">
            <x v="477"/>
          </reference>
        </references>
      </pivotArea>
    </format>
    <format dxfId="934">
      <pivotArea dataOnly="0" labelOnly="1" outline="0" fieldPosition="0">
        <references count="3">
          <reference field="0" count="1">
            <x v="55"/>
          </reference>
          <reference field="1" count="1" selected="0">
            <x v="7"/>
          </reference>
          <reference field="3" count="1" selected="0">
            <x v="478"/>
          </reference>
        </references>
      </pivotArea>
    </format>
    <format dxfId="933">
      <pivotArea dataOnly="0" labelOnly="1" outline="0" fieldPosition="0">
        <references count="3">
          <reference field="0" count="1">
            <x v="141"/>
          </reference>
          <reference field="1" count="1" selected="0">
            <x v="7"/>
          </reference>
          <reference field="3" count="1" selected="0">
            <x v="479"/>
          </reference>
        </references>
      </pivotArea>
    </format>
    <format dxfId="932">
      <pivotArea dataOnly="0" labelOnly="1" outline="0" fieldPosition="0">
        <references count="3">
          <reference field="0" count="1">
            <x v="532"/>
          </reference>
          <reference field="1" count="1" selected="0">
            <x v="7"/>
          </reference>
          <reference field="3" count="1" selected="0">
            <x v="482"/>
          </reference>
        </references>
      </pivotArea>
    </format>
    <format dxfId="931">
      <pivotArea dataOnly="0" labelOnly="1" outline="0" fieldPosition="0">
        <references count="3">
          <reference field="0" count="1">
            <x v="220"/>
          </reference>
          <reference field="1" count="1" selected="0">
            <x v="7"/>
          </reference>
          <reference field="3" count="1" selected="0">
            <x v="486"/>
          </reference>
        </references>
      </pivotArea>
    </format>
    <format dxfId="930">
      <pivotArea dataOnly="0" labelOnly="1" outline="0" fieldPosition="0">
        <references count="3">
          <reference field="0" count="1">
            <x v="221"/>
          </reference>
          <reference field="1" count="1" selected="0">
            <x v="7"/>
          </reference>
          <reference field="3" count="1" selected="0">
            <x v="487"/>
          </reference>
        </references>
      </pivotArea>
    </format>
    <format dxfId="929">
      <pivotArea dataOnly="0" labelOnly="1" outline="0" fieldPosition="0">
        <references count="3">
          <reference field="0" count="1">
            <x v="197"/>
          </reference>
          <reference field="1" count="1" selected="0">
            <x v="7"/>
          </reference>
          <reference field="3" count="1" selected="0">
            <x v="488"/>
          </reference>
        </references>
      </pivotArea>
    </format>
    <format dxfId="928">
      <pivotArea dataOnly="0" labelOnly="1" outline="0" fieldPosition="0">
        <references count="3">
          <reference field="0" count="1">
            <x v="380"/>
          </reference>
          <reference field="1" count="1" selected="0">
            <x v="7"/>
          </reference>
          <reference field="3" count="1" selected="0">
            <x v="489"/>
          </reference>
        </references>
      </pivotArea>
    </format>
    <format dxfId="927">
      <pivotArea dataOnly="0" labelOnly="1" outline="0" fieldPosition="0">
        <references count="3">
          <reference field="0" count="1">
            <x v="115"/>
          </reference>
          <reference field="1" count="1" selected="0">
            <x v="7"/>
          </reference>
          <reference field="3" count="1" selected="0">
            <x v="508"/>
          </reference>
        </references>
      </pivotArea>
    </format>
    <format dxfId="926">
      <pivotArea dataOnly="0" labelOnly="1" outline="0" fieldPosition="0">
        <references count="3">
          <reference field="0" count="1">
            <x v="198"/>
          </reference>
          <reference field="1" count="1" selected="0">
            <x v="7"/>
          </reference>
          <reference field="3" count="1" selected="0">
            <x v="513"/>
          </reference>
        </references>
      </pivotArea>
    </format>
    <format dxfId="925">
      <pivotArea dataOnly="0" labelOnly="1" outline="0" fieldPosition="0">
        <references count="3">
          <reference field="0" count="1">
            <x v="51"/>
          </reference>
          <reference field="1" count="1" selected="0">
            <x v="7"/>
          </reference>
          <reference field="3" count="1" selected="0">
            <x v="516"/>
          </reference>
        </references>
      </pivotArea>
    </format>
    <format dxfId="924">
      <pivotArea dataOnly="0" labelOnly="1" outline="0" fieldPosition="0">
        <references count="3">
          <reference field="0" count="1">
            <x v="199"/>
          </reference>
          <reference field="1" count="1" selected="0">
            <x v="7"/>
          </reference>
          <reference field="3" count="1" selected="0">
            <x v="517"/>
          </reference>
        </references>
      </pivotArea>
    </format>
    <format dxfId="923">
      <pivotArea dataOnly="0" labelOnly="1" outline="0" fieldPosition="0">
        <references count="3">
          <reference field="0" count="1">
            <x v="110"/>
          </reference>
          <reference field="1" count="1" selected="0">
            <x v="7"/>
          </reference>
          <reference field="3" count="1" selected="0">
            <x v="518"/>
          </reference>
        </references>
      </pivotArea>
    </format>
    <format dxfId="922">
      <pivotArea dataOnly="0" labelOnly="1" outline="0" fieldPosition="0">
        <references count="3">
          <reference field="0" count="1">
            <x v="111"/>
          </reference>
          <reference field="1" count="1" selected="0">
            <x v="7"/>
          </reference>
          <reference field="3" count="1" selected="0">
            <x v="519"/>
          </reference>
        </references>
      </pivotArea>
    </format>
    <format dxfId="921">
      <pivotArea dataOnly="0" labelOnly="1" outline="0" fieldPosition="0">
        <references count="3">
          <reference field="0" count="1">
            <x v="524"/>
          </reference>
          <reference field="1" count="1" selected="0">
            <x v="7"/>
          </reference>
          <reference field="3" count="1" selected="0">
            <x v="520"/>
          </reference>
        </references>
      </pivotArea>
    </format>
    <format dxfId="920">
      <pivotArea dataOnly="0" labelOnly="1" outline="0" fieldPosition="0">
        <references count="3">
          <reference field="0" count="1">
            <x v="222"/>
          </reference>
          <reference field="1" count="1" selected="0">
            <x v="7"/>
          </reference>
          <reference field="3" count="1" selected="0">
            <x v="522"/>
          </reference>
        </references>
      </pivotArea>
    </format>
    <format dxfId="919">
      <pivotArea dataOnly="0" labelOnly="1" outline="0" fieldPosition="0">
        <references count="3">
          <reference field="0" count="1">
            <x v="223"/>
          </reference>
          <reference field="1" count="1" selected="0">
            <x v="7"/>
          </reference>
          <reference field="3" count="1" selected="0">
            <x v="543"/>
          </reference>
        </references>
      </pivotArea>
    </format>
    <format dxfId="918">
      <pivotArea dataOnly="0" labelOnly="1" outline="0" fieldPosition="0">
        <references count="3">
          <reference field="0" count="1">
            <x v="543"/>
          </reference>
          <reference field="1" count="1" selected="0">
            <x v="7"/>
          </reference>
          <reference field="3" count="1" selected="0">
            <x v="550"/>
          </reference>
        </references>
      </pivotArea>
    </format>
    <format dxfId="917">
      <pivotArea dataOnly="0" labelOnly="1" outline="0" fieldPosition="0">
        <references count="3">
          <reference field="0" count="1">
            <x v="668"/>
          </reference>
          <reference field="1" count="1" selected="0">
            <x v="7"/>
          </reference>
          <reference field="3" count="1" selected="0">
            <x v="580"/>
          </reference>
        </references>
      </pivotArea>
    </format>
    <format dxfId="916">
      <pivotArea dataOnly="0" labelOnly="1" outline="0" fieldPosition="0">
        <references count="3">
          <reference field="0" count="1">
            <x v="224"/>
          </reference>
          <reference field="1" count="1" selected="0">
            <x v="7"/>
          </reference>
          <reference field="3" count="1" selected="0">
            <x v="617"/>
          </reference>
        </references>
      </pivotArea>
    </format>
    <format dxfId="915">
      <pivotArea dataOnly="0" labelOnly="1" outline="0" fieldPosition="0">
        <references count="3">
          <reference field="0" count="1">
            <x v="56"/>
          </reference>
          <reference field="1" count="1" selected="0">
            <x v="7"/>
          </reference>
          <reference field="3" count="1" selected="0">
            <x v="643"/>
          </reference>
        </references>
      </pivotArea>
    </format>
    <format dxfId="914">
      <pivotArea dataOnly="0" labelOnly="1" outline="0" fieldPosition="0">
        <references count="3">
          <reference field="0" count="1">
            <x v="52"/>
          </reference>
          <reference field="1" count="1" selected="0">
            <x v="7"/>
          </reference>
          <reference field="3" count="1" selected="0">
            <x v="644"/>
          </reference>
        </references>
      </pivotArea>
    </format>
    <format dxfId="913">
      <pivotArea dataOnly="0" labelOnly="1" outline="0" fieldPosition="0">
        <references count="3">
          <reference field="0" count="1">
            <x v="53"/>
          </reference>
          <reference field="1" count="1" selected="0">
            <x v="7"/>
          </reference>
          <reference field="3" count="1" selected="0">
            <x v="645"/>
          </reference>
        </references>
      </pivotArea>
    </format>
    <format dxfId="912">
      <pivotArea dataOnly="0" labelOnly="1" outline="0" fieldPosition="0">
        <references count="3">
          <reference field="0" count="1">
            <x v="628"/>
          </reference>
          <reference field="1" count="1" selected="0">
            <x v="7"/>
          </reference>
          <reference field="3" count="1" selected="0">
            <x v="676"/>
          </reference>
        </references>
      </pivotArea>
    </format>
    <format dxfId="911">
      <pivotArea dataOnly="0" labelOnly="1" outline="0" fieldPosition="0">
        <references count="3">
          <reference field="0" count="1">
            <x v="650"/>
          </reference>
          <reference field="1" count="1" selected="0">
            <x v="8"/>
          </reference>
          <reference field="3" count="1" selected="0">
            <x v="119"/>
          </reference>
        </references>
      </pivotArea>
    </format>
    <format dxfId="910">
      <pivotArea dataOnly="0" labelOnly="1" outline="0" fieldPosition="0">
        <references count="3">
          <reference field="0" count="1">
            <x v="476"/>
          </reference>
          <reference field="1" count="1" selected="0">
            <x v="8"/>
          </reference>
          <reference field="3" count="1" selected="0">
            <x v="146"/>
          </reference>
        </references>
      </pivotArea>
    </format>
    <format dxfId="909">
      <pivotArea dataOnly="0" labelOnly="1" outline="0" fieldPosition="0">
        <references count="3">
          <reference field="0" count="1">
            <x v="466"/>
          </reference>
          <reference field="1" count="1" selected="0">
            <x v="8"/>
          </reference>
          <reference field="3" count="1" selected="0">
            <x v="147"/>
          </reference>
        </references>
      </pivotArea>
    </format>
    <format dxfId="908">
      <pivotArea dataOnly="0" labelOnly="1" outline="0" fieldPosition="0">
        <references count="3">
          <reference field="0" count="1">
            <x v="467"/>
          </reference>
          <reference field="1" count="1" selected="0">
            <x v="8"/>
          </reference>
          <reference field="3" count="1" selected="0">
            <x v="148"/>
          </reference>
        </references>
      </pivotArea>
    </format>
    <format dxfId="907">
      <pivotArea dataOnly="0" labelOnly="1" outline="0" fieldPosition="0">
        <references count="3">
          <reference field="0" count="1">
            <x v="475"/>
          </reference>
          <reference field="1" count="1" selected="0">
            <x v="8"/>
          </reference>
          <reference field="3" count="1" selected="0">
            <x v="149"/>
          </reference>
        </references>
      </pivotArea>
    </format>
    <format dxfId="906">
      <pivotArea dataOnly="0" labelOnly="1" outline="0" fieldPosition="0">
        <references count="3">
          <reference field="0" count="1">
            <x v="434"/>
          </reference>
          <reference field="1" count="1" selected="0">
            <x v="8"/>
          </reference>
          <reference field="3" count="1" selected="0">
            <x v="167"/>
          </reference>
        </references>
      </pivotArea>
    </format>
    <format dxfId="905">
      <pivotArea dataOnly="0" labelOnly="1" outline="0" fieldPosition="0">
        <references count="3">
          <reference field="0" count="1">
            <x v="435"/>
          </reference>
          <reference field="1" count="1" selected="0">
            <x v="8"/>
          </reference>
          <reference field="3" count="1" selected="0">
            <x v="370"/>
          </reference>
        </references>
      </pivotArea>
    </format>
    <format dxfId="904">
      <pivotArea dataOnly="0" labelOnly="1" outline="0" fieldPosition="0">
        <references count="3">
          <reference field="0" count="1">
            <x v="647"/>
          </reference>
          <reference field="1" count="1" selected="0">
            <x v="8"/>
          </reference>
          <reference field="3" count="1" selected="0">
            <x v="371"/>
          </reference>
        </references>
      </pivotArea>
    </format>
    <format dxfId="903">
      <pivotArea dataOnly="0" labelOnly="1" outline="0" fieldPosition="0">
        <references count="3">
          <reference field="0" count="1">
            <x v="465"/>
          </reference>
          <reference field="1" count="1" selected="0">
            <x v="8"/>
          </reference>
          <reference field="3" count="1" selected="0">
            <x v="372"/>
          </reference>
        </references>
      </pivotArea>
    </format>
    <format dxfId="902">
      <pivotArea dataOnly="0" labelOnly="1" outline="0" fieldPosition="0">
        <references count="3">
          <reference field="0" count="1">
            <x v="648"/>
          </reference>
          <reference field="1" count="1" selected="0">
            <x v="8"/>
          </reference>
          <reference field="3" count="1" selected="0">
            <x v="373"/>
          </reference>
        </references>
      </pivotArea>
    </format>
    <format dxfId="901">
      <pivotArea dataOnly="0" labelOnly="1" outline="0" fieldPosition="0">
        <references count="3">
          <reference field="0" count="1">
            <x v="651"/>
          </reference>
          <reference field="1" count="1" selected="0">
            <x v="8"/>
          </reference>
          <reference field="3" count="1" selected="0">
            <x v="423"/>
          </reference>
        </references>
      </pivotArea>
    </format>
    <format dxfId="900">
      <pivotArea dataOnly="0" labelOnly="1" outline="0" fieldPosition="0">
        <references count="3">
          <reference field="0" count="1">
            <x v="649"/>
          </reference>
          <reference field="1" count="1" selected="0">
            <x v="8"/>
          </reference>
          <reference field="3" count="1" selected="0">
            <x v="444"/>
          </reference>
        </references>
      </pivotArea>
    </format>
    <format dxfId="899">
      <pivotArea dataOnly="0" labelOnly="1" outline="0" fieldPosition="0">
        <references count="3">
          <reference field="0" count="1">
            <x v="689"/>
          </reference>
          <reference field="1" count="1" selected="0">
            <x v="9"/>
          </reference>
          <reference field="3" count="1" selected="0">
            <x v="131"/>
          </reference>
        </references>
      </pivotArea>
    </format>
    <format dxfId="898">
      <pivotArea dataOnly="0" labelOnly="1" outline="0" fieldPosition="0">
        <references count="3">
          <reference field="0" count="1">
            <x v="682"/>
          </reference>
          <reference field="1" count="1" selected="0">
            <x v="9"/>
          </reference>
          <reference field="3" count="1" selected="0">
            <x v="263"/>
          </reference>
        </references>
      </pivotArea>
    </format>
    <format dxfId="897">
      <pivotArea dataOnly="0" labelOnly="1" outline="0" fieldPosition="0">
        <references count="3">
          <reference field="0" count="1">
            <x v="686"/>
          </reference>
          <reference field="1" count="1" selected="0">
            <x v="9"/>
          </reference>
          <reference field="3" count="1" selected="0">
            <x v="275"/>
          </reference>
        </references>
      </pivotArea>
    </format>
    <format dxfId="896">
      <pivotArea dataOnly="0" labelOnly="1" outline="0" fieldPosition="0">
        <references count="3">
          <reference field="0" count="1">
            <x v="685"/>
          </reference>
          <reference field="1" count="1" selected="0">
            <x v="9"/>
          </reference>
          <reference field="3" count="1" selected="0">
            <x v="296"/>
          </reference>
        </references>
      </pivotArea>
    </format>
    <format dxfId="895">
      <pivotArea dataOnly="0" labelOnly="1" outline="0" fieldPosition="0">
        <references count="3">
          <reference field="0" count="1">
            <x v="602"/>
          </reference>
          <reference field="1" count="1" selected="0">
            <x v="9"/>
          </reference>
          <reference field="3" count="1" selected="0">
            <x v="297"/>
          </reference>
        </references>
      </pivotArea>
    </format>
    <format dxfId="894">
      <pivotArea dataOnly="0" labelOnly="1" outline="0" fieldPosition="0">
        <references count="3">
          <reference field="0" count="1">
            <x v="683"/>
          </reference>
          <reference field="1" count="1" selected="0">
            <x v="9"/>
          </reference>
          <reference field="3" count="1" selected="0">
            <x v="430"/>
          </reference>
        </references>
      </pivotArea>
    </format>
    <format dxfId="893">
      <pivotArea dataOnly="0" labelOnly="1" outline="0" fieldPosition="0">
        <references count="3">
          <reference field="0" count="1">
            <x v="684"/>
          </reference>
          <reference field="1" count="1" selected="0">
            <x v="9"/>
          </reference>
          <reference field="3" count="1" selected="0">
            <x v="433"/>
          </reference>
        </references>
      </pivotArea>
    </format>
    <format dxfId="892">
      <pivotArea dataOnly="0" labelOnly="1" outline="0" fieldPosition="0">
        <references count="3">
          <reference field="0" count="1">
            <x v="688"/>
          </reference>
          <reference field="1" count="1" selected="0">
            <x v="9"/>
          </reference>
          <reference field="3" count="1" selected="0">
            <x v="484"/>
          </reference>
        </references>
      </pivotArea>
    </format>
    <format dxfId="891">
      <pivotArea dataOnly="0" labelOnly="1" outline="0" fieldPosition="0">
        <references count="3">
          <reference field="0" count="1">
            <x v="261"/>
          </reference>
          <reference field="1" count="1" selected="0">
            <x v="10"/>
          </reference>
          <reference field="3" count="1" selected="0">
            <x v="6"/>
          </reference>
        </references>
      </pivotArea>
    </format>
    <format dxfId="890">
      <pivotArea dataOnly="0" labelOnly="1" outline="0" fieldPosition="0">
        <references count="3">
          <reference field="0" count="1">
            <x v="570"/>
          </reference>
          <reference field="1" count="1" selected="0">
            <x v="10"/>
          </reference>
          <reference field="3" count="1" selected="0">
            <x v="12"/>
          </reference>
        </references>
      </pivotArea>
    </format>
    <format dxfId="889">
      <pivotArea dataOnly="0" labelOnly="1" outline="0" fieldPosition="0">
        <references count="3">
          <reference field="0" count="1">
            <x v="337"/>
          </reference>
          <reference field="1" count="1" selected="0">
            <x v="10"/>
          </reference>
          <reference field="3" count="1" selected="0">
            <x v="81"/>
          </reference>
        </references>
      </pivotArea>
    </format>
    <format dxfId="888">
      <pivotArea dataOnly="0" labelOnly="1" outline="0" fieldPosition="0">
        <references count="3">
          <reference field="0" count="1">
            <x v="262"/>
          </reference>
          <reference field="1" count="1" selected="0">
            <x v="10"/>
          </reference>
          <reference field="3" count="1" selected="0">
            <x v="85"/>
          </reference>
        </references>
      </pivotArea>
    </format>
    <format dxfId="887">
      <pivotArea dataOnly="0" labelOnly="1" outline="0" fieldPosition="0">
        <references count="3">
          <reference field="0" count="1">
            <x v="526"/>
          </reference>
          <reference field="1" count="1" selected="0">
            <x v="10"/>
          </reference>
          <reference field="3" count="1" selected="0">
            <x v="196"/>
          </reference>
        </references>
      </pivotArea>
    </format>
    <format dxfId="886">
      <pivotArea dataOnly="0" labelOnly="1" outline="0" fieldPosition="0">
        <references count="3">
          <reference field="0" count="1">
            <x v="527"/>
          </reference>
          <reference field="1" count="1" selected="0">
            <x v="10"/>
          </reference>
          <reference field="3" count="1" selected="0">
            <x v="197"/>
          </reference>
        </references>
      </pivotArea>
    </format>
    <format dxfId="885">
      <pivotArea dataOnly="0" labelOnly="1" outline="0" fieldPosition="0">
        <references count="3">
          <reference field="0" count="1">
            <x v="528"/>
          </reference>
          <reference field="1" count="1" selected="0">
            <x v="10"/>
          </reference>
          <reference field="3" count="1" selected="0">
            <x v="199"/>
          </reference>
        </references>
      </pivotArea>
    </format>
    <format dxfId="884">
      <pivotArea dataOnly="0" labelOnly="1" outline="0" fieldPosition="0">
        <references count="3">
          <reference field="0" count="1">
            <x v="258"/>
          </reference>
          <reference field="1" count="1" selected="0">
            <x v="10"/>
          </reference>
          <reference field="3" count="1" selected="0">
            <x v="218"/>
          </reference>
        </references>
      </pivotArea>
    </format>
    <format dxfId="883">
      <pivotArea dataOnly="0" labelOnly="1" outline="0" fieldPosition="0">
        <references count="3">
          <reference field="0" count="1">
            <x v="259"/>
          </reference>
          <reference field="1" count="1" selected="0">
            <x v="10"/>
          </reference>
          <reference field="3" count="1" selected="0">
            <x v="221"/>
          </reference>
        </references>
      </pivotArea>
    </format>
    <format dxfId="882">
      <pivotArea dataOnly="0" labelOnly="1" outline="0" fieldPosition="0">
        <references count="3">
          <reference field="0" count="1">
            <x v="652"/>
          </reference>
          <reference field="1" count="1" selected="0">
            <x v="10"/>
          </reference>
          <reference field="3" count="1" selected="0">
            <x v="229"/>
          </reference>
        </references>
      </pivotArea>
    </format>
    <format dxfId="881">
      <pivotArea dataOnly="0" labelOnly="1" outline="0" fieldPosition="0">
        <references count="3">
          <reference field="0" count="1">
            <x v="621"/>
          </reference>
          <reference field="1" count="1" selected="0">
            <x v="10"/>
          </reference>
          <reference field="3" count="1" selected="0">
            <x v="240"/>
          </reference>
        </references>
      </pivotArea>
    </format>
    <format dxfId="880">
      <pivotArea dataOnly="0" labelOnly="1" outline="0" fieldPosition="0">
        <references count="3">
          <reference field="0" count="1">
            <x v="569"/>
          </reference>
          <reference field="1" count="1" selected="0">
            <x v="10"/>
          </reference>
          <reference field="3" count="1" selected="0">
            <x v="242"/>
          </reference>
        </references>
      </pivotArea>
    </format>
    <format dxfId="879">
      <pivotArea dataOnly="0" labelOnly="1" outline="0" fieldPosition="0">
        <references count="3">
          <reference field="0" count="1">
            <x v="260"/>
          </reference>
          <reference field="1" count="1" selected="0">
            <x v="10"/>
          </reference>
          <reference field="3" count="1" selected="0">
            <x v="587"/>
          </reference>
        </references>
      </pivotArea>
    </format>
    <format dxfId="878">
      <pivotArea dataOnly="0" labelOnly="1" outline="0" fieldPosition="0">
        <references count="3">
          <reference field="0" count="1">
            <x v="568"/>
          </reference>
          <reference field="1" count="1" selected="0">
            <x v="10"/>
          </reference>
          <reference field="3" count="1" selected="0">
            <x v="596"/>
          </reference>
        </references>
      </pivotArea>
    </format>
    <format dxfId="877">
      <pivotArea dataOnly="0" labelOnly="1" outline="0" fieldPosition="0">
        <references count="3">
          <reference field="0" count="1">
            <x v="622"/>
          </reference>
          <reference field="1" count="1" selected="0">
            <x v="10"/>
          </reference>
          <reference field="3" count="1" selected="0">
            <x v="598"/>
          </reference>
        </references>
      </pivotArea>
    </format>
    <format dxfId="876">
      <pivotArea dataOnly="0" labelOnly="1" outline="0" fieldPosition="0">
        <references count="3">
          <reference field="0" count="1">
            <x v="119"/>
          </reference>
          <reference field="1" count="1" selected="0">
            <x v="11"/>
          </reference>
          <reference field="3" count="1" selected="0">
            <x v="67"/>
          </reference>
        </references>
      </pivotArea>
    </format>
    <format dxfId="875">
      <pivotArea dataOnly="0" labelOnly="1" outline="0" fieldPosition="0">
        <references count="3">
          <reference field="0" count="1">
            <x v="121"/>
          </reference>
          <reference field="1" count="1" selected="0">
            <x v="11"/>
          </reference>
          <reference field="3" count="1" selected="0">
            <x v="215"/>
          </reference>
        </references>
      </pivotArea>
    </format>
    <format dxfId="874">
      <pivotArea dataOnly="0" labelOnly="1" outline="0" fieldPosition="0">
        <references count="3">
          <reference field="0" count="1">
            <x v="230"/>
          </reference>
          <reference field="1" count="1" selected="0">
            <x v="11"/>
          </reference>
          <reference field="3" count="1" selected="0">
            <x v="216"/>
          </reference>
        </references>
      </pivotArea>
    </format>
    <format dxfId="873">
      <pivotArea dataOnly="0" labelOnly="1" outline="0" fieldPosition="0">
        <references count="3">
          <reference field="0" count="1">
            <x v="120"/>
          </reference>
          <reference field="1" count="1" selected="0">
            <x v="11"/>
          </reference>
          <reference field="3" count="1" selected="0">
            <x v="217"/>
          </reference>
        </references>
      </pivotArea>
    </format>
    <format dxfId="872">
      <pivotArea dataOnly="0" labelOnly="1" outline="0" fieldPosition="0">
        <references count="3">
          <reference field="0" count="1">
            <x v="231"/>
          </reference>
          <reference field="1" count="1" selected="0">
            <x v="11"/>
          </reference>
          <reference field="3" count="1" selected="0">
            <x v="438"/>
          </reference>
        </references>
      </pivotArea>
    </format>
    <format dxfId="871">
      <pivotArea dataOnly="0" labelOnly="1" outline="0" fieldPosition="0">
        <references count="3">
          <reference field="0" count="1">
            <x v="232"/>
          </reference>
          <reference field="1" count="1" selected="0">
            <x v="11"/>
          </reference>
          <reference field="3" count="1" selected="0">
            <x v="480"/>
          </reference>
        </references>
      </pivotArea>
    </format>
    <format dxfId="870">
      <pivotArea dataOnly="0" labelOnly="1" outline="0" fieldPosition="0">
        <references count="3">
          <reference field="0" count="1">
            <x v="234"/>
          </reference>
          <reference field="1" count="1" selected="0">
            <x v="11"/>
          </reference>
          <reference field="3" count="1" selected="0">
            <x v="564"/>
          </reference>
        </references>
      </pivotArea>
    </format>
    <format dxfId="869">
      <pivotArea dataOnly="0" labelOnly="1" outline="0" fieldPosition="0">
        <references count="3">
          <reference field="0" count="1">
            <x v="233"/>
          </reference>
          <reference field="1" count="1" selected="0">
            <x v="11"/>
          </reference>
          <reference field="3" count="1" selected="0">
            <x v="584"/>
          </reference>
        </references>
      </pivotArea>
    </format>
    <format dxfId="868">
      <pivotArea dataOnly="0" labelOnly="1" outline="0" fieldPosition="0">
        <references count="3">
          <reference field="0" count="1">
            <x v="136"/>
          </reference>
          <reference field="1" count="1" selected="0">
            <x v="12"/>
          </reference>
          <reference field="3" count="1" selected="0">
            <x v="16"/>
          </reference>
        </references>
      </pivotArea>
    </format>
    <format dxfId="867">
      <pivotArea dataOnly="0" labelOnly="1" outline="0" fieldPosition="0">
        <references count="3">
          <reference field="0" count="1">
            <x v="137"/>
          </reference>
          <reference field="1" count="1" selected="0">
            <x v="12"/>
          </reference>
          <reference field="3" count="1" selected="0">
            <x v="17"/>
          </reference>
        </references>
      </pivotArea>
    </format>
    <format dxfId="866">
      <pivotArea dataOnly="0" labelOnly="1" outline="0" fieldPosition="0">
        <references count="3">
          <reference field="0" count="1">
            <x v="332"/>
          </reference>
          <reference field="1" count="1" selected="0">
            <x v="12"/>
          </reference>
          <reference field="3" count="1" selected="0">
            <x v="49"/>
          </reference>
        </references>
      </pivotArea>
    </format>
    <format dxfId="865">
      <pivotArea dataOnly="0" labelOnly="1" outline="0" fieldPosition="0">
        <references count="3">
          <reference field="0" count="1">
            <x v="225"/>
          </reference>
          <reference field="1" count="1" selected="0">
            <x v="12"/>
          </reference>
          <reference field="3" count="1" selected="0">
            <x v="53"/>
          </reference>
        </references>
      </pivotArea>
    </format>
    <format dxfId="864">
      <pivotArea dataOnly="0" labelOnly="1" outline="0" fieldPosition="0">
        <references count="3">
          <reference field="0" count="1">
            <x v="8"/>
          </reference>
          <reference field="1" count="1" selected="0">
            <x v="12"/>
          </reference>
          <reference field="3" count="1" selected="0">
            <x v="54"/>
          </reference>
        </references>
      </pivotArea>
    </format>
    <format dxfId="863">
      <pivotArea dataOnly="0" labelOnly="1" outline="0" fieldPosition="0">
        <references count="3">
          <reference field="0" count="1">
            <x v="9"/>
          </reference>
          <reference field="1" count="1" selected="0">
            <x v="12"/>
          </reference>
          <reference field="3" count="1" selected="0">
            <x v="55"/>
          </reference>
        </references>
      </pivotArea>
    </format>
    <format dxfId="862">
      <pivotArea dataOnly="0" labelOnly="1" outline="0" fieldPosition="0">
        <references count="3">
          <reference field="0" count="1">
            <x v="356"/>
          </reference>
          <reference field="1" count="1" selected="0">
            <x v="12"/>
          </reference>
          <reference field="3" count="1" selected="0">
            <x v="70"/>
          </reference>
        </references>
      </pivotArea>
    </format>
    <format dxfId="861">
      <pivotArea dataOnly="0" labelOnly="1" outline="0" fieldPosition="0">
        <references count="3">
          <reference field="0" count="1">
            <x v="10"/>
          </reference>
          <reference field="1" count="1" selected="0">
            <x v="12"/>
          </reference>
          <reference field="3" count="1" selected="0">
            <x v="86"/>
          </reference>
        </references>
      </pivotArea>
    </format>
    <format dxfId="860">
      <pivotArea dataOnly="0" labelOnly="1" outline="0" fieldPosition="0">
        <references count="3">
          <reference field="0" count="1">
            <x v="564"/>
          </reference>
          <reference field="1" count="1" selected="0">
            <x v="12"/>
          </reference>
          <reference field="3" count="1" selected="0">
            <x v="109"/>
          </reference>
        </references>
      </pivotArea>
    </format>
    <format dxfId="859">
      <pivotArea dataOnly="0" labelOnly="1" outline="0" fieldPosition="0">
        <references count="3">
          <reference field="0" count="1">
            <x v="529"/>
          </reference>
          <reference field="1" count="1" selected="0">
            <x v="12"/>
          </reference>
          <reference field="3" count="1" selected="0">
            <x v="110"/>
          </reference>
        </references>
      </pivotArea>
    </format>
    <format dxfId="858">
      <pivotArea dataOnly="0" labelOnly="1" outline="0" fieldPosition="0">
        <references count="3">
          <reference field="0" count="1">
            <x v="654"/>
          </reference>
          <reference field="1" count="1" selected="0">
            <x v="12"/>
          </reference>
          <reference field="3" count="1" selected="0">
            <x v="111"/>
          </reference>
        </references>
      </pivotArea>
    </format>
    <format dxfId="857">
      <pivotArea dataOnly="0" labelOnly="1" outline="0" fieldPosition="0">
        <references count="3">
          <reference field="0" count="1">
            <x v="355"/>
          </reference>
          <reference field="1" count="1" selected="0">
            <x v="12"/>
          </reference>
          <reference field="3" count="1" selected="0">
            <x v="133"/>
          </reference>
        </references>
      </pivotArea>
    </format>
    <format dxfId="856">
      <pivotArea dataOnly="0" labelOnly="1" outline="0" fieldPosition="0">
        <references count="3">
          <reference field="0" count="1">
            <x v="331"/>
          </reference>
          <reference field="1" count="1" selected="0">
            <x v="12"/>
          </reference>
          <reference field="3" count="1" selected="0">
            <x v="135"/>
          </reference>
        </references>
      </pivotArea>
    </format>
    <format dxfId="855">
      <pivotArea dataOnly="0" labelOnly="1" outline="0" fieldPosition="0">
        <references count="3">
          <reference field="0" count="1">
            <x v="691"/>
          </reference>
          <reference field="1" count="1" selected="0">
            <x v="12"/>
          </reference>
          <reference field="3" count="1" selected="0">
            <x v="190"/>
          </reference>
        </references>
      </pivotArea>
    </format>
    <format dxfId="854">
      <pivotArea dataOnly="0" labelOnly="1" outline="0" fieldPosition="0">
        <references count="3">
          <reference field="0" count="1">
            <x v="690"/>
          </reference>
          <reference field="1" count="1" selected="0">
            <x v="12"/>
          </reference>
          <reference field="3" count="1" selected="0">
            <x v="191"/>
          </reference>
        </references>
      </pivotArea>
    </format>
    <format dxfId="853">
      <pivotArea dataOnly="0" labelOnly="1" outline="0" fieldPosition="0">
        <references count="3">
          <reference field="0" count="1">
            <x v="226"/>
          </reference>
          <reference field="1" count="1" selected="0">
            <x v="12"/>
          </reference>
          <reference field="3" count="1" selected="0">
            <x v="193"/>
          </reference>
        </references>
      </pivotArea>
    </format>
    <format dxfId="852">
      <pivotArea dataOnly="0" labelOnly="1" outline="0" fieldPosition="0">
        <references count="3">
          <reference field="0" count="1">
            <x v="227"/>
          </reference>
          <reference field="1" count="1" selected="0">
            <x v="12"/>
          </reference>
          <reference field="3" count="1" selected="0">
            <x v="224"/>
          </reference>
        </references>
      </pivotArea>
    </format>
    <format dxfId="851">
      <pivotArea dataOnly="0" labelOnly="1" outline="0" fieldPosition="0">
        <references count="3">
          <reference field="0" count="1">
            <x v="351"/>
          </reference>
          <reference field="1" count="1" selected="0">
            <x v="12"/>
          </reference>
          <reference field="3" count="1" selected="0">
            <x v="225"/>
          </reference>
        </references>
      </pivotArea>
    </format>
    <format dxfId="850">
      <pivotArea dataOnly="0" labelOnly="1" outline="0" fieldPosition="0">
        <references count="3">
          <reference field="0" count="1">
            <x v="228"/>
          </reference>
          <reference field="1" count="1" selected="0">
            <x v="12"/>
          </reference>
          <reference field="3" count="1" selected="0">
            <x v="235"/>
          </reference>
        </references>
      </pivotArea>
    </format>
    <format dxfId="849">
      <pivotArea dataOnly="0" labelOnly="1" outline="0" fieldPosition="0">
        <references count="3">
          <reference field="0" count="1">
            <x v="11"/>
          </reference>
          <reference field="1" count="1" selected="0">
            <x v="12"/>
          </reference>
          <reference field="3" count="1" selected="0">
            <x v="246"/>
          </reference>
        </references>
      </pivotArea>
    </format>
    <format dxfId="848">
      <pivotArea dataOnly="0" labelOnly="1" outline="0" fieldPosition="0">
        <references count="3">
          <reference field="0" count="1">
            <x v="12"/>
          </reference>
          <reference field="1" count="1" selected="0">
            <x v="12"/>
          </reference>
          <reference field="3" count="1" selected="0">
            <x v="247"/>
          </reference>
        </references>
      </pivotArea>
    </format>
    <format dxfId="847">
      <pivotArea dataOnly="0" labelOnly="1" outline="0" fieldPosition="0">
        <references count="3">
          <reference field="0" count="1">
            <x v="359"/>
          </reference>
          <reference field="1" count="1" selected="0">
            <x v="12"/>
          </reference>
          <reference field="3" count="1" selected="0">
            <x v="248"/>
          </reference>
        </references>
      </pivotArea>
    </format>
    <format dxfId="846">
      <pivotArea dataOnly="0" labelOnly="1" outline="0" fieldPosition="0">
        <references count="3">
          <reference field="0" count="1">
            <x v="13"/>
          </reference>
          <reference field="1" count="1" selected="0">
            <x v="12"/>
          </reference>
          <reference field="3" count="1" selected="0">
            <x v="249"/>
          </reference>
        </references>
      </pivotArea>
    </format>
    <format dxfId="845">
      <pivotArea dataOnly="0" labelOnly="1" outline="0" fieldPosition="0">
        <references count="3">
          <reference field="0" count="1">
            <x v="21"/>
          </reference>
          <reference field="1" count="1" selected="0">
            <x v="12"/>
          </reference>
          <reference field="3" count="1" selected="0">
            <x v="265"/>
          </reference>
        </references>
      </pivotArea>
    </format>
    <format dxfId="844">
      <pivotArea dataOnly="0" labelOnly="1" outline="0" fieldPosition="0">
        <references count="3">
          <reference field="0" count="1">
            <x v="565"/>
          </reference>
          <reference field="1" count="1" selected="0">
            <x v="12"/>
          </reference>
          <reference field="3" count="1" selected="0">
            <x v="285"/>
          </reference>
        </references>
      </pivotArea>
    </format>
    <format dxfId="843">
      <pivotArea dataOnly="0" labelOnly="1" outline="0" fieldPosition="0">
        <references count="3">
          <reference field="0" count="1">
            <x v="653"/>
          </reference>
          <reference field="1" count="1" selected="0">
            <x v="12"/>
          </reference>
          <reference field="3" count="1" selected="0">
            <x v="322"/>
          </reference>
        </references>
      </pivotArea>
    </format>
    <format dxfId="842">
      <pivotArea dataOnly="0" labelOnly="1" outline="0" fieldPosition="0">
        <references count="3">
          <reference field="0" count="1">
            <x v="135"/>
          </reference>
          <reference field="1" count="1" selected="0">
            <x v="12"/>
          </reference>
          <reference field="3" count="1" selected="0">
            <x v="326"/>
          </reference>
        </references>
      </pivotArea>
    </format>
    <format dxfId="841">
      <pivotArea dataOnly="0" labelOnly="1" outline="0" fieldPosition="0">
        <references count="3">
          <reference field="0" count="1">
            <x v="132"/>
          </reference>
          <reference field="1" count="1" selected="0">
            <x v="12"/>
          </reference>
          <reference field="3" count="1" selected="0">
            <x v="327"/>
          </reference>
        </references>
      </pivotArea>
    </format>
    <format dxfId="840">
      <pivotArea dataOnly="0" labelOnly="1" outline="0" fieldPosition="0">
        <references count="3">
          <reference field="0" count="1">
            <x v="643"/>
          </reference>
          <reference field="1" count="1" selected="0">
            <x v="12"/>
          </reference>
          <reference field="3" count="1" selected="0">
            <x v="328"/>
          </reference>
        </references>
      </pivotArea>
    </format>
    <format dxfId="839">
      <pivotArea dataOnly="0" labelOnly="1" outline="0" fieldPosition="0">
        <references count="3">
          <reference field="0" count="1">
            <x v="567"/>
          </reference>
          <reference field="1" count="1" selected="0">
            <x v="12"/>
          </reference>
          <reference field="3" count="1" selected="0">
            <x v="331"/>
          </reference>
        </references>
      </pivotArea>
    </format>
    <format dxfId="838">
      <pivotArea dataOnly="0" labelOnly="1" outline="0" fieldPosition="0">
        <references count="3">
          <reference field="0" count="1">
            <x v="134"/>
          </reference>
          <reference field="1" count="1" selected="0">
            <x v="12"/>
          </reference>
          <reference field="3" count="1" selected="0">
            <x v="333"/>
          </reference>
        </references>
      </pivotArea>
    </format>
    <format dxfId="837">
      <pivotArea dataOnly="0" labelOnly="1" outline="0" fieldPosition="0">
        <references count="3">
          <reference field="0" count="1">
            <x v="14"/>
          </reference>
          <reference field="1" count="1" selected="0">
            <x v="12"/>
          </reference>
          <reference field="3" count="1" selected="0">
            <x v="334"/>
          </reference>
        </references>
      </pivotArea>
    </format>
    <format dxfId="836">
      <pivotArea dataOnly="0" labelOnly="1" outline="0" fieldPosition="0">
        <references count="3">
          <reference field="0" count="1">
            <x v="656"/>
          </reference>
          <reference field="1" count="1" selected="0">
            <x v="12"/>
          </reference>
          <reference field="3" count="1" selected="0">
            <x v="357"/>
          </reference>
        </references>
      </pivotArea>
    </format>
    <format dxfId="835">
      <pivotArea dataOnly="0" labelOnly="1" outline="0" fieldPosition="0">
        <references count="3">
          <reference field="0" count="1">
            <x v="655"/>
          </reference>
          <reference field="1" count="1" selected="0">
            <x v="12"/>
          </reference>
          <reference field="3" count="1" selected="0">
            <x v="413"/>
          </reference>
        </references>
      </pivotArea>
    </format>
    <format dxfId="834">
      <pivotArea dataOnly="0" labelOnly="1" outline="0" fieldPosition="0">
        <references count="3">
          <reference field="0" count="1">
            <x v="142"/>
          </reference>
          <reference field="1" count="1" selected="0">
            <x v="12"/>
          </reference>
          <reference field="3" count="1" selected="0">
            <x v="416"/>
          </reference>
        </references>
      </pivotArea>
    </format>
    <format dxfId="833">
      <pivotArea dataOnly="0" labelOnly="1" outline="0" fieldPosition="0">
        <references count="3">
          <reference field="0" count="1">
            <x v="143"/>
          </reference>
          <reference field="1" count="1" selected="0">
            <x v="12"/>
          </reference>
          <reference field="3" count="1" selected="0">
            <x v="417"/>
          </reference>
        </references>
      </pivotArea>
    </format>
    <format dxfId="832">
      <pivotArea dataOnly="0" labelOnly="1" outline="0" fieldPosition="0">
        <references count="3">
          <reference field="0" count="1">
            <x v="330"/>
          </reference>
          <reference field="1" count="1" selected="0">
            <x v="12"/>
          </reference>
          <reference field="3" count="1" selected="0">
            <x v="418"/>
          </reference>
        </references>
      </pivotArea>
    </format>
    <format dxfId="831">
      <pivotArea dataOnly="0" labelOnly="1" outline="0" fieldPosition="0">
        <references count="3">
          <reference field="0" count="1">
            <x v="329"/>
          </reference>
          <reference field="1" count="1" selected="0">
            <x v="12"/>
          </reference>
          <reference field="3" count="1" selected="0">
            <x v="419"/>
          </reference>
        </references>
      </pivotArea>
    </format>
    <format dxfId="830">
      <pivotArea dataOnly="0" labelOnly="1" outline="0" fieldPosition="0">
        <references count="3">
          <reference field="0" count="1">
            <x v="20"/>
          </reference>
          <reference field="1" count="1" selected="0">
            <x v="12"/>
          </reference>
          <reference field="3" count="1" selected="0">
            <x v="420"/>
          </reference>
        </references>
      </pivotArea>
    </format>
    <format dxfId="829">
      <pivotArea dataOnly="0" labelOnly="1" outline="0" fieldPosition="0">
        <references count="3">
          <reference field="0" count="1">
            <x v="229"/>
          </reference>
          <reference field="1" count="1" selected="0">
            <x v="12"/>
          </reference>
          <reference field="3" count="1" selected="0">
            <x v="445"/>
          </reference>
        </references>
      </pivotArea>
    </format>
    <format dxfId="828">
      <pivotArea dataOnly="0" labelOnly="1" outline="0" fieldPosition="0">
        <references count="3">
          <reference field="0" count="1">
            <x v="352"/>
          </reference>
          <reference field="1" count="1" selected="0">
            <x v="12"/>
          </reference>
          <reference field="3" count="1" selected="0">
            <x v="446"/>
          </reference>
        </references>
      </pivotArea>
    </format>
    <format dxfId="827">
      <pivotArea dataOnly="0" labelOnly="1" outline="0" fieldPosition="0">
        <references count="3">
          <reference field="0" count="1">
            <x v="566"/>
          </reference>
          <reference field="1" count="1" selected="0">
            <x v="12"/>
          </reference>
          <reference field="3" count="1" selected="0">
            <x v="447"/>
          </reference>
        </references>
      </pivotArea>
    </format>
    <format dxfId="826">
      <pivotArea dataOnly="0" labelOnly="1" outline="0" fieldPosition="0">
        <references count="3">
          <reference field="0" count="1">
            <x v="16"/>
          </reference>
          <reference field="1" count="1" selected="0">
            <x v="12"/>
          </reference>
          <reference field="3" count="1" selected="0">
            <x v="449"/>
          </reference>
        </references>
      </pivotArea>
    </format>
    <format dxfId="825">
      <pivotArea dataOnly="0" labelOnly="1" outline="0" fieldPosition="0">
        <references count="3">
          <reference field="0" count="1">
            <x v="357"/>
          </reference>
          <reference field="1" count="1" selected="0">
            <x v="12"/>
          </reference>
          <reference field="3" count="1" selected="0">
            <x v="450"/>
          </reference>
        </references>
      </pivotArea>
    </format>
    <format dxfId="824">
      <pivotArea dataOnly="0" labelOnly="1" outline="0" fieldPosition="0">
        <references count="3">
          <reference field="0" count="1">
            <x v="17"/>
          </reference>
          <reference field="1" count="1" selected="0">
            <x v="12"/>
          </reference>
          <reference field="3" count="1" selected="0">
            <x v="451"/>
          </reference>
        </references>
      </pivotArea>
    </format>
    <format dxfId="823">
      <pivotArea dataOnly="0" labelOnly="1" outline="0" fieldPosition="0">
        <references count="3">
          <reference field="0" count="1">
            <x v="315"/>
          </reference>
          <reference field="1" count="1" selected="0">
            <x v="12"/>
          </reference>
          <reference field="3" count="1" selected="0">
            <x v="452"/>
          </reference>
        </references>
      </pivotArea>
    </format>
    <format dxfId="822">
      <pivotArea dataOnly="0" labelOnly="1" outline="0" fieldPosition="0">
        <references count="3">
          <reference field="0" count="1">
            <x v="358"/>
          </reference>
          <reference field="1" count="1" selected="0">
            <x v="12"/>
          </reference>
          <reference field="3" count="1" selected="0">
            <x v="453"/>
          </reference>
        </references>
      </pivotArea>
    </format>
    <format dxfId="821">
      <pivotArea dataOnly="0" labelOnly="1" outline="0" fieldPosition="0">
        <references count="3">
          <reference field="0" count="1">
            <x v="562"/>
          </reference>
          <reference field="1" count="1" selected="0">
            <x v="12"/>
          </reference>
          <reference field="3" count="1" selected="0">
            <x v="490"/>
          </reference>
        </references>
      </pivotArea>
    </format>
    <format dxfId="820">
      <pivotArea dataOnly="0" labelOnly="1" outline="0" fieldPosition="0">
        <references count="3">
          <reference field="0" count="1">
            <x v="354"/>
          </reference>
          <reference field="1" count="1" selected="0">
            <x v="12"/>
          </reference>
          <reference field="3" count="1" selected="0">
            <x v="493"/>
          </reference>
        </references>
      </pivotArea>
    </format>
    <format dxfId="819">
      <pivotArea dataOnly="0" labelOnly="1" outline="0" fieldPosition="0">
        <references count="3">
          <reference field="0" count="1">
            <x v="360"/>
          </reference>
          <reference field="1" count="1" selected="0">
            <x v="12"/>
          </reference>
          <reference field="3" count="1" selected="0">
            <x v="499"/>
          </reference>
        </references>
      </pivotArea>
    </format>
    <format dxfId="818">
      <pivotArea dataOnly="0" labelOnly="1" outline="0" fieldPosition="0">
        <references count="3">
          <reference field="0" count="1">
            <x v="657"/>
          </reference>
          <reference field="1" count="1" selected="0">
            <x v="12"/>
          </reference>
          <reference field="3" count="1" selected="0">
            <x v="500"/>
          </reference>
        </references>
      </pivotArea>
    </format>
    <format dxfId="817">
      <pivotArea dataOnly="0" labelOnly="1" outline="0" fieldPosition="0">
        <references count="3">
          <reference field="0" count="1">
            <x v="492"/>
          </reference>
          <reference field="1" count="1" selected="0">
            <x v="12"/>
          </reference>
          <reference field="3" count="1" selected="0">
            <x v="511"/>
          </reference>
        </references>
      </pivotArea>
    </format>
    <format dxfId="816">
      <pivotArea dataOnly="0" labelOnly="1" outline="0" fieldPosition="0">
        <references count="3">
          <reference field="0" count="1">
            <x v="328"/>
          </reference>
          <reference field="1" count="1" selected="0">
            <x v="12"/>
          </reference>
          <reference field="3" count="1" selected="0">
            <x v="552"/>
          </reference>
        </references>
      </pivotArea>
    </format>
    <format dxfId="815">
      <pivotArea dataOnly="0" labelOnly="1" outline="0" fieldPosition="0">
        <references count="3">
          <reference field="0" count="1">
            <x v="235"/>
          </reference>
          <reference field="1" count="1" selected="0">
            <x v="12"/>
          </reference>
          <reference field="3" count="1" selected="0">
            <x v="553"/>
          </reference>
        </references>
      </pivotArea>
    </format>
    <format dxfId="814">
      <pivotArea dataOnly="0" labelOnly="1" outline="0" fieldPosition="0">
        <references count="3">
          <reference field="0" count="1">
            <x v="236"/>
          </reference>
          <reference field="1" count="1" selected="0">
            <x v="12"/>
          </reference>
          <reference field="3" count="1" selected="0">
            <x v="554"/>
          </reference>
        </references>
      </pivotArea>
    </format>
    <format dxfId="813">
      <pivotArea dataOnly="0" labelOnly="1" outline="0" fieldPosition="0">
        <references count="3">
          <reference field="0" count="1">
            <x v="327"/>
          </reference>
          <reference field="1" count="1" selected="0">
            <x v="12"/>
          </reference>
          <reference field="3" count="1" selected="0">
            <x v="566"/>
          </reference>
        </references>
      </pivotArea>
    </format>
    <format dxfId="812">
      <pivotArea dataOnly="0" labelOnly="1" outline="0" fieldPosition="0">
        <references count="3">
          <reference field="0" count="1">
            <x v="563"/>
          </reference>
          <reference field="1" count="1" selected="0">
            <x v="12"/>
          </reference>
          <reference field="3" count="1" selected="0">
            <x v="568"/>
          </reference>
        </references>
      </pivotArea>
    </format>
    <format dxfId="811">
      <pivotArea dataOnly="0" labelOnly="1" outline="0" fieldPosition="0">
        <references count="3">
          <reference field="0" count="1">
            <x v="18"/>
          </reference>
          <reference field="1" count="1" selected="0">
            <x v="12"/>
          </reference>
          <reference field="3" count="1" selected="0">
            <x v="581"/>
          </reference>
        </references>
      </pivotArea>
    </format>
    <format dxfId="810">
      <pivotArea dataOnly="0" labelOnly="1" outline="0" fieldPosition="0">
        <references count="3">
          <reference field="0" count="1">
            <x v="133"/>
          </reference>
          <reference field="1" count="1" selected="0">
            <x v="12"/>
          </reference>
          <reference field="3" count="1" selected="0">
            <x v="582"/>
          </reference>
        </references>
      </pivotArea>
    </format>
    <format dxfId="809">
      <pivotArea dataOnly="0" labelOnly="1" outline="0" fieldPosition="0">
        <references count="3">
          <reference field="0" count="1">
            <x v="361"/>
          </reference>
          <reference field="1" count="1" selected="0">
            <x v="12"/>
          </reference>
          <reference field="3" count="1" selected="0">
            <x v="639"/>
          </reference>
        </references>
      </pivotArea>
    </format>
    <format dxfId="808">
      <pivotArea dataOnly="0" labelOnly="1" outline="0" fieldPosition="0">
        <references count="3">
          <reference field="0" count="1">
            <x v="237"/>
          </reference>
          <reference field="1" count="1" selected="0">
            <x v="12"/>
          </reference>
          <reference field="3" count="1" selected="0">
            <x v="675"/>
          </reference>
        </references>
      </pivotArea>
    </format>
    <format dxfId="807">
      <pivotArea dataOnly="0" labelOnly="1" outline="0" fieldPosition="0">
        <references count="3">
          <reference field="0" count="1">
            <x v="19"/>
          </reference>
          <reference field="1" count="1" selected="0">
            <x v="12"/>
          </reference>
          <reference field="3" count="1" selected="0">
            <x v="679"/>
          </reference>
        </references>
      </pivotArea>
    </format>
    <format dxfId="806">
      <pivotArea dataOnly="0" labelOnly="1" outline="0" fieldPosition="0">
        <references count="3">
          <reference field="0" count="1">
            <x v="632"/>
          </reference>
          <reference field="1" count="1" selected="0">
            <x v="12"/>
          </reference>
          <reference field="3" count="1" selected="0">
            <x v="689"/>
          </reference>
        </references>
      </pivotArea>
    </format>
    <format dxfId="805">
      <pivotArea dataOnly="0" labelOnly="1" outline="0" fieldPosition="0">
        <references count="3">
          <reference field="0" count="1">
            <x v="645"/>
          </reference>
          <reference field="1" count="1" selected="0">
            <x v="12"/>
          </reference>
          <reference field="3" count="1" selected="0">
            <x v="690"/>
          </reference>
        </references>
      </pivotArea>
    </format>
    <format dxfId="804">
      <pivotArea dataOnly="0" labelOnly="1" outline="0" fieldPosition="0">
        <references count="3">
          <reference field="0" count="1">
            <x v="644"/>
          </reference>
          <reference field="1" count="1" selected="0">
            <x v="12"/>
          </reference>
          <reference field="3" count="1" selected="0">
            <x v="691"/>
          </reference>
        </references>
      </pivotArea>
    </format>
    <format dxfId="803">
      <pivotArea dataOnly="0" labelOnly="1" outline="0" fieldPosition="0">
        <references count="3">
          <reference field="0" count="1">
            <x v="531"/>
          </reference>
          <reference field="1" count="1" selected="0">
            <x v="13"/>
          </reference>
          <reference field="3" count="1" selected="0">
            <x v="288"/>
          </reference>
        </references>
      </pivotArea>
    </format>
    <format dxfId="802">
      <pivotArea dataOnly="0" labelOnly="1" outline="0" fieldPosition="0">
        <references count="3">
          <reference field="0" count="1">
            <x v="46"/>
          </reference>
          <reference field="1" count="1" selected="0">
            <x v="14"/>
          </reference>
          <reference field="3" count="1" selected="0">
            <x v="38"/>
          </reference>
        </references>
      </pivotArea>
    </format>
    <format dxfId="801">
      <pivotArea dataOnly="0" labelOnly="1" outline="0" fieldPosition="0">
        <references count="3">
          <reference field="0" count="1">
            <x v="47"/>
          </reference>
          <reference field="1" count="1" selected="0">
            <x v="14"/>
          </reference>
          <reference field="3" count="1" selected="0">
            <x v="41"/>
          </reference>
        </references>
      </pivotArea>
    </format>
    <format dxfId="800">
      <pivotArea dataOnly="0" labelOnly="1" outline="0" fieldPosition="0">
        <references count="3">
          <reference field="0" count="1">
            <x v="40"/>
          </reference>
          <reference field="1" count="1" selected="0">
            <x v="14"/>
          </reference>
          <reference field="3" count="1" selected="0">
            <x v="71"/>
          </reference>
        </references>
      </pivotArea>
    </format>
    <format dxfId="799">
      <pivotArea dataOnly="0" labelOnly="1" outline="0" fieldPosition="0">
        <references count="3">
          <reference field="0" count="1">
            <x v="45"/>
          </reference>
          <reference field="1" count="1" selected="0">
            <x v="14"/>
          </reference>
          <reference field="3" count="1" selected="0">
            <x v="291"/>
          </reference>
        </references>
      </pivotArea>
    </format>
    <format dxfId="798">
      <pivotArea dataOnly="0" labelOnly="1" outline="0" fieldPosition="0">
        <references count="3">
          <reference field="0" count="1">
            <x v="44"/>
          </reference>
          <reference field="1" count="1" selected="0">
            <x v="14"/>
          </reference>
          <reference field="3" count="1" selected="0">
            <x v="384"/>
          </reference>
        </references>
      </pivotArea>
    </format>
    <format dxfId="797">
      <pivotArea dataOnly="0" labelOnly="1" outline="0" fieldPosition="0">
        <references count="3">
          <reference field="0" count="1">
            <x v="49"/>
          </reference>
          <reference field="1" count="1" selected="0">
            <x v="14"/>
          </reference>
          <reference field="3" count="1" selected="0">
            <x v="387"/>
          </reference>
        </references>
      </pivotArea>
    </format>
    <format dxfId="796">
      <pivotArea dataOnly="0" labelOnly="1" outline="0" fieldPosition="0">
        <references count="3">
          <reference field="0" count="1">
            <x v="48"/>
          </reference>
          <reference field="1" count="1" selected="0">
            <x v="14"/>
          </reference>
          <reference field="3" count="1" selected="0">
            <x v="396"/>
          </reference>
        </references>
      </pivotArea>
    </format>
    <format dxfId="795">
      <pivotArea dataOnly="0" labelOnly="1" outline="0" fieldPosition="0">
        <references count="3">
          <reference field="0" count="1">
            <x v="43"/>
          </reference>
          <reference field="1" count="1" selected="0">
            <x v="14"/>
          </reference>
          <reference field="3" count="1" selected="0">
            <x v="472"/>
          </reference>
        </references>
      </pivotArea>
    </format>
    <format dxfId="794">
      <pivotArea dataOnly="0" labelOnly="1" outline="0" fieldPosition="0">
        <references count="3">
          <reference field="0" count="1">
            <x v="42"/>
          </reference>
          <reference field="1" count="1" selected="0">
            <x v="14"/>
          </reference>
          <reference field="3" count="1" selected="0">
            <x v="473"/>
          </reference>
        </references>
      </pivotArea>
    </format>
    <format dxfId="793">
      <pivotArea dataOnly="0" labelOnly="1" outline="0" fieldPosition="0">
        <references count="3">
          <reference field="0" count="1">
            <x v="41"/>
          </reference>
          <reference field="1" count="1" selected="0">
            <x v="14"/>
          </reference>
          <reference field="3" count="1" selected="0">
            <x v="485"/>
          </reference>
        </references>
      </pivotArea>
    </format>
    <format dxfId="792">
      <pivotArea dataOnly="0" labelOnly="1" outline="0" fieldPosition="0">
        <references count="3">
          <reference field="0" count="1">
            <x v="139"/>
          </reference>
          <reference field="1" count="1" selected="0">
            <x v="15"/>
          </reference>
          <reference field="3" count="1" selected="0">
            <x v="323"/>
          </reference>
        </references>
      </pivotArea>
    </format>
    <format dxfId="791">
      <pivotArea dataOnly="0" labelOnly="1" outline="0" fieldPosition="0">
        <references count="3">
          <reference field="0" count="1">
            <x v="131"/>
          </reference>
          <reference field="1" count="1" selected="0">
            <x v="16"/>
          </reference>
          <reference field="3" count="1" selected="0">
            <x v="13"/>
          </reference>
        </references>
      </pivotArea>
    </format>
    <format dxfId="790">
      <pivotArea dataOnly="0" labelOnly="1" outline="0" fieldPosition="0">
        <references count="3">
          <reference field="0" count="1">
            <x v="338"/>
          </reference>
          <reference field="1" count="1" selected="0">
            <x v="16"/>
          </reference>
          <reference field="3" count="1" selected="0">
            <x v="243"/>
          </reference>
        </references>
      </pivotArea>
    </format>
    <format dxfId="789">
      <pivotArea dataOnly="0" labelOnly="1" outline="0" fieldPosition="0">
        <references count="3">
          <reference field="0" count="1">
            <x v="530"/>
          </reference>
          <reference field="1" count="1" selected="0">
            <x v="16"/>
          </reference>
          <reference field="3" count="1" selected="0">
            <x v="381"/>
          </reference>
        </references>
      </pivotArea>
    </format>
    <format dxfId="788">
      <pivotArea dataOnly="0" labelOnly="1" outline="0" fieldPosition="0">
        <references count="3">
          <reference field="0" count="1">
            <x v="340"/>
          </reference>
          <reference field="1" count="1" selected="0">
            <x v="16"/>
          </reference>
          <reference field="3" count="1" selected="0">
            <x v="448"/>
          </reference>
        </references>
      </pivotArea>
    </format>
    <format dxfId="787">
      <pivotArea dataOnly="0" labelOnly="1" outline="0" fieldPosition="0">
        <references count="3">
          <reference field="0" count="1">
            <x v="130"/>
          </reference>
          <reference field="1" count="1" selected="0">
            <x v="16"/>
          </reference>
          <reference field="3" count="1" selected="0">
            <x v="586"/>
          </reference>
        </references>
      </pivotArea>
    </format>
    <format dxfId="786">
      <pivotArea dataOnly="0" labelOnly="1" outline="0" fieldPosition="0">
        <references count="3">
          <reference field="0" count="1">
            <x v="7"/>
          </reference>
          <reference field="1" count="1" selected="0">
            <x v="16"/>
          </reference>
          <reference field="3" count="1" selected="0">
            <x v="597"/>
          </reference>
        </references>
      </pivotArea>
    </format>
    <format dxfId="785">
      <pivotArea dataOnly="0" labelOnly="1" outline="0" fieldPosition="0">
        <references count="3">
          <reference field="0" count="1">
            <x v="623"/>
          </reference>
          <reference field="1" count="1" selected="0">
            <x v="16"/>
          </reference>
          <reference field="3" count="1" selected="0">
            <x v="599"/>
          </reference>
        </references>
      </pivotArea>
    </format>
    <format dxfId="784">
      <pivotArea dataOnly="0" labelOnly="1" outline="0" fieldPosition="0">
        <references count="3">
          <reference field="0" count="1">
            <x v="300"/>
          </reference>
          <reference field="1" count="1" selected="0">
            <x v="16"/>
          </reference>
          <reference field="3" count="1" selected="0">
            <x v="600"/>
          </reference>
        </references>
      </pivotArea>
    </format>
    <format dxfId="783">
      <pivotArea dataOnly="0" labelOnly="1" outline="0" fieldPosition="0">
        <references count="3">
          <reference field="0" count="1">
            <x v="339"/>
          </reference>
          <reference field="1" count="1" selected="0">
            <x v="16"/>
          </reference>
          <reference field="3" count="1" selected="0">
            <x v="641"/>
          </reference>
        </references>
      </pivotArea>
    </format>
    <format dxfId="782">
      <pivotArea dataOnly="0" labelOnly="1" outline="0" fieldPosition="0">
        <references count="3">
          <reference field="0" count="1">
            <x v="301"/>
          </reference>
          <reference field="1" count="1" selected="0">
            <x v="16"/>
          </reference>
          <reference field="3" count="1" selected="0">
            <x v="642"/>
          </reference>
        </references>
      </pivotArea>
    </format>
    <format dxfId="781">
      <pivotArea dataOnly="0" labelOnly="1" outline="0" fieldPosition="0">
        <references count="3">
          <reference field="0" count="1">
            <x v="638"/>
          </reference>
          <reference field="1" count="1" selected="0">
            <x v="17"/>
          </reference>
          <reference field="3" count="1" selected="0">
            <x v="60"/>
          </reference>
        </references>
      </pivotArea>
    </format>
    <format dxfId="780">
      <pivotArea dataOnly="0" labelOnly="1" outline="0" fieldPosition="0">
        <references count="3">
          <reference field="0" count="1">
            <x v="642"/>
          </reference>
          <reference field="1" count="1" selected="0">
            <x v="17"/>
          </reference>
          <reference field="3" count="1" selected="0">
            <x v="201"/>
          </reference>
        </references>
      </pivotArea>
    </format>
    <format dxfId="779">
      <pivotArea dataOnly="0" labelOnly="1" outline="0" fieldPosition="0">
        <references count="3">
          <reference field="0" count="1">
            <x v="640"/>
          </reference>
          <reference field="1" count="1" selected="0">
            <x v="17"/>
          </reference>
          <reference field="3" count="1" selected="0">
            <x v="437"/>
          </reference>
        </references>
      </pivotArea>
    </format>
    <format dxfId="778">
      <pivotArea dataOnly="0" labelOnly="1" outline="0" fieldPosition="0">
        <references count="3">
          <reference field="0" count="1">
            <x v="636"/>
          </reference>
          <reference field="1" count="1" selected="0">
            <x v="17"/>
          </reference>
          <reference field="3" count="1" selected="0">
            <x v="540"/>
          </reference>
        </references>
      </pivotArea>
    </format>
    <format dxfId="777">
      <pivotArea dataOnly="0" labelOnly="1" outline="0" fieldPosition="0">
        <references count="3">
          <reference field="0" count="1">
            <x v="637"/>
          </reference>
          <reference field="1" count="1" selected="0">
            <x v="17"/>
          </reference>
          <reference field="3" count="1" selected="0">
            <x v="547"/>
          </reference>
        </references>
      </pivotArea>
    </format>
    <format dxfId="776">
      <pivotArea dataOnly="0" labelOnly="1" outline="0" fieldPosition="0">
        <references count="3">
          <reference field="0" count="1">
            <x v="635"/>
          </reference>
          <reference field="1" count="1" selected="0">
            <x v="17"/>
          </reference>
          <reference field="3" count="1" selected="0">
            <x v="549"/>
          </reference>
        </references>
      </pivotArea>
    </format>
    <format dxfId="775">
      <pivotArea dataOnly="0" labelOnly="1" outline="0" fieldPosition="0">
        <references count="3">
          <reference field="0" count="1">
            <x v="641"/>
          </reference>
          <reference field="1" count="1" selected="0">
            <x v="17"/>
          </reference>
          <reference field="3" count="1" selected="0">
            <x v="585"/>
          </reference>
        </references>
      </pivotArea>
    </format>
    <format dxfId="774">
      <pivotArea dataOnly="0" labelOnly="1" outline="0" fieldPosition="0">
        <references count="3">
          <reference field="0" count="1">
            <x v="639"/>
          </reference>
          <reference field="1" count="1" selected="0">
            <x v="17"/>
          </reference>
          <reference field="3" count="1" selected="0">
            <x v="665"/>
          </reference>
        </references>
      </pivotArea>
    </format>
    <format dxfId="773">
      <pivotArea dataOnly="0" labelOnly="1" outline="0" fieldPosition="0">
        <references count="3">
          <reference field="0" count="1">
            <x v="313"/>
          </reference>
          <reference field="1" count="1" selected="0">
            <x v="18"/>
          </reference>
          <reference field="3" count="1" selected="0">
            <x v="28"/>
          </reference>
        </references>
      </pivotArea>
    </format>
    <format dxfId="772">
      <pivotArea dataOnly="0" labelOnly="1" outline="0" fieldPosition="0">
        <references count="3">
          <reference field="0" count="1">
            <x v="454"/>
          </reference>
          <reference field="1" count="1" selected="0">
            <x v="18"/>
          </reference>
          <reference field="3" count="1" selected="0">
            <x v="51"/>
          </reference>
        </references>
      </pivotArea>
    </format>
    <format dxfId="771">
      <pivotArea dataOnly="0" labelOnly="1" outline="0" fieldPosition="0">
        <references count="3">
          <reference field="0" count="1">
            <x v="455"/>
          </reference>
          <reference field="1" count="1" selected="0">
            <x v="18"/>
          </reference>
          <reference field="3" count="1" selected="0">
            <x v="52"/>
          </reference>
        </references>
      </pivotArea>
    </format>
    <format dxfId="770">
      <pivotArea dataOnly="0" labelOnly="1" outline="0" fieldPosition="0">
        <references count="3">
          <reference field="0" count="1">
            <x v="406"/>
          </reference>
          <reference field="1" count="1" selected="0">
            <x v="18"/>
          </reference>
          <reference field="3" count="1" selected="0">
            <x v="82"/>
          </reference>
        </references>
      </pivotArea>
    </format>
    <format dxfId="769">
      <pivotArea dataOnly="0" labelOnly="1" outline="0" fieldPosition="0">
        <references count="3">
          <reference field="0" count="1">
            <x v="292"/>
          </reference>
          <reference field="1" count="1" selected="0">
            <x v="18"/>
          </reference>
          <reference field="3" count="1" selected="0">
            <x v="90"/>
          </reference>
        </references>
      </pivotArea>
    </format>
    <format dxfId="768">
      <pivotArea dataOnly="0" labelOnly="1" outline="0" fieldPosition="0">
        <references count="3">
          <reference field="0" count="1">
            <x v="453"/>
          </reference>
          <reference field="1" count="1" selected="0">
            <x v="18"/>
          </reference>
          <reference field="3" count="1" selected="0">
            <x v="134"/>
          </reference>
        </references>
      </pivotArea>
    </format>
    <format dxfId="767">
      <pivotArea dataOnly="0" labelOnly="1" outline="0" fieldPosition="0">
        <references count="3">
          <reference field="0" count="1">
            <x v="450"/>
          </reference>
          <reference field="1" count="1" selected="0">
            <x v="18"/>
          </reference>
          <reference field="3" count="1" selected="0">
            <x v="144"/>
          </reference>
        </references>
      </pivotArea>
    </format>
    <format dxfId="766">
      <pivotArea dataOnly="0" labelOnly="1" outline="0" fieldPosition="0">
        <references count="3">
          <reference field="0" count="1">
            <x v="452"/>
          </reference>
          <reference field="1" count="1" selected="0">
            <x v="18"/>
          </reference>
          <reference field="3" count="1" selected="0">
            <x v="150"/>
          </reference>
        </references>
      </pivotArea>
    </format>
    <format dxfId="765">
      <pivotArea dataOnly="0" labelOnly="1" outline="0" fieldPosition="0">
        <references count="3">
          <reference field="0" count="1">
            <x v="447"/>
          </reference>
          <reference field="1" count="1" selected="0">
            <x v="18"/>
          </reference>
          <reference field="3" count="1" selected="0">
            <x v="151"/>
          </reference>
        </references>
      </pivotArea>
    </format>
    <format dxfId="764">
      <pivotArea dataOnly="0" labelOnly="1" outline="0" fieldPosition="0">
        <references count="3">
          <reference field="0" count="1">
            <x v="449"/>
          </reference>
          <reference field="1" count="1" selected="0">
            <x v="18"/>
          </reference>
          <reference field="3" count="1" selected="0">
            <x v="159"/>
          </reference>
        </references>
      </pivotArea>
    </format>
    <format dxfId="763">
      <pivotArea dataOnly="0" labelOnly="1" outline="0" fieldPosition="0">
        <references count="3">
          <reference field="0" count="1">
            <x v="448"/>
          </reference>
          <reference field="1" count="1" selected="0">
            <x v="18"/>
          </reference>
          <reference field="3" count="1" selected="0">
            <x v="166"/>
          </reference>
        </references>
      </pivotArea>
    </format>
    <format dxfId="762">
      <pivotArea dataOnly="0" labelOnly="1" outline="0" fieldPosition="0">
        <references count="3">
          <reference field="0" count="1">
            <x v="451"/>
          </reference>
          <reference field="1" count="1" selected="0">
            <x v="18"/>
          </reference>
          <reference field="3" count="1" selected="0">
            <x v="170"/>
          </reference>
        </references>
      </pivotArea>
    </format>
    <format dxfId="761">
      <pivotArea dataOnly="0" labelOnly="1" outline="0" fieldPosition="0">
        <references count="3">
          <reference field="0" count="1">
            <x v="458"/>
          </reference>
          <reference field="1" count="1" selected="0">
            <x v="18"/>
          </reference>
          <reference field="3" count="1" selected="0">
            <x v="180"/>
          </reference>
        </references>
      </pivotArea>
    </format>
    <format dxfId="760">
      <pivotArea dataOnly="0" labelOnly="1" outline="0" fieldPosition="0">
        <references count="3">
          <reference field="0" count="1">
            <x v="401"/>
          </reference>
          <reference field="1" count="1" selected="0">
            <x v="18"/>
          </reference>
          <reference field="3" count="1" selected="0">
            <x v="324"/>
          </reference>
        </references>
      </pivotArea>
    </format>
    <format dxfId="759">
      <pivotArea dataOnly="0" labelOnly="1" outline="0" fieldPosition="0">
        <references count="3">
          <reference field="0" count="1">
            <x v="399"/>
          </reference>
          <reference field="1" count="1" selected="0">
            <x v="18"/>
          </reference>
          <reference field="3" count="1" selected="0">
            <x v="355"/>
          </reference>
        </references>
      </pivotArea>
    </format>
    <format dxfId="758">
      <pivotArea dataOnly="0" labelOnly="1" outline="0" fieldPosition="0">
        <references count="3">
          <reference field="0" count="1">
            <x v="314"/>
          </reference>
          <reference field="1" count="1" selected="0">
            <x v="18"/>
          </reference>
          <reference field="3" count="1" selected="0">
            <x v="382"/>
          </reference>
        </references>
      </pivotArea>
    </format>
    <format dxfId="757">
      <pivotArea dataOnly="0" labelOnly="1" outline="0" fieldPosition="0">
        <references count="3">
          <reference field="0" count="1">
            <x v="400"/>
          </reference>
          <reference field="1" count="1" selected="0">
            <x v="18"/>
          </reference>
          <reference field="3" count="1" selected="0">
            <x v="414"/>
          </reference>
        </references>
      </pivotArea>
    </format>
    <format dxfId="756">
      <pivotArea dataOnly="0" labelOnly="1" outline="0" fieldPosition="0">
        <references count="3">
          <reference field="0" count="1">
            <x v="646"/>
          </reference>
          <reference field="1" count="1" selected="0">
            <x v="18"/>
          </reference>
          <reference field="3" count="1" selected="0">
            <x v="424"/>
          </reference>
        </references>
      </pivotArea>
    </format>
    <format dxfId="755">
      <pivotArea dataOnly="0" labelOnly="1" outline="0" fieldPosition="0">
        <references count="3">
          <reference field="0" count="1">
            <x v="456"/>
          </reference>
          <reference field="1" count="1" selected="0">
            <x v="18"/>
          </reference>
          <reference field="3" count="1" selected="0">
            <x v="425"/>
          </reference>
        </references>
      </pivotArea>
    </format>
    <format dxfId="754">
      <pivotArea dataOnly="0" labelOnly="1" outline="0" fieldPosition="0">
        <references count="3">
          <reference field="0" count="1">
            <x v="457"/>
          </reference>
          <reference field="1" count="1" selected="0">
            <x v="18"/>
          </reference>
          <reference field="3" count="1" selected="0">
            <x v="609"/>
          </reference>
        </references>
      </pivotArea>
    </format>
    <format dxfId="753">
      <pivotArea dataOnly="0" labelOnly="1" outline="0" fieldPosition="0">
        <references count="3">
          <reference field="0" count="1">
            <x v="291"/>
          </reference>
          <reference field="1" count="1" selected="0">
            <x v="18"/>
          </reference>
          <reference field="3" count="1" selected="0">
            <x v="620"/>
          </reference>
        </references>
      </pivotArea>
    </format>
    <format dxfId="752">
      <pivotArea dataOnly="0" labelOnly="1" outline="0" fieldPosition="0">
        <references count="3">
          <reference field="0" count="1">
            <x v="407"/>
          </reference>
          <reference field="1" count="1" selected="0">
            <x v="18"/>
          </reference>
          <reference field="3" count="1" selected="0">
            <x v="625"/>
          </reference>
        </references>
      </pivotArea>
    </format>
    <format dxfId="751">
      <pivotArea dataOnly="0" labelOnly="1" outline="0" fieldPosition="0">
        <references count="3">
          <reference field="0" count="1">
            <x v="290"/>
          </reference>
          <reference field="1" count="1" selected="0">
            <x v="19"/>
          </reference>
          <reference field="3" count="1" selected="0">
            <x v="230"/>
          </reference>
        </references>
      </pivotArea>
    </format>
    <format dxfId="750">
      <pivotArea dataOnly="0" labelOnly="1" outline="0" fieldPosition="0">
        <references count="3">
          <reference field="0" count="1">
            <x v="167"/>
          </reference>
          <reference field="1" count="1" selected="0">
            <x v="20"/>
          </reference>
          <reference field="3" count="1" selected="0">
            <x v="7"/>
          </reference>
        </references>
      </pivotArea>
    </format>
    <format dxfId="749">
      <pivotArea dataOnly="0" labelOnly="1" outline="0" fieldPosition="0">
        <references count="3">
          <reference field="0" count="1">
            <x v="191"/>
          </reference>
          <reference field="1" count="1" selected="0">
            <x v="20"/>
          </reference>
          <reference field="3" count="1" selected="0">
            <x v="9"/>
          </reference>
        </references>
      </pivotArea>
    </format>
    <format dxfId="748">
      <pivotArea dataOnly="0" labelOnly="1" outline="0" fieldPosition="0">
        <references count="3">
          <reference field="0" count="1">
            <x v="318"/>
          </reference>
          <reference field="1" count="1" selected="0">
            <x v="20"/>
          </reference>
          <reference field="3" count="1" selected="0">
            <x v="83"/>
          </reference>
        </references>
      </pivotArea>
    </format>
    <format dxfId="747">
      <pivotArea dataOnly="0" labelOnly="1" outline="0" fieldPosition="0">
        <references count="3">
          <reference field="0" count="1">
            <x v="294"/>
          </reference>
          <reference field="1" count="1" selected="0">
            <x v="20"/>
          </reference>
          <reference field="3" count="1" selected="0">
            <x v="94"/>
          </reference>
        </references>
      </pivotArea>
    </format>
    <format dxfId="746">
      <pivotArea dataOnly="0" labelOnly="1" outline="0" fieldPosition="0">
        <references count="3">
          <reference field="0" count="1">
            <x v="293"/>
          </reference>
          <reference field="1" count="1" selected="0">
            <x v="20"/>
          </reference>
          <reference field="3" count="1" selected="0">
            <x v="95"/>
          </reference>
        </references>
      </pivotArea>
    </format>
    <format dxfId="745">
      <pivotArea dataOnly="0" labelOnly="1" outline="0" fieldPosition="0">
        <references count="3">
          <reference field="0" count="1">
            <x v="402"/>
          </reference>
          <reference field="1" count="1" selected="0">
            <x v="20"/>
          </reference>
          <reference field="3" count="1" selected="0">
            <x v="96"/>
          </reference>
        </references>
      </pivotArea>
    </format>
    <format dxfId="744">
      <pivotArea dataOnly="0" labelOnly="1" outline="0" fieldPosition="0">
        <references count="3">
          <reference field="0" count="1">
            <x v="166"/>
          </reference>
          <reference field="1" count="1" selected="0">
            <x v="20"/>
          </reference>
          <reference field="3" count="1" selected="0">
            <x v="118"/>
          </reference>
        </references>
      </pivotArea>
    </format>
    <format dxfId="743">
      <pivotArea dataOnly="0" labelOnly="1" outline="0" fieldPosition="0">
        <references count="3">
          <reference field="0" count="1">
            <x v="403"/>
          </reference>
          <reference field="1" count="1" selected="0">
            <x v="20"/>
          </reference>
          <reference field="3" count="1" selected="0">
            <x v="211"/>
          </reference>
        </references>
      </pivotArea>
    </format>
    <format dxfId="742">
      <pivotArea dataOnly="0" labelOnly="1" outline="0" fieldPosition="0">
        <references count="3">
          <reference field="0" count="1">
            <x v="169"/>
          </reference>
          <reference field="1" count="1" selected="0">
            <x v="20"/>
          </reference>
          <reference field="3" count="1" selected="0">
            <x v="222"/>
          </reference>
        </references>
      </pivotArea>
    </format>
    <format dxfId="741">
      <pivotArea dataOnly="0" labelOnly="1" outline="0" fieldPosition="0">
        <references count="3">
          <reference field="0" count="1">
            <x v="187"/>
          </reference>
          <reference field="1" count="1" selected="0">
            <x v="20"/>
          </reference>
          <reference field="3" count="1" selected="0">
            <x v="308"/>
          </reference>
        </references>
      </pivotArea>
    </format>
    <format dxfId="740">
      <pivotArea dataOnly="0" labelOnly="1" outline="0" fieldPosition="0">
        <references count="3">
          <reference field="0" count="1">
            <x v="193"/>
          </reference>
          <reference field="1" count="1" selected="0">
            <x v="20"/>
          </reference>
          <reference field="3" count="1" selected="0">
            <x v="309"/>
          </reference>
        </references>
      </pivotArea>
    </format>
    <format dxfId="739">
      <pivotArea dataOnly="0" labelOnly="1" outline="0" fieldPosition="0">
        <references count="3">
          <reference field="0" count="1">
            <x v="192"/>
          </reference>
          <reference field="1" count="1" selected="0">
            <x v="20"/>
          </reference>
          <reference field="3" count="1" selected="0">
            <x v="311"/>
          </reference>
        </references>
      </pivotArea>
    </format>
    <format dxfId="738">
      <pivotArea dataOnly="0" labelOnly="1" outline="0" fieldPosition="0">
        <references count="3">
          <reference field="0" count="1">
            <x v="189"/>
          </reference>
          <reference field="1" count="1" selected="0">
            <x v="20"/>
          </reference>
          <reference field="3" count="1" selected="0">
            <x v="312"/>
          </reference>
        </references>
      </pivotArea>
    </format>
    <format dxfId="737">
      <pivotArea dataOnly="0" labelOnly="1" outline="0" fieldPosition="0">
        <references count="3">
          <reference field="0" count="1">
            <x v="168"/>
          </reference>
          <reference field="1" count="1" selected="0">
            <x v="20"/>
          </reference>
          <reference field="3" count="1" selected="0">
            <x v="332"/>
          </reference>
        </references>
      </pivotArea>
    </format>
    <format dxfId="736">
      <pivotArea dataOnly="0" labelOnly="1" outline="0" fieldPosition="0">
        <references count="3">
          <reference field="0" count="1">
            <x v="296"/>
          </reference>
          <reference field="1" count="1" selected="0">
            <x v="20"/>
          </reference>
          <reference field="3" count="1" selected="0">
            <x v="431"/>
          </reference>
        </references>
      </pivotArea>
    </format>
    <format dxfId="735">
      <pivotArea dataOnly="0" labelOnly="1" outline="0" fieldPosition="0">
        <references count="3">
          <reference field="0" count="1">
            <x v="404"/>
          </reference>
          <reference field="1" count="1" selected="0">
            <x v="20"/>
          </reference>
          <reference field="3" count="1" selected="0">
            <x v="619"/>
          </reference>
        </references>
      </pivotArea>
    </format>
    <format dxfId="734">
      <pivotArea dataOnly="0" labelOnly="1" outline="0" fieldPosition="0">
        <references count="3">
          <reference field="0" count="1">
            <x v="295"/>
          </reference>
          <reference field="1" count="1" selected="0">
            <x v="20"/>
          </reference>
          <reference field="3" count="1" selected="0">
            <x v="630"/>
          </reference>
        </references>
      </pivotArea>
    </format>
    <format dxfId="733">
      <pivotArea dataOnly="0" labelOnly="1" outline="0" fieldPosition="0">
        <references count="3">
          <reference field="0" count="1">
            <x v="173"/>
          </reference>
          <reference field="1" count="1" selected="0">
            <x v="20"/>
          </reference>
          <reference field="3" count="1" selected="0">
            <x v="646"/>
          </reference>
        </references>
      </pivotArea>
    </format>
    <format dxfId="732">
      <pivotArea dataOnly="0" labelOnly="1" outline="0" fieldPosition="0">
        <references count="3">
          <reference field="0" count="1">
            <x v="319"/>
          </reference>
          <reference field="1" count="1" selected="0">
            <x v="20"/>
          </reference>
          <reference field="3" count="1" selected="0">
            <x v="647"/>
          </reference>
        </references>
      </pivotArea>
    </format>
    <format dxfId="731">
      <pivotArea dataOnly="0" labelOnly="1" outline="0" fieldPosition="0">
        <references count="3">
          <reference field="0" count="1">
            <x v="172"/>
          </reference>
          <reference field="1" count="1" selected="0">
            <x v="20"/>
          </reference>
          <reference field="3" count="1" selected="0">
            <x v="648"/>
          </reference>
        </references>
      </pivotArea>
    </format>
    <format dxfId="730">
      <pivotArea dataOnly="0" labelOnly="1" outline="0" fieldPosition="0">
        <references count="3">
          <reference field="0" count="1">
            <x v="171"/>
          </reference>
          <reference field="1" count="1" selected="0">
            <x v="20"/>
          </reference>
          <reference field="3" count="1" selected="0">
            <x v="649"/>
          </reference>
        </references>
      </pivotArea>
    </format>
    <format dxfId="729">
      <pivotArea dataOnly="0" labelOnly="1" outline="0" fieldPosition="0">
        <references count="3">
          <reference field="0" count="1">
            <x v="170"/>
          </reference>
          <reference field="1" count="1" selected="0">
            <x v="20"/>
          </reference>
          <reference field="3" count="1" selected="0">
            <x v="650"/>
          </reference>
        </references>
      </pivotArea>
    </format>
    <format dxfId="728">
      <pivotArea dataOnly="0" labelOnly="1" outline="0" fieldPosition="0">
        <references count="3">
          <reference field="0" count="1">
            <x v="188"/>
          </reference>
          <reference field="1" count="1" selected="0">
            <x v="20"/>
          </reference>
          <reference field="3" count="1" selected="0">
            <x v="654"/>
          </reference>
        </references>
      </pivotArea>
    </format>
    <format dxfId="727">
      <pivotArea dataOnly="0" labelOnly="1" outline="0" fieldPosition="0">
        <references count="3">
          <reference field="0" count="1">
            <x v="190"/>
          </reference>
          <reference field="1" count="1" selected="0">
            <x v="20"/>
          </reference>
          <reference field="3" count="1" selected="0">
            <x v="661"/>
          </reference>
        </references>
      </pivotArea>
    </format>
    <format dxfId="726">
      <pivotArea dataOnly="0" labelOnly="1" outline="0" fieldPosition="0">
        <references count="3">
          <reference field="0" count="1">
            <x v="364"/>
          </reference>
          <reference field="1" count="1" selected="0">
            <x v="21"/>
          </reference>
          <reference field="3" count="1" selected="0">
            <x v="239"/>
          </reference>
        </references>
      </pivotArea>
    </format>
    <format dxfId="725">
      <pivotArea dataOnly="0" labelOnly="1" outline="0" fieldPosition="0">
        <references count="3">
          <reference field="0" count="1">
            <x v="202"/>
          </reference>
          <reference field="1" count="1" selected="0">
            <x v="21"/>
          </reference>
          <reference field="3" count="1" selected="0">
            <x v="346"/>
          </reference>
        </references>
      </pivotArea>
    </format>
    <format dxfId="724">
      <pivotArea dataOnly="0" labelOnly="1" outline="0" fieldPosition="0">
        <references count="3">
          <reference field="0" count="1">
            <x v="365"/>
          </reference>
          <reference field="1" count="1" selected="0">
            <x v="21"/>
          </reference>
          <reference field="3" count="1" selected="0">
            <x v="378"/>
          </reference>
        </references>
      </pivotArea>
    </format>
    <format dxfId="723">
      <pivotArea dataOnly="0" labelOnly="1" outline="0" fieldPosition="0">
        <references count="3">
          <reference field="0" count="1">
            <x v="203"/>
          </reference>
          <reference field="1" count="1" selected="0">
            <x v="21"/>
          </reference>
          <reference field="3" count="1" selected="0">
            <x v="379"/>
          </reference>
        </references>
      </pivotArea>
    </format>
    <format dxfId="722">
      <pivotArea dataOnly="0" labelOnly="1" outline="0" fieldPosition="0">
        <references count="3">
          <reference field="0" count="1">
            <x v="368"/>
          </reference>
          <reference field="1" count="1" selected="0">
            <x v="21"/>
          </reference>
          <reference field="3" count="1" selected="0">
            <x v="383"/>
          </reference>
        </references>
      </pivotArea>
    </format>
    <format dxfId="721">
      <pivotArea dataOnly="0" labelOnly="1" outline="0" fieldPosition="0">
        <references count="3">
          <reference field="0" count="1">
            <x v="367"/>
          </reference>
          <reference field="1" count="1" selected="0">
            <x v="21"/>
          </reference>
          <reference field="3" count="1" selected="0">
            <x v="395"/>
          </reference>
        </references>
      </pivotArea>
    </format>
    <format dxfId="720">
      <pivotArea dataOnly="0" labelOnly="1" outline="0" fieldPosition="0">
        <references count="3">
          <reference field="0" count="1">
            <x v="370"/>
          </reference>
          <reference field="1" count="1" selected="0">
            <x v="21"/>
          </reference>
          <reference field="3" count="1" selected="0">
            <x v="398"/>
          </reference>
        </references>
      </pivotArea>
    </format>
    <format dxfId="719">
      <pivotArea dataOnly="0" labelOnly="1" outline="0" fieldPosition="0">
        <references count="3">
          <reference field="0" count="1">
            <x v="140"/>
          </reference>
          <reference field="1" count="1" selected="0">
            <x v="21"/>
          </reference>
          <reference field="3" count="1" selected="0">
            <x v="405"/>
          </reference>
        </references>
      </pivotArea>
    </format>
    <format dxfId="718">
      <pivotArea dataOnly="0" labelOnly="1" outline="0" fieldPosition="0">
        <references count="3">
          <reference field="0" count="1">
            <x v="439"/>
          </reference>
          <reference field="1" count="1" selected="0">
            <x v="21"/>
          </reference>
          <reference field="3" count="1" selected="0">
            <x v="406"/>
          </reference>
        </references>
      </pivotArea>
    </format>
    <format dxfId="717">
      <pivotArea dataOnly="0" labelOnly="1" outline="0" fieldPosition="0">
        <references count="3">
          <reference field="0" count="1">
            <x v="440"/>
          </reference>
          <reference field="1" count="1" selected="0">
            <x v="21"/>
          </reference>
          <reference field="3" count="1" selected="0">
            <x v="407"/>
          </reference>
        </references>
      </pivotArea>
    </format>
    <format dxfId="716">
      <pivotArea dataOnly="0" labelOnly="1" outline="0" fieldPosition="0">
        <references count="3">
          <reference field="0" count="1">
            <x v="204"/>
          </reference>
          <reference field="1" count="1" selected="0">
            <x v="21"/>
          </reference>
          <reference field="3" count="1" selected="0">
            <x v="428"/>
          </reference>
        </references>
      </pivotArea>
    </format>
    <format dxfId="715">
      <pivotArea dataOnly="0" labelOnly="1" outline="0" fieldPosition="0">
        <references count="3">
          <reference field="0" count="1">
            <x v="366"/>
          </reference>
          <reference field="1" count="1" selected="0">
            <x v="21"/>
          </reference>
          <reference field="3" count="1" selected="0">
            <x v="475"/>
          </reference>
        </references>
      </pivotArea>
    </format>
    <format dxfId="714">
      <pivotArea dataOnly="0" labelOnly="1" outline="0" fieldPosition="0">
        <references count="3">
          <reference field="0" count="1">
            <x v="369"/>
          </reference>
          <reference field="1" count="1" selected="0">
            <x v="21"/>
          </reference>
          <reference field="3" count="1" selected="0">
            <x v="481"/>
          </reference>
        </references>
      </pivotArea>
    </format>
    <format dxfId="713">
      <pivotArea dataOnly="0" labelOnly="1" outline="0" fieldPosition="0">
        <references count="3">
          <reference field="0" count="1">
            <x v="194"/>
          </reference>
          <reference field="1" count="1" selected="0">
            <x v="21"/>
          </reference>
          <reference field="3" count="1" selected="0">
            <x v="514"/>
          </reference>
        </references>
      </pivotArea>
    </format>
    <format dxfId="712">
      <pivotArea dataOnly="0" labelOnly="1" outline="0" fieldPosition="0">
        <references count="3">
          <reference field="0" count="1">
            <x v="195"/>
          </reference>
          <reference field="1" count="1" selected="0">
            <x v="21"/>
          </reference>
          <reference field="3" count="1" selected="0">
            <x v="515"/>
          </reference>
        </references>
      </pivotArea>
    </format>
    <format dxfId="711">
      <pivotArea dataOnly="0" labelOnly="1" outline="0" fieldPosition="0">
        <references count="3">
          <reference field="0" count="1">
            <x v="405"/>
          </reference>
          <reference field="1" count="1" selected="0">
            <x v="22"/>
          </reference>
          <reference field="3" count="1" selected="0">
            <x v="88"/>
          </reference>
        </references>
      </pivotArea>
    </format>
    <format dxfId="710">
      <pivotArea dataOnly="0" labelOnly="1" outline="0" fieldPosition="0">
        <references count="3">
          <reference field="0" count="1">
            <x v="413"/>
          </reference>
          <reference field="1" count="1" selected="0">
            <x v="22"/>
          </reference>
          <reference field="3" count="1" selected="0">
            <x v="651"/>
          </reference>
        </references>
      </pivotArea>
    </format>
    <format dxfId="709">
      <pivotArea dataOnly="0" labelOnly="1" outline="0" fieldPosition="0">
        <references count="3">
          <reference field="0" count="1">
            <x v="409"/>
          </reference>
          <reference field="1" count="1" selected="0">
            <x v="22"/>
          </reference>
          <reference field="3" count="1" selected="0">
            <x v="652"/>
          </reference>
        </references>
      </pivotArea>
    </format>
    <format dxfId="708">
      <pivotArea dataOnly="0" labelOnly="1" outline="0" fieldPosition="0">
        <references count="3">
          <reference field="0" count="1">
            <x v="410"/>
          </reference>
          <reference field="1" count="1" selected="0">
            <x v="22"/>
          </reference>
          <reference field="3" count="1" selected="0">
            <x v="659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0"/>
          </reference>
          <reference field="3" count="1" selected="0">
            <x v="69"/>
          </reference>
          <reference field="4" count="1">
            <x v="232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0"/>
          </reference>
          <reference field="3" count="1" selected="0">
            <x v="84"/>
          </reference>
          <reference field="4" count="1">
            <x v="25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0"/>
          </reference>
          <reference field="3" count="1" selected="0">
            <x v="89"/>
          </reference>
          <reference field="4" count="1">
            <x v="236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0"/>
          </reference>
          <reference field="3" count="1" selected="0">
            <x v="92"/>
          </reference>
          <reference field="4" count="1">
            <x v="237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0"/>
          </reference>
          <reference field="3" count="1" selected="0">
            <x v="113"/>
          </reference>
          <reference field="4" count="1">
            <x v="205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0"/>
          </reference>
          <reference field="3" count="1" selected="0">
            <x v="115"/>
          </reference>
          <reference field="4" count="1">
            <x v="221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0"/>
          </reference>
          <reference field="3" count="1" selected="0">
            <x v="116"/>
          </reference>
          <reference field="4" count="1">
            <x v="221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0"/>
          </reference>
          <reference field="3" count="1" selected="0">
            <x v="145"/>
          </reference>
          <reference field="4" count="1">
            <x v="205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0"/>
          </reference>
          <reference field="3" count="1" selected="0">
            <x v="152"/>
          </reference>
          <reference field="4" count="1">
            <x v="289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0"/>
          </reference>
          <reference field="3" count="1" selected="0">
            <x v="153"/>
          </reference>
          <reference field="4" count="1">
            <x v="289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0"/>
          </reference>
          <reference field="3" count="1" selected="0">
            <x v="154"/>
          </reference>
          <reference field="4" count="1">
            <x v="318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0"/>
          </reference>
          <reference field="3" count="1" selected="0">
            <x v="155"/>
          </reference>
          <reference field="4" count="1">
            <x v="289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0"/>
          </reference>
          <reference field="3" count="1" selected="0">
            <x v="171"/>
          </reference>
          <reference field="4" count="1">
            <x v="205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0"/>
          </reference>
          <reference field="3" count="1" selected="0">
            <x v="172"/>
          </reference>
          <reference field="4" count="1">
            <x v="205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0"/>
          </reference>
          <reference field="3" count="1" selected="0">
            <x v="173"/>
          </reference>
          <reference field="4" count="1">
            <x v="205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0"/>
          </reference>
          <reference field="3" count="1" selected="0">
            <x v="212"/>
          </reference>
          <reference field="4" count="1">
            <x v="25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0"/>
          </reference>
          <reference field="3" count="1" selected="0">
            <x v="213"/>
          </reference>
          <reference field="4" count="1">
            <x v="221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0"/>
          </reference>
          <reference field="3" count="1" selected="0">
            <x v="214"/>
          </reference>
          <reference field="4" count="1">
            <x v="378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0"/>
          </reference>
          <reference field="3" count="1" selected="0">
            <x v="253"/>
          </reference>
          <reference field="4" count="1">
            <x v="368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0"/>
          </reference>
          <reference field="3" count="1" selected="0">
            <x v="290"/>
          </reference>
          <reference field="4" count="1">
            <x v="217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0"/>
          </reference>
          <reference field="3" count="1" selected="0">
            <x v="310"/>
          </reference>
          <reference field="4" count="1">
            <x v="243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0"/>
          </reference>
          <reference field="3" count="1" selected="0">
            <x v="317"/>
          </reference>
          <reference field="4" count="1">
            <x v="23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0"/>
          </reference>
          <reference field="3" count="1" selected="0">
            <x v="321"/>
          </reference>
          <reference field="4" count="1">
            <x v="343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0"/>
          </reference>
          <reference field="3" count="1" selected="0">
            <x v="329"/>
          </reference>
          <reference field="4" count="1">
            <x v="149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0"/>
          </reference>
          <reference field="3" count="1" selected="0">
            <x v="330"/>
          </reference>
          <reference field="4" count="1">
            <x v="178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0"/>
          </reference>
          <reference field="3" count="1" selected="0">
            <x v="356"/>
          </reference>
          <reference field="4" count="1">
            <x v="379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0"/>
          </reference>
          <reference field="3" count="1" selected="0">
            <x v="367"/>
          </reference>
          <reference field="4" count="1">
            <x v="367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0"/>
          </reference>
          <reference field="3" count="1" selected="0">
            <x v="369"/>
          </reference>
          <reference field="4" count="1">
            <x v="251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0"/>
          </reference>
          <reference field="3" count="1" selected="0">
            <x v="415"/>
          </reference>
          <reference field="4" count="1">
            <x v="379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0"/>
          </reference>
          <reference field="3" count="1" selected="0">
            <x v="567"/>
          </reference>
          <reference field="4" count="1">
            <x v="236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0"/>
          </reference>
          <reference field="3" count="1" selected="0">
            <x v="576"/>
          </reference>
          <reference field="4" count="1">
            <x v="217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0"/>
          </reference>
          <reference field="3" count="1" selected="0">
            <x v="618"/>
          </reference>
          <reference field="4" count="1">
            <x v="272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0"/>
          </reference>
          <reference field="3" count="1" selected="0">
            <x v="621"/>
          </reference>
          <reference field="4" count="1">
            <x v="206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0"/>
          </reference>
          <reference field="3" count="1" selected="0">
            <x v="622"/>
          </reference>
          <reference field="4" count="1">
            <x v="20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0"/>
          </reference>
          <reference field="3" count="1" selected="0">
            <x v="623"/>
          </reference>
          <reference field="4" count="1">
            <x v="214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0"/>
          </reference>
          <reference field="3" count="1" selected="0">
            <x v="627"/>
          </reference>
          <reference field="4" count="1">
            <x v="285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0"/>
          </reference>
          <reference field="3" count="1" selected="0">
            <x v="653"/>
          </reference>
          <reference field="4" count="1">
            <x v="217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0"/>
          </reference>
          <reference field="3" count="1" selected="0">
            <x v="655"/>
          </reference>
          <reference field="4" count="1">
            <x v="523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0"/>
          </reference>
          <reference field="3" count="1" selected="0">
            <x v="656"/>
          </reference>
          <reference field="4" count="1">
            <x v="232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0"/>
          </reference>
          <reference field="3" count="1" selected="0">
            <x v="657"/>
          </reference>
          <reference field="4" count="1">
            <x v="217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0"/>
          </reference>
          <reference field="3" count="1" selected="0">
            <x v="658"/>
          </reference>
          <reference field="4" count="1">
            <x v="217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0"/>
          </reference>
          <reference field="3" count="1" selected="0">
            <x v="664"/>
          </reference>
          <reference field="4" count="1">
            <x v="243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0"/>
          </reference>
          <reference field="3" count="1" selected="0">
            <x v="680"/>
          </reference>
          <reference field="4" count="1">
            <x v="236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659"/>
          </reference>
          <reference field="1" count="1" selected="0">
            <x v="1"/>
          </reference>
          <reference field="3" count="1" selected="0">
            <x v="0"/>
          </reference>
          <reference field="4" count="1">
            <x v="350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1"/>
          </reference>
          <reference field="3" count="1" selected="0">
            <x v="2"/>
          </reference>
          <reference field="4" count="1">
            <x v="267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674"/>
          </reference>
          <reference field="1" count="1" selected="0">
            <x v="1"/>
          </reference>
          <reference field="3" count="1" selected="0">
            <x v="4"/>
          </reference>
          <reference field="4" count="1">
            <x v="508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285"/>
          </reference>
          <reference field="1" count="1" selected="0">
            <x v="1"/>
          </reference>
          <reference field="3" count="1" selected="0">
            <x v="8"/>
          </reference>
          <reference field="4" count="1">
            <x v="274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3" count="1" selected="0">
            <x v="10"/>
          </reference>
          <reference field="4" count="1">
            <x v="281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420"/>
          </reference>
          <reference field="1" count="1" selected="0">
            <x v="1"/>
          </reference>
          <reference field="3" count="1" selected="0">
            <x v="15"/>
          </reference>
          <reference field="4" count="1">
            <x v="499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99"/>
          </reference>
          <reference field="1" count="1" selected="0">
            <x v="1"/>
          </reference>
          <reference field="3" count="1" selected="0">
            <x v="18"/>
          </reference>
          <reference field="4" count="1">
            <x v="359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96"/>
          </reference>
          <reference field="1" count="1" selected="0">
            <x v="1"/>
          </reference>
          <reference field="3" count="1" selected="0">
            <x v="19"/>
          </reference>
          <reference field="4" count="1">
            <x v="21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75"/>
          </reference>
          <reference field="1" count="1" selected="0">
            <x v="1"/>
          </reference>
          <reference field="3" count="1" selected="0">
            <x v="20"/>
          </reference>
          <reference field="4" count="1">
            <x v="19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74"/>
          </reference>
          <reference field="1" count="1" selected="0">
            <x v="1"/>
          </reference>
          <reference field="3" count="1" selected="0">
            <x v="21"/>
          </reference>
          <reference field="4" count="1">
            <x v="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678"/>
          </reference>
          <reference field="1" count="1" selected="0">
            <x v="1"/>
          </reference>
          <reference field="3" count="1" selected="0">
            <x v="22"/>
          </reference>
          <reference field="4" count="1">
            <x v="335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02"/>
          </reference>
          <reference field="1" count="1" selected="0">
            <x v="1"/>
          </reference>
          <reference field="3" count="1" selected="0">
            <x v="23"/>
          </reference>
          <reference field="4" count="1">
            <x v="308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71"/>
          </reference>
          <reference field="1" count="1" selected="0">
            <x v="1"/>
          </reference>
          <reference field="3" count="1" selected="0">
            <x v="24"/>
          </reference>
          <reference field="4" count="1">
            <x v="26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418"/>
          </reference>
          <reference field="1" count="1" selected="0">
            <x v="1"/>
          </reference>
          <reference field="3" count="1" selected="0">
            <x v="25"/>
          </reference>
          <reference field="4" count="1">
            <x v="387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415"/>
          </reference>
          <reference field="1" count="1" selected="0">
            <x v="1"/>
          </reference>
          <reference field="3" count="1" selected="0">
            <x v="42"/>
          </reference>
          <reference field="4" count="1">
            <x v="199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414"/>
          </reference>
          <reference field="1" count="1" selected="0">
            <x v="1"/>
          </reference>
          <reference field="3" count="1" selected="0">
            <x v="47"/>
          </reference>
          <reference field="4" count="1">
            <x v="412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94"/>
          </reference>
          <reference field="1" count="1" selected="0">
            <x v="1"/>
          </reference>
          <reference field="3" count="1" selected="0">
            <x v="56"/>
          </reference>
          <reference field="4" count="1">
            <x v="101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88"/>
          </reference>
          <reference field="1" count="1" selected="0">
            <x v="1"/>
          </reference>
          <reference field="3" count="1" selected="0">
            <x v="57"/>
          </reference>
          <reference field="4" count="1">
            <x v="321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658"/>
          </reference>
          <reference field="1" count="1" selected="0">
            <x v="1"/>
          </reference>
          <reference field="3" count="1" selected="0">
            <x v="58"/>
          </reference>
          <reference field="4" count="1">
            <x v="118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670"/>
          </reference>
          <reference field="1" count="1" selected="0">
            <x v="1"/>
          </reference>
          <reference field="3" count="1" selected="0">
            <x v="59"/>
          </reference>
          <reference field="4" count="1">
            <x v="31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"/>
          </reference>
          <reference field="3" count="1" selected="0">
            <x v="61"/>
          </reference>
          <reference field="4" count="1">
            <x v="199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79"/>
          </reference>
          <reference field="1" count="1" selected="0">
            <x v="1"/>
          </reference>
          <reference field="3" count="1" selected="0">
            <x v="65"/>
          </reference>
          <reference field="4" count="1">
            <x v="45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71"/>
          </reference>
          <reference field="1" count="1" selected="0">
            <x v="1"/>
          </reference>
          <reference field="3" count="1" selected="0">
            <x v="68"/>
          </reference>
          <reference field="4" count="1">
            <x v="231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669"/>
          </reference>
          <reference field="1" count="1" selected="0">
            <x v="1"/>
          </reference>
          <reference field="3" count="1" selected="0">
            <x v="74"/>
          </reference>
          <reference field="4" count="1">
            <x v="108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673"/>
          </reference>
          <reference field="1" count="1" selected="0">
            <x v="1"/>
          </reference>
          <reference field="3" count="1" selected="0">
            <x v="91"/>
          </reference>
          <reference field="4" count="1">
            <x v="393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80"/>
          </reference>
          <reference field="1" count="1" selected="0">
            <x v="1"/>
          </reference>
          <reference field="3" count="1" selected="0">
            <x v="93"/>
          </reference>
          <reference field="4" count="1">
            <x v="353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104"/>
          </reference>
          <reference field="1" count="1" selected="0">
            <x v="1"/>
          </reference>
          <reference field="3" count="1" selected="0">
            <x v="97"/>
          </reference>
          <reference field="4" count="1">
            <x v="365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3" count="1" selected="0">
            <x v="102"/>
          </reference>
          <reference field="4" count="1">
            <x v="373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3" count="1" selected="0">
            <x v="103"/>
          </reference>
          <reference field="4" count="1">
            <x v="182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276"/>
          </reference>
          <reference field="1" count="1" selected="0">
            <x v="1"/>
          </reference>
          <reference field="3" count="1" selected="0">
            <x v="104"/>
          </reference>
          <reference field="4" count="1">
            <x v="189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559"/>
          </reference>
          <reference field="1" count="1" selected="0">
            <x v="1"/>
          </reference>
          <reference field="3" count="1" selected="0">
            <x v="106"/>
          </reference>
          <reference field="4" count="1">
            <x v="2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390"/>
          </reference>
          <reference field="1" count="1" selected="0">
            <x v="1"/>
          </reference>
          <reference field="3" count="1" selected="0">
            <x v="114"/>
          </reference>
          <reference field="4" count="1">
            <x v="307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398"/>
          </reference>
          <reference field="1" count="1" selected="0">
            <x v="1"/>
          </reference>
          <reference field="3" count="1" selected="0">
            <x v="117"/>
          </reference>
          <reference field="4" count="1">
            <x v="433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408"/>
          </reference>
          <reference field="1" count="1" selected="0">
            <x v="1"/>
          </reference>
          <reference field="3" count="1" selected="0">
            <x v="120"/>
          </reference>
          <reference field="4" count="1">
            <x v="12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280"/>
          </reference>
          <reference field="1" count="1" selected="0">
            <x v="1"/>
          </reference>
          <reference field="3" count="1" selected="0">
            <x v="139"/>
          </reference>
          <reference field="4" count="1">
            <x v="287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411"/>
          </reference>
          <reference field="1" count="1" selected="0">
            <x v="1"/>
          </reference>
          <reference field="3" count="1" selected="0">
            <x v="140"/>
          </reference>
          <reference field="4" count="1">
            <x v="70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282"/>
          </reference>
          <reference field="1" count="1" selected="0">
            <x v="1"/>
          </reference>
          <reference field="3" count="1" selected="0">
            <x v="142"/>
          </reference>
          <reference field="4" count="1">
            <x v="91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278"/>
          </reference>
          <reference field="1" count="1" selected="0">
            <x v="1"/>
          </reference>
          <reference field="3" count="1" selected="0">
            <x v="143"/>
          </reference>
          <reference field="4" count="1">
            <x v="114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82"/>
          </reference>
          <reference field="1" count="1" selected="0">
            <x v="1"/>
          </reference>
          <reference field="3" count="1" selected="0">
            <x v="156"/>
          </reference>
          <reference field="4" count="1">
            <x v="287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83"/>
          </reference>
          <reference field="1" count="1" selected="0">
            <x v="1"/>
          </reference>
          <reference field="3" count="1" selected="0">
            <x v="157"/>
          </reference>
          <reference field="4" count="1">
            <x v="54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277"/>
          </reference>
          <reference field="1" count="1" selected="0">
            <x v="1"/>
          </reference>
          <reference field="3" count="1" selected="0">
            <x v="158"/>
          </reference>
          <reference field="4" count="1">
            <x v="49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494"/>
          </reference>
          <reference field="1" count="1" selected="0">
            <x v="1"/>
          </reference>
          <reference field="3" count="1" selected="0">
            <x v="160"/>
          </reference>
          <reference field="4" count="1">
            <x v="476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96"/>
          </reference>
          <reference field="1" count="1" selected="0">
            <x v="1"/>
          </reference>
          <reference field="3" count="1" selected="0">
            <x v="162"/>
          </reference>
          <reference field="4" count="1">
            <x v="114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436"/>
          </reference>
          <reference field="1" count="1" selected="0">
            <x v="1"/>
          </reference>
          <reference field="3" count="1" selected="0">
            <x v="163"/>
          </reference>
          <reference field="4" count="1">
            <x v="287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281"/>
          </reference>
          <reference field="1" count="1" selected="0">
            <x v="1"/>
          </reference>
          <reference field="3" count="1" selected="0">
            <x v="164"/>
          </reference>
          <reference field="4" count="1">
            <x v="104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437"/>
          </reference>
          <reference field="1" count="1" selected="0">
            <x v="1"/>
          </reference>
          <reference field="3" count="1" selected="0">
            <x v="165"/>
          </reference>
          <reference field="4" count="1">
            <x v="333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279"/>
          </reference>
          <reference field="1" count="1" selected="0">
            <x v="1"/>
          </reference>
          <reference field="3" count="1" selected="0">
            <x v="168"/>
          </reference>
          <reference field="4" count="1">
            <x v="287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412"/>
          </reference>
          <reference field="1" count="1" selected="0">
            <x v="1"/>
          </reference>
          <reference field="3" count="1" selected="0">
            <x v="169"/>
          </reference>
          <reference field="4" count="1">
            <x v="91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441"/>
          </reference>
          <reference field="1" count="1" selected="0">
            <x v="1"/>
          </reference>
          <reference field="3" count="1" selected="0">
            <x v="177"/>
          </reference>
          <reference field="4" count="1">
            <x v="216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76"/>
          </reference>
          <reference field="1" count="1" selected="0">
            <x v="1"/>
          </reference>
          <reference field="3" count="1" selected="0">
            <x v="181"/>
          </reference>
          <reference field="4" count="1">
            <x v="8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275"/>
          </reference>
          <reference field="1" count="1" selected="0">
            <x v="1"/>
          </reference>
          <reference field="3" count="1" selected="0">
            <x v="182"/>
          </reference>
          <reference field="4" count="1">
            <x v="181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01"/>
          </reference>
          <reference field="1" count="1" selected="0">
            <x v="1"/>
          </reference>
          <reference field="3" count="1" selected="0">
            <x v="189"/>
          </reference>
          <reference field="4" count="1">
            <x v="129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681"/>
          </reference>
          <reference field="1" count="1" selected="0">
            <x v="1"/>
          </reference>
          <reference field="3" count="1" selected="0">
            <x v="192"/>
          </reference>
          <reference field="4" count="1">
            <x v="112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60"/>
          </reference>
          <reference field="1" count="1" selected="0">
            <x v="1"/>
          </reference>
          <reference field="3" count="1" selected="0">
            <x v="194"/>
          </reference>
          <reference field="4" count="1">
            <x v="173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676"/>
          </reference>
          <reference field="1" count="1" selected="0">
            <x v="1"/>
          </reference>
          <reference field="3" count="1" selected="0">
            <x v="207"/>
          </reference>
          <reference field="4" count="1">
            <x v="498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83"/>
          </reference>
          <reference field="1" count="1" selected="0">
            <x v="1"/>
          </reference>
          <reference field="3" count="1" selected="0">
            <x v="208"/>
          </reference>
          <reference field="4" count="1">
            <x v="197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266"/>
          </reference>
          <reference field="1" count="1" selected="0">
            <x v="1"/>
          </reference>
          <reference field="3" count="1" selected="0">
            <x v="209"/>
          </reference>
          <reference field="4" count="1">
            <x v="166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663"/>
          </reference>
          <reference field="1" count="1" selected="0">
            <x v="1"/>
          </reference>
          <reference field="3" count="1" selected="0">
            <x v="219"/>
          </reference>
          <reference field="4" count="1">
            <x v="265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"/>
          </reference>
          <reference field="3" count="1" selected="0">
            <x v="223"/>
          </reference>
          <reference field="4" count="1">
            <x v="445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06"/>
          </reference>
          <reference field="1" count="1" selected="0">
            <x v="1"/>
          </reference>
          <reference field="3" count="1" selected="0">
            <x v="228"/>
          </reference>
          <reference field="4" count="1">
            <x v="154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665"/>
          </reference>
          <reference field="1" count="1" selected="0">
            <x v="1"/>
          </reference>
          <reference field="3" count="1" selected="0">
            <x v="231"/>
          </reference>
          <reference field="4" count="1">
            <x v="311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387"/>
          </reference>
          <reference field="1" count="1" selected="0">
            <x v="1"/>
          </reference>
          <reference field="3" count="1" selected="0">
            <x v="232"/>
          </reference>
          <reference field="4" count="1">
            <x v="127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571"/>
          </reference>
          <reference field="1" count="1" selected="0">
            <x v="1"/>
          </reference>
          <reference field="3" count="1" selected="0">
            <x v="236"/>
          </reference>
          <reference field="4" count="1">
            <x v="8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72"/>
          </reference>
          <reference field="1" count="1" selected="0">
            <x v="1"/>
          </reference>
          <reference field="3" count="1" selected="0">
            <x v="244"/>
          </reference>
          <reference field="4" count="1">
            <x v="96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426"/>
          </reference>
          <reference field="1" count="1" selected="0">
            <x v="1"/>
          </reference>
          <reference field="3" count="1" selected="0">
            <x v="245"/>
          </reference>
          <reference field="4" count="1">
            <x v="143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433"/>
          </reference>
          <reference field="1" count="1" selected="0">
            <x v="1"/>
          </reference>
          <reference field="3" count="1" selected="0">
            <x v="252"/>
          </reference>
          <reference field="4" count="1">
            <x v="58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263"/>
          </reference>
          <reference field="1" count="1" selected="0">
            <x v="1"/>
          </reference>
          <reference field="3" count="1" selected="0">
            <x v="255"/>
          </reference>
          <reference field="4" count="1">
            <x v="159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386"/>
          </reference>
          <reference field="1" count="1" selected="0">
            <x v="1"/>
          </reference>
          <reference field="3" count="1" selected="0">
            <x v="256"/>
          </reference>
          <reference field="4" count="1">
            <x v="34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68"/>
          </reference>
          <reference field="1" count="1" selected="0">
            <x v="1"/>
          </reference>
          <reference field="3" count="1" selected="0">
            <x v="260"/>
          </reference>
          <reference field="4" count="1">
            <x v="361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662"/>
          </reference>
          <reference field="1" count="1" selected="0">
            <x v="1"/>
          </reference>
          <reference field="3" count="1" selected="0">
            <x v="262"/>
          </reference>
          <reference field="4" count="1">
            <x v="213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495"/>
          </reference>
          <reference field="1" count="1" selected="0">
            <x v="1"/>
          </reference>
          <reference field="3" count="1" selected="0">
            <x v="267"/>
          </reference>
          <reference field="4" count="1">
            <x v="361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07"/>
          </reference>
          <reference field="1" count="1" selected="0">
            <x v="1"/>
          </reference>
          <reference field="3" count="1" selected="0">
            <x v="268"/>
          </reference>
          <reference field="4" count="1">
            <x v="186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"/>
          </reference>
          <reference field="3" count="1" selected="0">
            <x v="269"/>
          </reference>
          <reference field="4" count="1">
            <x v="146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427"/>
          </reference>
          <reference field="1" count="1" selected="0">
            <x v="1"/>
          </reference>
          <reference field="3" count="1" selected="0">
            <x v="270"/>
          </reference>
          <reference field="4" count="1">
            <x v="210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00"/>
          </reference>
          <reference field="1" count="1" selected="0">
            <x v="1"/>
          </reference>
          <reference field="3" count="1" selected="0">
            <x v="271"/>
          </reference>
          <reference field="4" count="1">
            <x v="358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423"/>
          </reference>
          <reference field="1" count="1" selected="0">
            <x v="1"/>
          </reference>
          <reference field="3" count="1" selected="0">
            <x v="272"/>
          </reference>
          <reference field="4" count="1">
            <x v="48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677"/>
          </reference>
          <reference field="1" count="1" selected="0">
            <x v="1"/>
          </reference>
          <reference field="3" count="1" selected="0">
            <x v="274"/>
          </reference>
          <reference field="4" count="1">
            <x v="49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70"/>
          </reference>
          <reference field="1" count="1" selected="0">
            <x v="1"/>
          </reference>
          <reference field="3" count="1" selected="0">
            <x v="287"/>
          </reference>
          <reference field="4" count="1">
            <x v="254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84"/>
          </reference>
          <reference field="1" count="1" selected="0">
            <x v="1"/>
          </reference>
          <reference field="3" count="1" selected="0">
            <x v="294"/>
          </reference>
          <reference field="4" count="1">
            <x v="139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03"/>
          </reference>
          <reference field="1" count="1" selected="0">
            <x v="1"/>
          </reference>
          <reference field="3" count="1" selected="0">
            <x v="298"/>
          </reference>
          <reference field="4" count="1">
            <x v="22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429"/>
          </reference>
          <reference field="1" count="1" selected="0">
            <x v="1"/>
          </reference>
          <reference field="3" count="1" selected="0">
            <x v="299"/>
          </reference>
          <reference field="4" count="1">
            <x v="392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273"/>
          </reference>
          <reference field="1" count="1" selected="0">
            <x v="1"/>
          </reference>
          <reference field="3" count="1" selected="0">
            <x v="300"/>
          </reference>
          <reference field="4" count="1">
            <x v="302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44"/>
          </reference>
          <reference field="1" count="1" selected="0">
            <x v="1"/>
          </reference>
          <reference field="3" count="1" selected="0">
            <x v="301"/>
          </reference>
          <reference field="4" count="1">
            <x v="17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74"/>
          </reference>
          <reference field="1" count="1" selected="0">
            <x v="1"/>
          </reference>
          <reference field="3" count="1" selected="0">
            <x v="302"/>
          </reference>
          <reference field="4" count="1">
            <x v="459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"/>
          </reference>
          <reference field="3" count="1" selected="0">
            <x v="303"/>
          </reference>
          <reference field="4" count="1">
            <x v="109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480"/>
          </reference>
          <reference field="1" count="1" selected="0">
            <x v="1"/>
          </reference>
          <reference field="3" count="1" selected="0">
            <x v="304"/>
          </reference>
          <reference field="4" count="1">
            <x v="424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91"/>
          </reference>
          <reference field="1" count="1" selected="0">
            <x v="1"/>
          </reference>
          <reference field="3" count="1" selected="0">
            <x v="305"/>
          </reference>
          <reference field="4" count="1">
            <x v="204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"/>
          </reference>
          <reference field="3" count="1" selected="0">
            <x v="306"/>
          </reference>
          <reference field="4" count="1">
            <x v="66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86"/>
          </reference>
          <reference field="1" count="1" selected="0">
            <x v="1"/>
          </reference>
          <reference field="3" count="1" selected="0">
            <x v="318"/>
          </reference>
          <reference field="4" count="1">
            <x v="233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85"/>
          </reference>
          <reference field="1" count="1" selected="0">
            <x v="1"/>
          </reference>
          <reference field="3" count="1" selected="0">
            <x v="319"/>
          </reference>
          <reference field="4" count="1">
            <x v="357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84"/>
          </reference>
          <reference field="1" count="1" selected="0">
            <x v="1"/>
          </reference>
          <reference field="3" count="1" selected="0">
            <x v="320"/>
          </reference>
          <reference field="4" count="1">
            <x v="357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"/>
          </reference>
          <reference field="3" count="1" selected="0">
            <x v="336"/>
          </reference>
          <reference field="4" count="1">
            <x v="61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3" count="1" selected="0">
            <x v="338"/>
          </reference>
          <reference field="4" count="1">
            <x v="253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384"/>
          </reference>
          <reference field="1" count="1" selected="0">
            <x v="1"/>
          </reference>
          <reference field="3" count="1" selected="0">
            <x v="339"/>
          </reference>
          <reference field="4" count="1">
            <x v="259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65"/>
          </reference>
          <reference field="1" count="1" selected="0">
            <x v="1"/>
          </reference>
          <reference field="3" count="1" selected="0">
            <x v="340"/>
          </reference>
          <reference field="4" count="1">
            <x v="199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478"/>
          </reference>
          <reference field="1" count="1" selected="0">
            <x v="1"/>
          </reference>
          <reference field="3" count="1" selected="0">
            <x v="341"/>
          </reference>
          <reference field="4" count="1">
            <x v="256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504"/>
          </reference>
          <reference field="1" count="1" selected="0">
            <x v="1"/>
          </reference>
          <reference field="3" count="1" selected="0">
            <x v="342"/>
          </reference>
          <reference field="4" count="1">
            <x v="37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672"/>
          </reference>
          <reference field="1" count="1" selected="0">
            <x v="1"/>
          </reference>
          <reference field="3" count="1" selected="0">
            <x v="343"/>
          </reference>
          <reference field="4" count="1">
            <x v="53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397"/>
          </reference>
          <reference field="1" count="1" selected="0">
            <x v="1"/>
          </reference>
          <reference field="3" count="1" selected="0">
            <x v="349"/>
          </reference>
          <reference field="4" count="1">
            <x v="44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506"/>
          </reference>
          <reference field="1" count="1" selected="0">
            <x v="1"/>
          </reference>
          <reference field="3" count="1" selected="0">
            <x v="350"/>
          </reference>
          <reference field="4" count="1">
            <x v="29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288"/>
          </reference>
          <reference field="1" count="1" selected="0">
            <x v="1"/>
          </reference>
          <reference field="3" count="1" selected="0">
            <x v="351"/>
          </reference>
          <reference field="4" count="1">
            <x v="108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661"/>
          </reference>
          <reference field="1" count="1" selected="0">
            <x v="1"/>
          </reference>
          <reference field="3" count="1" selected="0">
            <x v="353"/>
          </reference>
          <reference field="4" count="1">
            <x v="209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353"/>
          </reference>
          <reference field="1" count="1" selected="0">
            <x v="1"/>
          </reference>
          <reference field="3" count="1" selected="0">
            <x v="358"/>
          </reference>
          <reference field="4" count="1">
            <x v="491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3" count="1" selected="0">
            <x v="359"/>
          </reference>
          <reference field="4" count="1">
            <x v="283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21"/>
          </reference>
          <reference field="1" count="1" selected="0">
            <x v="1"/>
          </reference>
          <reference field="3" count="1" selected="0">
            <x v="364"/>
          </reference>
          <reference field="4" count="1">
            <x v="356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180"/>
          </reference>
          <reference field="1" count="1" selected="0">
            <x v="1"/>
          </reference>
          <reference field="3" count="1" selected="0">
            <x v="368"/>
          </reference>
          <reference field="4" count="1">
            <x v="478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181"/>
          </reference>
          <reference field="1" count="1" selected="0">
            <x v="1"/>
          </reference>
          <reference field="3" count="1" selected="0">
            <x v="374"/>
          </reference>
          <reference field="4" count="1">
            <x v="161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417"/>
          </reference>
          <reference field="1" count="1" selected="0">
            <x v="1"/>
          </reference>
          <reference field="3" count="1" selected="0">
            <x v="376"/>
          </reference>
          <reference field="4" count="1">
            <x v="460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501"/>
          </reference>
          <reference field="1" count="1" selected="0">
            <x v="1"/>
          </reference>
          <reference field="3" count="1" selected="0">
            <x v="411"/>
          </reference>
          <reference field="4" count="1">
            <x v="72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95"/>
          </reference>
          <reference field="1" count="1" selected="0">
            <x v="1"/>
          </reference>
          <reference field="3" count="1" selected="0">
            <x v="412"/>
          </reference>
          <reference field="4" count="1">
            <x v="52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175"/>
          </reference>
          <reference field="1" count="1" selected="0">
            <x v="1"/>
          </reference>
          <reference field="3" count="1" selected="0">
            <x v="421"/>
          </reference>
          <reference field="4" count="1">
            <x v="447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177"/>
          </reference>
          <reference field="1" count="1" selected="0">
            <x v="1"/>
          </reference>
          <reference field="3" count="1" selected="0">
            <x v="422"/>
          </reference>
          <reference field="4" count="1">
            <x v="447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382"/>
          </reference>
          <reference field="1" count="1" selected="0">
            <x v="1"/>
          </reference>
          <reference field="3" count="1" selected="0">
            <x v="439"/>
          </reference>
          <reference field="4" count="1">
            <x v="354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3" count="1" selected="0">
            <x v="440"/>
          </reference>
          <reference field="4" count="1">
            <x v="270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62"/>
          </reference>
          <reference field="1" count="1" selected="0">
            <x v="1"/>
          </reference>
          <reference field="3" count="1" selected="0">
            <x v="441"/>
          </reference>
          <reference field="4" count="1">
            <x v="20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284"/>
          </reference>
          <reference field="1" count="1" selected="0">
            <x v="1"/>
          </reference>
          <reference field="3" count="1" selected="0">
            <x v="443"/>
          </reference>
          <reference field="4" count="1">
            <x v="36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425"/>
          </reference>
          <reference field="1" count="1" selected="0">
            <x v="1"/>
          </reference>
          <reference field="3" count="1" selected="0">
            <x v="454"/>
          </reference>
          <reference field="4" count="1">
            <x v="208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424"/>
          </reference>
          <reference field="1" count="1" selected="0">
            <x v="1"/>
          </reference>
          <reference field="3" count="1" selected="0">
            <x v="455"/>
          </reference>
          <reference field="4" count="1">
            <x v="198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558"/>
          </reference>
          <reference field="1" count="1" selected="0">
            <x v="1"/>
          </reference>
          <reference field="3" count="1" selected="0">
            <x v="457"/>
          </reference>
          <reference field="4" count="1">
            <x v="127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"/>
          </reference>
          <reference field="3" count="1" selected="0">
            <x v="459"/>
          </reference>
          <reference field="4" count="1">
            <x v="157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1"/>
          </reference>
          <reference field="3" count="1" selected="0">
            <x v="460"/>
          </reference>
          <reference field="4" count="1">
            <x v="152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76"/>
          </reference>
          <reference field="1" count="1" selected="0">
            <x v="1"/>
          </reference>
          <reference field="3" count="1" selected="0">
            <x v="464"/>
          </reference>
          <reference field="4" count="1">
            <x v="29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66"/>
          </reference>
          <reference field="1" count="1" selected="0">
            <x v="1"/>
          </reference>
          <reference field="3" count="1" selected="0">
            <x v="476"/>
          </reference>
          <reference field="4" count="1">
            <x v="21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82"/>
          </reference>
          <reference field="1" count="1" selected="0">
            <x v="1"/>
          </reference>
          <reference field="3" count="1" selected="0">
            <x v="491"/>
          </reference>
          <reference field="4" count="1">
            <x v="218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81"/>
          </reference>
          <reference field="1" count="1" selected="0">
            <x v="1"/>
          </reference>
          <reference field="3" count="1" selected="0">
            <x v="492"/>
          </reference>
          <reference field="4" count="1">
            <x v="110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507"/>
          </reference>
          <reference field="1" count="1" selected="0">
            <x v="1"/>
          </reference>
          <reference field="3" count="1" selected="0">
            <x v="496"/>
          </reference>
          <reference field="4" count="1">
            <x v="130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675"/>
          </reference>
          <reference field="1" count="1" selected="0">
            <x v="1"/>
          </reference>
          <reference field="3" count="1" selected="0">
            <x v="497"/>
          </reference>
          <reference field="4" count="1">
            <x v="174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479"/>
          </reference>
          <reference field="1" count="1" selected="0">
            <x v="1"/>
          </reference>
          <reference field="3" count="1" selected="0">
            <x v="505"/>
          </reference>
          <reference field="4" count="1">
            <x v="225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"/>
          </reference>
          <reference field="3" count="1" selected="0">
            <x v="506"/>
          </reference>
          <reference field="4" count="1">
            <x v="172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83"/>
          </reference>
          <reference field="1" count="1" selected="0">
            <x v="1"/>
          </reference>
          <reference field="3" count="1" selected="0">
            <x v="507"/>
          </reference>
          <reference field="4" count="1">
            <x v="192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416"/>
          </reference>
          <reference field="1" count="1" selected="0">
            <x v="1"/>
          </reference>
          <reference field="3" count="1" selected="0">
            <x v="512"/>
          </reference>
          <reference field="4" count="1">
            <x v="474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178"/>
          </reference>
          <reference field="1" count="1" selected="0">
            <x v="1"/>
          </reference>
          <reference field="3" count="1" selected="0">
            <x v="528"/>
          </reference>
          <reference field="4" count="1">
            <x v="227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265"/>
          </reference>
          <reference field="1" count="1" selected="0">
            <x v="1"/>
          </reference>
          <reference field="3" count="1" selected="0">
            <x v="529"/>
          </reference>
          <reference field="4" count="1">
            <x v="211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89"/>
          </reference>
          <reference field="1" count="1" selected="0">
            <x v="1"/>
          </reference>
          <reference field="3" count="1" selected="0">
            <x v="530"/>
          </reference>
          <reference field="4" count="1">
            <x v="310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393"/>
          </reference>
          <reference field="1" count="1" selected="0">
            <x v="1"/>
          </reference>
          <reference field="3" count="1" selected="0">
            <x v="531"/>
          </reference>
          <reference field="4" count="1">
            <x v="284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105"/>
          </reference>
          <reference field="1" count="1" selected="0">
            <x v="1"/>
          </reference>
          <reference field="3" count="1" selected="0">
            <x v="532"/>
          </reference>
          <reference field="4" count="1">
            <x v="241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385"/>
          </reference>
          <reference field="1" count="1" selected="0">
            <x v="1"/>
          </reference>
          <reference field="3" count="1" selected="0">
            <x v="534"/>
          </reference>
          <reference field="4" count="1">
            <x v="30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552"/>
          </reference>
          <reference field="1" count="1" selected="0">
            <x v="1"/>
          </reference>
          <reference field="3" count="1" selected="0">
            <x v="539"/>
          </reference>
          <reference field="4" count="1">
            <x v="171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431"/>
          </reference>
          <reference field="1" count="1" selected="0">
            <x v="1"/>
          </reference>
          <reference field="3" count="1" selected="0">
            <x v="541"/>
          </reference>
          <reference field="4" count="1">
            <x v="291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90"/>
          </reference>
          <reference field="1" count="1" selected="0">
            <x v="1"/>
          </reference>
          <reference field="3" count="1" selected="0">
            <x v="542"/>
          </reference>
          <reference field="4" count="1">
            <x v="129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7"/>
          </reference>
          <reference field="1" count="1" selected="0">
            <x v="1"/>
          </reference>
          <reference field="3" count="1" selected="0">
            <x v="544"/>
          </reference>
          <reference field="4" count="1">
            <x v="234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419"/>
          </reference>
          <reference field="1" count="1" selected="0">
            <x v="1"/>
          </reference>
          <reference field="3" count="1" selected="0">
            <x v="545"/>
          </reference>
          <reference field="4" count="1">
            <x v="125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92"/>
          </reference>
          <reference field="1" count="1" selected="0">
            <x v="1"/>
          </reference>
          <reference field="3" count="1" selected="0">
            <x v="546"/>
          </reference>
          <reference field="4" count="1">
            <x v="420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289"/>
          </reference>
          <reference field="1" count="1" selected="0">
            <x v="1"/>
          </reference>
          <reference field="3" count="1" selected="0">
            <x v="551"/>
          </reference>
          <reference field="4" count="1">
            <x v="348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"/>
          </reference>
          <reference field="3" count="1" selected="0">
            <x v="556"/>
          </reference>
          <reference field="4" count="1">
            <x v="261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93"/>
          </reference>
          <reference field="1" count="1" selected="0">
            <x v="1"/>
          </reference>
          <reference field="3" count="1" selected="0">
            <x v="558"/>
          </reference>
          <reference field="4" count="1">
            <x v="183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"/>
          </reference>
          <reference field="3" count="1" selected="0">
            <x v="559"/>
          </reference>
          <reference field="4" count="1">
            <x v="141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268"/>
          </reference>
          <reference field="1" count="1" selected="0">
            <x v="1"/>
          </reference>
          <reference field="3" count="1" selected="0">
            <x v="560"/>
          </reference>
          <reference field="4" count="1">
            <x v="398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505"/>
          </reference>
          <reference field="1" count="1" selected="0">
            <x v="1"/>
          </reference>
          <reference field="3" count="1" selected="0">
            <x v="562"/>
          </reference>
          <reference field="4" count="1">
            <x v="135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"/>
          </reference>
          <reference field="3" count="1" selected="0">
            <x v="569"/>
          </reference>
          <reference field="4" count="1">
            <x v="200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560"/>
          </reference>
          <reference field="1" count="1" selected="0">
            <x v="1"/>
          </reference>
          <reference field="3" count="1" selected="0">
            <x v="570"/>
          </reference>
          <reference field="4" count="1">
            <x v="67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388"/>
          </reference>
          <reference field="1" count="1" selected="0">
            <x v="1"/>
          </reference>
          <reference field="3" count="1" selected="0">
            <x v="571"/>
          </reference>
          <reference field="4" count="1">
            <x v="366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267"/>
          </reference>
          <reference field="1" count="1" selected="0">
            <x v="1"/>
          </reference>
          <reference field="3" count="1" selected="0">
            <x v="572"/>
          </reference>
          <reference field="4" count="1">
            <x v="344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"/>
          </reference>
          <reference field="3" count="1" selected="0">
            <x v="573"/>
          </reference>
          <reference field="4" count="1">
            <x v="263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1"/>
          </reference>
          <reference field="3" count="1" selected="0">
            <x v="588"/>
          </reference>
          <reference field="4" count="1">
            <x v="150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"/>
          </reference>
          <reference field="3" count="1" selected="0">
            <x v="589"/>
          </reference>
          <reference field="4" count="1">
            <x v="235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269"/>
          </reference>
          <reference field="1" count="1" selected="0">
            <x v="1"/>
          </reference>
          <reference field="3" count="1" selected="0">
            <x v="590"/>
          </reference>
          <reference field="4" count="1">
            <x v="155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394"/>
          </reference>
          <reference field="1" count="1" selected="0">
            <x v="1"/>
          </reference>
          <reference field="3" count="1" selected="0">
            <x v="591"/>
          </reference>
          <reference field="4" count="1">
            <x v="93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37"/>
          </reference>
          <reference field="1" count="1" selected="0">
            <x v="1"/>
          </reference>
          <reference field="3" count="1" selected="0">
            <x v="592"/>
          </reference>
          <reference field="4" count="1">
            <x v="151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"/>
          </reference>
          <reference field="3" count="1" selected="0">
            <x v="593"/>
          </reference>
          <reference field="4" count="1">
            <x v="229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422"/>
          </reference>
          <reference field="1" count="1" selected="0">
            <x v="1"/>
          </reference>
          <reference field="3" count="1" selected="0">
            <x v="601"/>
          </reference>
          <reference field="4" count="1">
            <x v="103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98"/>
          </reference>
          <reference field="1" count="1" selected="0">
            <x v="1"/>
          </reference>
          <reference field="3" count="1" selected="0">
            <x v="602"/>
          </reference>
          <reference field="4" count="1">
            <x v="28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86"/>
          </reference>
          <reference field="1" count="1" selected="0">
            <x v="1"/>
          </reference>
          <reference field="3" count="1" selected="0">
            <x v="603"/>
          </reference>
          <reference field="4" count="1">
            <x v="134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179"/>
          </reference>
          <reference field="1" count="1" selected="0">
            <x v="1"/>
          </reference>
          <reference field="3" count="1" selected="0">
            <x v="604"/>
          </reference>
          <reference field="4" count="1">
            <x v="169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85"/>
          </reference>
          <reference field="1" count="1" selected="0">
            <x v="1"/>
          </reference>
          <reference field="3" count="1" selected="0">
            <x v="605"/>
          </reference>
          <reference field="4" count="1">
            <x v="28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664"/>
          </reference>
          <reference field="1" count="1" selected="0">
            <x v="1"/>
          </reference>
          <reference field="3" count="1" selected="0">
            <x v="606"/>
          </reference>
          <reference field="4" count="1">
            <x v="425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9"/>
          </reference>
          <reference field="1" count="1" selected="0">
            <x v="1"/>
          </reference>
          <reference field="3" count="1" selected="0">
            <x v="607"/>
          </reference>
          <reference field="4" count="1">
            <x v="137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8"/>
          </reference>
          <reference field="1" count="1" selected="0">
            <x v="1"/>
          </reference>
          <reference field="3" count="1" selected="0">
            <x v="608"/>
          </reference>
          <reference field="4" count="1">
            <x v="146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87"/>
          </reference>
          <reference field="1" count="1" selected="0">
            <x v="1"/>
          </reference>
          <reference field="3" count="1" selected="0">
            <x v="610"/>
          </reference>
          <reference field="4" count="1">
            <x v="373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"/>
          </reference>
          <reference field="3" count="1" selected="0">
            <x v="611"/>
          </reference>
          <reference field="4" count="1">
            <x v="195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174"/>
          </reference>
          <reference field="1" count="1" selected="0">
            <x v="1"/>
          </reference>
          <reference field="3" count="1" selected="0">
            <x v="612"/>
          </reference>
          <reference field="4" count="1">
            <x v="450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381"/>
          </reference>
          <reference field="1" count="1" selected="0">
            <x v="1"/>
          </reference>
          <reference field="3" count="1" selected="0">
            <x v="613"/>
          </reference>
          <reference field="4" count="1">
            <x v="332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297"/>
          </reference>
          <reference field="1" count="1" selected="0">
            <x v="1"/>
          </reference>
          <reference field="3" count="1" selected="0">
            <x v="614"/>
          </reference>
          <reference field="4" count="1">
            <x v="117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298"/>
          </reference>
          <reference field="1" count="1" selected="0">
            <x v="1"/>
          </reference>
          <reference field="3" count="1" selected="0">
            <x v="615"/>
          </reference>
          <reference field="4" count="1">
            <x v="328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432"/>
          </reference>
          <reference field="1" count="1" selected="0">
            <x v="1"/>
          </reference>
          <reference field="3" count="1" selected="0">
            <x v="624"/>
          </reference>
          <reference field="4" count="1">
            <x v="202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286"/>
          </reference>
          <reference field="1" count="1" selected="0">
            <x v="1"/>
          </reference>
          <reference field="3" count="1" selected="0">
            <x v="626"/>
          </reference>
          <reference field="4" count="1">
            <x v="73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561"/>
          </reference>
          <reference field="1" count="1" selected="0">
            <x v="1"/>
          </reference>
          <reference field="3" count="1" selected="0">
            <x v="628"/>
          </reference>
          <reference field="4" count="1">
            <x v="59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287"/>
          </reference>
          <reference field="1" count="1" selected="0">
            <x v="1"/>
          </reference>
          <reference field="3" count="1" selected="0">
            <x v="629"/>
          </reference>
          <reference field="4" count="1">
            <x v="7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97"/>
          </reference>
          <reference field="1" count="1" selected="0">
            <x v="1"/>
          </reference>
          <reference field="3" count="1" selected="0">
            <x v="631"/>
          </reference>
          <reference field="4" count="1">
            <x v="36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430"/>
          </reference>
          <reference field="1" count="1" selected="0">
            <x v="1"/>
          </reference>
          <reference field="3" count="1" selected="0">
            <x v="632"/>
          </reference>
          <reference field="4" count="1">
            <x v="415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"/>
          </reference>
          <reference field="3" count="1" selected="0">
            <x v="633"/>
          </reference>
          <reference field="4" count="1">
            <x v="426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270"/>
          </reference>
          <reference field="1" count="1" selected="0">
            <x v="1"/>
          </reference>
          <reference field="3" count="1" selected="0">
            <x v="636"/>
          </reference>
          <reference field="4" count="1">
            <x v="151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264"/>
          </reference>
          <reference field="1" count="1" selected="0">
            <x v="1"/>
          </reference>
          <reference field="3" count="1" selected="0">
            <x v="637"/>
          </reference>
          <reference field="4" count="1">
            <x v="75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634"/>
          </reference>
          <reference field="1" count="1" selected="0">
            <x v="1"/>
          </reference>
          <reference field="3" count="1" selected="0">
            <x v="638"/>
          </reference>
          <reference field="4" count="1">
            <x v="451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59"/>
          </reference>
          <reference field="1" count="1" selected="0">
            <x v="1"/>
          </reference>
          <reference field="3" count="1" selected="0">
            <x v="640"/>
          </reference>
          <reference field="4" count="1">
            <x v="46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438"/>
          </reference>
          <reference field="1" count="1" selected="0">
            <x v="1"/>
          </reference>
          <reference field="3" count="1" selected="0">
            <x v="660"/>
          </reference>
          <reference field="4" count="1">
            <x v="175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396"/>
          </reference>
          <reference field="1" count="1" selected="0">
            <x v="1"/>
          </reference>
          <reference field="3" count="1" selected="0">
            <x v="662"/>
          </reference>
          <reference field="4" count="1">
            <x v="156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80"/>
          </reference>
          <reference field="1" count="1" selected="0">
            <x v="1"/>
          </reference>
          <reference field="3" count="1" selected="0">
            <x v="663"/>
          </reference>
          <reference field="4" count="1">
            <x v="97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391"/>
          </reference>
          <reference field="1" count="1" selected="0">
            <x v="1"/>
          </reference>
          <reference field="3" count="1" selected="0">
            <x v="670"/>
          </reference>
          <reference field="4" count="1">
            <x v="38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392"/>
          </reference>
          <reference field="1" count="1" selected="0">
            <x v="1"/>
          </reference>
          <reference field="3" count="1" selected="0">
            <x v="671"/>
          </reference>
          <reference field="4" count="1">
            <x v="138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299"/>
          </reference>
          <reference field="1" count="1" selected="0">
            <x v="1"/>
          </reference>
          <reference field="3" count="1" selected="0">
            <x v="673"/>
          </reference>
          <reference field="4" count="1">
            <x v="38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660"/>
          </reference>
          <reference field="1" count="1" selected="0">
            <x v="1"/>
          </reference>
          <reference field="3" count="1" selected="0">
            <x v="677"/>
          </reference>
          <reference field="4" count="1">
            <x v="315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271"/>
          </reference>
          <reference field="1" count="1" selected="0">
            <x v="1"/>
          </reference>
          <reference field="3" count="1" selected="0">
            <x v="678"/>
          </reference>
          <reference field="4" count="1">
            <x v="512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502"/>
          </reference>
          <reference field="1" count="1" selected="0">
            <x v="1"/>
          </reference>
          <reference field="3" count="1" selected="0">
            <x v="682"/>
          </reference>
          <reference field="4" count="1">
            <x v="276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428"/>
          </reference>
          <reference field="1" count="1" selected="0">
            <x v="1"/>
          </reference>
          <reference field="3" count="1" selected="0">
            <x v="683"/>
          </reference>
          <reference field="4" count="1">
            <x v="95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272"/>
          </reference>
          <reference field="1" count="1" selected="0">
            <x v="1"/>
          </reference>
          <reference field="3" count="1" selected="0">
            <x v="684"/>
          </reference>
          <reference field="4" count="1">
            <x v="137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389"/>
          </reference>
          <reference field="1" count="1" selected="0">
            <x v="1"/>
          </reference>
          <reference field="3" count="1" selected="0">
            <x v="685"/>
          </reference>
          <reference field="4" count="1">
            <x v="40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395"/>
          </reference>
          <reference field="1" count="1" selected="0">
            <x v="1"/>
          </reference>
          <reference field="3" count="1" selected="0">
            <x v="686"/>
          </reference>
          <reference field="4" count="1">
            <x v="63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633"/>
          </reference>
          <reference field="1" count="1" selected="0">
            <x v="1"/>
          </reference>
          <reference field="3" count="1" selected="0">
            <x v="687"/>
          </reference>
          <reference field="4" count="1">
            <x v="123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667"/>
          </reference>
          <reference field="1" count="1" selected="0">
            <x v="1"/>
          </reference>
          <reference field="3" count="1" selected="0">
            <x v="688"/>
          </reference>
          <reference field="4" count="1">
            <x v="431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2"/>
          </reference>
          <reference field="3" count="1" selected="0">
            <x v="1"/>
          </reference>
          <reference field="4" count="1">
            <x v="102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2"/>
          </reference>
          <reference field="3" count="1" selected="0">
            <x v="3"/>
          </reference>
          <reference field="4" count="1">
            <x v="298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2"/>
          </reference>
          <reference field="3" count="1" selected="0">
            <x v="5"/>
          </reference>
          <reference field="4" count="1">
            <x v="163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2"/>
          </reference>
          <reference field="3" count="1" selected="0">
            <x v="11"/>
          </reference>
          <reference field="4" count="1">
            <x v="53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2"/>
          </reference>
          <reference field="3" count="1" selected="0">
            <x v="14"/>
          </reference>
          <reference field="4" count="1">
            <x v="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2"/>
          </reference>
          <reference field="3" count="1" selected="0">
            <x v="26"/>
          </reference>
          <reference field="4" count="1">
            <x v="219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2"/>
          </reference>
          <reference field="3" count="1" selected="0">
            <x v="27"/>
          </reference>
          <reference field="4" count="1">
            <x v="293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2"/>
          </reference>
          <reference field="3" count="1" selected="0">
            <x v="34"/>
          </reference>
          <reference field="4" count="1">
            <x v="29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2"/>
          </reference>
          <reference field="3" count="1" selected="0">
            <x v="35"/>
          </reference>
          <reference field="4" count="1">
            <x v="199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2"/>
          </reference>
          <reference field="3" count="1" selected="0">
            <x v="36"/>
          </reference>
          <reference field="4" count="1">
            <x v="17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2"/>
          </reference>
          <reference field="3" count="1" selected="0">
            <x v="43"/>
          </reference>
          <reference field="4" count="1">
            <x v="25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2"/>
          </reference>
          <reference field="3" count="1" selected="0">
            <x v="46"/>
          </reference>
          <reference field="4" count="1">
            <x v="33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2"/>
          </reference>
          <reference field="3" count="1" selected="0">
            <x v="50"/>
          </reference>
          <reference field="4" count="1">
            <x v="14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2"/>
          </reference>
          <reference field="3" count="1" selected="0">
            <x v="62"/>
          </reference>
          <reference field="4" count="1">
            <x v="27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2"/>
          </reference>
          <reference field="3" count="1" selected="0">
            <x v="78"/>
          </reference>
          <reference field="4" count="1">
            <x v="84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2"/>
          </reference>
          <reference field="3" count="1" selected="0">
            <x v="98"/>
          </reference>
          <reference field="4" count="1">
            <x v="317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2"/>
          </reference>
          <reference field="3" count="1" selected="0">
            <x v="99"/>
          </reference>
          <reference field="4" count="1">
            <x v="16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2"/>
          </reference>
          <reference field="3" count="1" selected="0">
            <x v="100"/>
          </reference>
          <reference field="4" count="1">
            <x v="80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2"/>
          </reference>
          <reference field="3" count="1" selected="0">
            <x v="101"/>
          </reference>
          <reference field="4" count="1">
            <x v="9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2"/>
          </reference>
          <reference field="3" count="1" selected="0">
            <x v="105"/>
          </reference>
          <reference field="4" count="1">
            <x v="87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2"/>
          </reference>
          <reference field="3" count="1" selected="0">
            <x v="107"/>
          </reference>
          <reference field="4" count="1">
            <x v="142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2"/>
          </reference>
          <reference field="3" count="1" selected="0">
            <x v="122"/>
          </reference>
          <reference field="4" count="1">
            <x v="49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2"/>
          </reference>
          <reference field="3" count="1" selected="0">
            <x v="123"/>
          </reference>
          <reference field="4" count="1">
            <x v="184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2"/>
          </reference>
          <reference field="3" count="1" selected="0">
            <x v="124"/>
          </reference>
          <reference field="4" count="1">
            <x v="65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2"/>
          </reference>
          <reference field="3" count="1" selected="0">
            <x v="127"/>
          </reference>
          <reference field="4" count="1">
            <x v="71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2"/>
          </reference>
          <reference field="3" count="1" selected="0">
            <x v="128"/>
          </reference>
          <reference field="4" count="1">
            <x v="71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2"/>
          </reference>
          <reference field="3" count="1" selected="0">
            <x v="129"/>
          </reference>
          <reference field="4" count="1">
            <x v="80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2"/>
          </reference>
          <reference field="3" count="1" selected="0">
            <x v="130"/>
          </reference>
          <reference field="4" count="1">
            <x v="6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2"/>
          </reference>
          <reference field="3" count="1" selected="0">
            <x v="132"/>
          </reference>
          <reference field="4" count="1">
            <x v="85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2"/>
          </reference>
          <reference field="3" count="1" selected="0">
            <x v="136"/>
          </reference>
          <reference field="4" count="1">
            <x v="18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2"/>
          </reference>
          <reference field="3" count="1" selected="0">
            <x v="179"/>
          </reference>
          <reference field="4" count="1">
            <x v="15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2"/>
          </reference>
          <reference field="3" count="1" selected="0">
            <x v="188"/>
          </reference>
          <reference field="4" count="1">
            <x v="29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2"/>
          </reference>
          <reference field="3" count="1" selected="0">
            <x v="195"/>
          </reference>
          <reference field="4" count="1">
            <x v="288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2"/>
          </reference>
          <reference field="3" count="1" selected="0">
            <x v="210"/>
          </reference>
          <reference field="4" count="1">
            <x v="191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2"/>
          </reference>
          <reference field="3" count="1" selected="0">
            <x v="220"/>
          </reference>
          <reference field="4" count="1">
            <x v="52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2"/>
          </reference>
          <reference field="3" count="1" selected="0">
            <x v="234"/>
          </reference>
          <reference field="4" count="1">
            <x v="66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2"/>
          </reference>
          <reference field="3" count="1" selected="0">
            <x v="237"/>
          </reference>
          <reference field="4" count="1">
            <x v="111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2"/>
          </reference>
          <reference field="3" count="1" selected="0">
            <x v="238"/>
          </reference>
          <reference field="4" count="1">
            <x v="207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2"/>
          </reference>
          <reference field="3" count="1" selected="0">
            <x v="250"/>
          </reference>
          <reference field="4" count="1">
            <x v="11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2"/>
          </reference>
          <reference field="3" count="1" selected="0">
            <x v="251"/>
          </reference>
          <reference field="4" count="1">
            <x v="115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2"/>
          </reference>
          <reference field="3" count="1" selected="0">
            <x v="261"/>
          </reference>
          <reference field="4" count="1">
            <x v="13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2"/>
          </reference>
          <reference field="3" count="1" selected="0">
            <x v="264"/>
          </reference>
          <reference field="4" count="1">
            <x v="32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2"/>
          </reference>
          <reference field="3" count="1" selected="0">
            <x v="266"/>
          </reference>
          <reference field="4" count="1">
            <x v="247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2"/>
          </reference>
          <reference field="3" count="1" selected="0">
            <x v="293"/>
          </reference>
          <reference field="4" count="1">
            <x v="92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2"/>
          </reference>
          <reference field="3" count="1" selected="0">
            <x v="325"/>
          </reference>
          <reference field="4" count="1">
            <x v="4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2"/>
          </reference>
          <reference field="3" count="1" selected="0">
            <x v="352"/>
          </reference>
          <reference field="4" count="1">
            <x v="99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2"/>
          </reference>
          <reference field="3" count="1" selected="0">
            <x v="361"/>
          </reference>
          <reference field="4" count="1">
            <x v="203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2"/>
          </reference>
          <reference field="3" count="1" selected="0">
            <x v="362"/>
          </reference>
          <reference field="4" count="1">
            <x v="56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2"/>
          </reference>
          <reference field="3" count="1" selected="0">
            <x v="363"/>
          </reference>
          <reference field="4" count="1">
            <x v="12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2"/>
          </reference>
          <reference field="3" count="1" selected="0">
            <x v="394"/>
          </reference>
          <reference field="4" count="1">
            <x v="74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2"/>
          </reference>
          <reference field="3" count="1" selected="0">
            <x v="436"/>
          </reference>
          <reference field="4" count="1">
            <x v="102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2"/>
          </reference>
          <reference field="3" count="1" selected="0">
            <x v="458"/>
          </reference>
          <reference field="4" count="1">
            <x v="23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2"/>
          </reference>
          <reference field="3" count="1" selected="0">
            <x v="463"/>
          </reference>
          <reference field="4" count="1">
            <x v="316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2"/>
          </reference>
          <reference field="3" count="1" selected="0">
            <x v="483"/>
          </reference>
          <reference field="4" count="1">
            <x v="106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2"/>
          </reference>
          <reference field="3" count="1" selected="0">
            <x v="494"/>
          </reference>
          <reference field="4" count="1">
            <x v="52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2"/>
          </reference>
          <reference field="3" count="1" selected="0">
            <x v="495"/>
          </reference>
          <reference field="4" count="1">
            <x v="34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2"/>
          </reference>
          <reference field="3" count="1" selected="0">
            <x v="501"/>
          </reference>
          <reference field="4" count="1">
            <x v="375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2"/>
          </reference>
          <reference field="3" count="1" selected="0">
            <x v="502"/>
          </reference>
          <reference field="4" count="1">
            <x v="48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2"/>
          </reference>
          <reference field="3" count="1" selected="0">
            <x v="503"/>
          </reference>
          <reference field="4" count="1">
            <x v="20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2"/>
          </reference>
          <reference field="3" count="1" selected="0">
            <x v="504"/>
          </reference>
          <reference field="4" count="1">
            <x v="41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2"/>
          </reference>
          <reference field="3" count="1" selected="0">
            <x v="510"/>
          </reference>
          <reference field="4" count="1">
            <x v="121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2"/>
          </reference>
          <reference field="3" count="1" selected="0">
            <x v="523"/>
          </reference>
          <reference field="4" count="1">
            <x v="49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2"/>
          </reference>
          <reference field="3" count="1" selected="0">
            <x v="524"/>
          </reference>
          <reference field="4" count="1">
            <x v="60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2"/>
          </reference>
          <reference field="3" count="1" selected="0">
            <x v="525"/>
          </reference>
          <reference field="4" count="1">
            <x v="62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2"/>
          </reference>
          <reference field="3" count="1" selected="0">
            <x v="526"/>
          </reference>
          <reference field="4" count="1">
            <x v="230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2"/>
          </reference>
          <reference field="3" count="1" selected="0">
            <x v="533"/>
          </reference>
          <reference field="4" count="1">
            <x v="107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2"/>
          </reference>
          <reference field="3" count="1" selected="0">
            <x v="535"/>
          </reference>
          <reference field="4" count="1">
            <x v="35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2"/>
          </reference>
          <reference field="3" count="1" selected="0">
            <x v="536"/>
          </reference>
          <reference field="4" count="1">
            <x v="39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2"/>
          </reference>
          <reference field="3" count="1" selected="0">
            <x v="537"/>
          </reference>
          <reference field="4" count="1">
            <x v="94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2"/>
          </reference>
          <reference field="3" count="1" selected="0">
            <x v="555"/>
          </reference>
          <reference field="4" count="1">
            <x v="245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2"/>
          </reference>
          <reference field="3" count="1" selected="0">
            <x v="561"/>
          </reference>
          <reference field="4" count="1">
            <x v="142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2"/>
          </reference>
          <reference field="3" count="1" selected="0">
            <x v="563"/>
          </reference>
          <reference field="4" count="1">
            <x v="147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2"/>
          </reference>
          <reference field="3" count="1" selected="0">
            <x v="574"/>
          </reference>
          <reference field="4" count="1">
            <x v="68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2"/>
          </reference>
          <reference field="3" count="1" selected="0">
            <x v="575"/>
          </reference>
          <reference field="4" count="1">
            <x v="9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2"/>
          </reference>
          <reference field="3" count="1" selected="0">
            <x v="583"/>
          </reference>
          <reference field="4" count="1">
            <x v="25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2"/>
          </reference>
          <reference field="3" count="1" selected="0">
            <x v="666"/>
          </reference>
          <reference field="4" count="1">
            <x v="273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2"/>
          </reference>
          <reference field="3" count="1" selected="0">
            <x v="667"/>
          </reference>
          <reference field="4" count="1">
            <x v="155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2"/>
          </reference>
          <reference field="3" count="1" selected="0">
            <x v="668"/>
          </reference>
          <reference field="4" count="1">
            <x v="19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2"/>
          </reference>
          <reference field="3" count="1" selected="0">
            <x v="669"/>
          </reference>
          <reference field="4" count="1">
            <x v="111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2"/>
          </reference>
          <reference field="3" count="1" selected="0">
            <x v="672"/>
          </reference>
          <reference field="4" count="1">
            <x v="80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2"/>
          </reference>
          <reference field="3" count="1" selected="0">
            <x v="674"/>
          </reference>
          <reference field="4" count="1">
            <x v="71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3"/>
          </reference>
          <reference field="3" count="1" selected="0">
            <x v="48"/>
          </reference>
          <reference field="4" count="1">
            <x v="305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3"/>
          </reference>
          <reference field="3" count="1" selected="0">
            <x v="76"/>
          </reference>
          <reference field="4" count="1">
            <x v="29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3"/>
          </reference>
          <reference field="3" count="1" selected="0">
            <x v="112"/>
          </reference>
          <reference field="4" count="1">
            <x v="223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3"/>
          </reference>
          <reference field="3" count="1" selected="0">
            <x v="121"/>
          </reference>
          <reference field="4" count="1">
            <x v="206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3"/>
          </reference>
          <reference field="3" count="1" selected="0">
            <x v="176"/>
          </reference>
          <reference field="4" count="1">
            <x v="125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3"/>
          </reference>
          <reference field="3" count="1" selected="0">
            <x v="178"/>
          </reference>
          <reference field="4" count="1">
            <x v="19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3"/>
          </reference>
          <reference field="3" count="1" selected="0">
            <x v="183"/>
          </reference>
          <reference field="4" count="1">
            <x v="23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3"/>
          </reference>
          <reference field="3" count="1" selected="0">
            <x v="206"/>
          </reference>
          <reference field="4" count="1">
            <x v="292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3"/>
          </reference>
          <reference field="3" count="1" selected="0">
            <x v="233"/>
          </reference>
          <reference field="4" count="1">
            <x v="314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3" count="1" selected="0">
            <x v="241"/>
          </reference>
          <reference field="4" count="1">
            <x v="142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3"/>
          </reference>
          <reference field="3" count="1" selected="0">
            <x v="254"/>
          </reference>
          <reference field="4" count="1">
            <x v="472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3" count="1" selected="0">
            <x v="313"/>
          </reference>
          <reference field="4" count="1">
            <x v="131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3" count="1" selected="0">
            <x v="314"/>
          </reference>
          <reference field="4" count="1">
            <x v="206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3" count="1" selected="0">
            <x v="315"/>
          </reference>
          <reference field="4" count="1">
            <x v="206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3"/>
          </reference>
          <reference field="3" count="1" selected="0">
            <x v="316"/>
          </reference>
          <reference field="4" count="1">
            <x v="325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3"/>
          </reference>
          <reference field="3" count="1" selected="0">
            <x v="335"/>
          </reference>
          <reference field="4" count="1">
            <x v="190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3"/>
          </reference>
          <reference field="3" count="1" selected="0">
            <x v="337"/>
          </reference>
          <reference field="4" count="1">
            <x v="190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3"/>
          </reference>
          <reference field="3" count="1" selected="0">
            <x v="348"/>
          </reference>
          <reference field="4" count="1">
            <x v="305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3"/>
          </reference>
          <reference field="3" count="1" selected="0">
            <x v="365"/>
          </reference>
          <reference field="4" count="1">
            <x v="23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3"/>
          </reference>
          <reference field="3" count="1" selected="0">
            <x v="366"/>
          </reference>
          <reference field="4" count="1">
            <x v="249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3"/>
          </reference>
          <reference field="3" count="1" selected="0">
            <x v="442"/>
          </reference>
          <reference field="4" count="1">
            <x v="206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3"/>
          </reference>
          <reference field="3" count="1" selected="0">
            <x v="461"/>
          </reference>
          <reference field="4" count="1">
            <x v="260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3"/>
          </reference>
          <reference field="3" count="1" selected="0">
            <x v="498"/>
          </reference>
          <reference field="4" count="1">
            <x v="165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3" count="1" selected="0">
            <x v="527"/>
          </reference>
          <reference field="4" count="1">
            <x v="223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3"/>
          </reference>
          <reference field="3" count="1" selected="0">
            <x v="548"/>
          </reference>
          <reference field="4" count="1">
            <x v="106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"/>
          </reference>
          <reference field="3" count="1" selected="0">
            <x v="557"/>
          </reference>
          <reference field="4" count="1">
            <x v="272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3"/>
          </reference>
          <reference field="3" count="1" selected="0">
            <x v="577"/>
          </reference>
          <reference field="4" count="1">
            <x v="190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3" count="1" selected="0">
            <x v="578"/>
          </reference>
          <reference field="4" count="1">
            <x v="346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3"/>
          </reference>
          <reference field="3" count="1" selected="0">
            <x v="594"/>
          </reference>
          <reference field="4" count="1">
            <x v="190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3"/>
          </reference>
          <reference field="3" count="1" selected="0">
            <x v="595"/>
          </reference>
          <reference field="4" count="1">
            <x v="239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3"/>
          </reference>
          <reference field="3" count="1" selected="0">
            <x v="616"/>
          </reference>
          <reference field="4" count="1">
            <x v="244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3"/>
          </reference>
          <reference field="3" count="1" selected="0">
            <x v="635"/>
          </reference>
          <reference field="4" count="1">
            <x v="299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3"/>
          </reference>
          <reference field="3" count="1" selected="0">
            <x v="681"/>
          </reference>
          <reference field="4" count="1">
            <x v="206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521"/>
          </reference>
          <reference field="1" count="1" selected="0">
            <x v="4"/>
          </reference>
          <reference field="3" count="1" selected="0">
            <x v="138"/>
          </reference>
          <reference field="4" count="1">
            <x v="489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519"/>
          </reference>
          <reference field="1" count="1" selected="0">
            <x v="4"/>
          </reference>
          <reference field="3" count="1" selected="0">
            <x v="141"/>
          </reference>
          <reference field="4" count="1">
            <x v="489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520"/>
          </reference>
          <reference field="1" count="1" selected="0">
            <x v="4"/>
          </reference>
          <reference field="3" count="1" selected="0">
            <x v="161"/>
          </reference>
          <reference field="4" count="1">
            <x v="489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518"/>
          </reference>
          <reference field="1" count="1" selected="0">
            <x v="4"/>
          </reference>
          <reference field="3" count="1" selected="0">
            <x v="174"/>
          </reference>
          <reference field="4" count="1">
            <x v="489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5"/>
          </reference>
          <reference field="3" count="1" selected="0">
            <x v="634"/>
          </reference>
          <reference field="4" count="1">
            <x v="273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316"/>
          </reference>
          <reference field="1" count="1" selected="0">
            <x v="6"/>
          </reference>
          <reference field="3" count="1" selected="0">
            <x v="44"/>
          </reference>
          <reference field="4" count="1">
            <x v="226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317"/>
          </reference>
          <reference field="1" count="1" selected="0">
            <x v="6"/>
          </reference>
          <reference field="3" count="1" selected="0">
            <x v="77"/>
          </reference>
          <reference field="4" count="1">
            <x v="268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146"/>
          </reference>
          <reference field="1" count="1" selected="0">
            <x v="6"/>
          </reference>
          <reference field="3" count="1" selected="0">
            <x v="87"/>
          </reference>
          <reference field="4" count="1">
            <x v="193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129"/>
          </reference>
          <reference field="1" count="1" selected="0">
            <x v="6"/>
          </reference>
          <reference field="3" count="1" selected="0">
            <x v="186"/>
          </reference>
          <reference field="4" count="1">
            <x v="113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326"/>
          </reference>
          <reference field="1" count="1" selected="0">
            <x v="6"/>
          </reference>
          <reference field="3" count="1" selected="0">
            <x v="198"/>
          </reference>
          <reference field="4" count="1">
            <x v="403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128"/>
          </reference>
          <reference field="1" count="1" selected="0">
            <x v="6"/>
          </reference>
          <reference field="3" count="1" selected="0">
            <x v="202"/>
          </reference>
          <reference field="4" count="1">
            <x v="194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150"/>
          </reference>
          <reference field="1" count="1" selected="0">
            <x v="6"/>
          </reference>
          <reference field="3" count="1" selected="0">
            <x v="276"/>
          </reference>
          <reference field="4" count="1">
            <x v="282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149"/>
          </reference>
          <reference field="1" count="1" selected="0">
            <x v="6"/>
          </reference>
          <reference field="3" count="1" selected="0">
            <x v="277"/>
          </reference>
          <reference field="4" count="1">
            <x v="28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349"/>
          </reference>
          <reference field="1" count="1" selected="0">
            <x v="6"/>
          </reference>
          <reference field="3" count="1" selected="0">
            <x v="278"/>
          </reference>
          <reference field="4" count="1">
            <x v="282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322"/>
          </reference>
          <reference field="1" count="1" selected="0">
            <x v="6"/>
          </reference>
          <reference field="3" count="1" selected="0">
            <x v="279"/>
          </reference>
          <reference field="4" count="1">
            <x v="282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127"/>
          </reference>
          <reference field="1" count="1" selected="0">
            <x v="6"/>
          </reference>
          <reference field="3" count="1" selected="0">
            <x v="280"/>
          </reference>
          <reference field="4" count="1">
            <x v="320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152"/>
          </reference>
          <reference field="1" count="1" selected="0">
            <x v="6"/>
          </reference>
          <reference field="3" count="1" selected="0">
            <x v="281"/>
          </reference>
          <reference field="4" count="1">
            <x v="28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151"/>
          </reference>
          <reference field="1" count="1" selected="0">
            <x v="6"/>
          </reference>
          <reference field="3" count="1" selected="0">
            <x v="283"/>
          </reference>
          <reference field="4" count="1">
            <x v="282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321"/>
          </reference>
          <reference field="1" count="1" selected="0">
            <x v="6"/>
          </reference>
          <reference field="3" count="1" selected="0">
            <x v="284"/>
          </reference>
          <reference field="4" count="1">
            <x v="2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323"/>
          </reference>
          <reference field="1" count="1" selected="0">
            <x v="6"/>
          </reference>
          <reference field="3" count="1" selected="0">
            <x v="375"/>
          </reference>
          <reference field="4" count="1">
            <x v="394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126"/>
          </reference>
          <reference field="1" count="1" selected="0">
            <x v="6"/>
          </reference>
          <reference field="3" count="1" selected="0">
            <x v="380"/>
          </reference>
          <reference field="4" count="1">
            <x v="357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125"/>
          </reference>
          <reference field="1" count="1" selected="0">
            <x v="6"/>
          </reference>
          <reference field="3" count="1" selected="0">
            <x v="385"/>
          </reference>
          <reference field="4" count="1">
            <x v="338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324"/>
          </reference>
          <reference field="1" count="1" selected="0">
            <x v="6"/>
          </reference>
          <reference field="3" count="1" selected="0">
            <x v="391"/>
          </reference>
          <reference field="4" count="1">
            <x v="434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499"/>
          </reference>
          <reference field="1" count="1" selected="0">
            <x v="6"/>
          </reference>
          <reference field="3" count="1" selected="0">
            <x v="399"/>
          </reference>
          <reference field="4" count="1">
            <x v="334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350"/>
          </reference>
          <reference field="1" count="1" selected="0">
            <x v="6"/>
          </reference>
          <reference field="3" count="1" selected="0">
            <x v="410"/>
          </reference>
          <reference field="4" count="1">
            <x v="306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325"/>
          </reference>
          <reference field="1" count="1" selected="0">
            <x v="6"/>
          </reference>
          <reference field="3" count="1" selected="0">
            <x v="434"/>
          </reference>
          <reference field="4" count="1">
            <x v="4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320"/>
          </reference>
          <reference field="1" count="1" selected="0">
            <x v="6"/>
          </reference>
          <reference field="3" count="1" selected="0">
            <x v="456"/>
          </reference>
          <reference field="4" count="1">
            <x v="89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148"/>
          </reference>
          <reference field="1" count="1" selected="0">
            <x v="6"/>
          </reference>
          <reference field="3" count="1" selected="0">
            <x v="509"/>
          </reference>
          <reference field="4" count="1">
            <x v="50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500"/>
          </reference>
          <reference field="1" count="1" selected="0">
            <x v="6"/>
          </reference>
          <reference field="3" count="1" selected="0">
            <x v="521"/>
          </reference>
          <reference field="4" count="1">
            <x v="418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124"/>
          </reference>
          <reference field="1" count="1" selected="0">
            <x v="6"/>
          </reference>
          <reference field="3" count="1" selected="0">
            <x v="538"/>
          </reference>
          <reference field="4" count="1">
            <x v="76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159"/>
          </reference>
          <reference field="1" count="1" selected="0">
            <x v="6"/>
          </reference>
          <reference field="3" count="1" selected="0">
            <x v="565"/>
          </reference>
          <reference field="4" count="1">
            <x v="258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145"/>
          </reference>
          <reference field="1" count="1" selected="0">
            <x v="6"/>
          </reference>
          <reference field="3" count="1" selected="0">
            <x v="579"/>
          </reference>
          <reference field="4" count="1">
            <x v="64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7"/>
          </reference>
          <reference field="3" count="1" selected="0">
            <x v="29"/>
          </reference>
          <reference field="4" count="1">
            <x v="468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7"/>
          </reference>
          <reference field="3" count="1" selected="0">
            <x v="30"/>
          </reference>
          <reference field="4" count="1">
            <x v="313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7"/>
          </reference>
          <reference field="3" count="1" selected="0">
            <x v="31"/>
          </reference>
          <reference field="4" count="1">
            <x v="428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7"/>
          </reference>
          <reference field="3" count="1" selected="0">
            <x v="32"/>
          </reference>
          <reference field="4" count="1">
            <x v="521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7"/>
          </reference>
          <reference field="3" count="1" selected="0">
            <x v="33"/>
          </reference>
          <reference field="4" count="1">
            <x v="388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7"/>
          </reference>
          <reference field="3" count="1" selected="0">
            <x v="37"/>
          </reference>
          <reference field="4" count="1">
            <x v="470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7"/>
          </reference>
          <reference field="3" count="1" selected="0">
            <x v="39"/>
          </reference>
          <reference field="4" count="1">
            <x v="342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7"/>
          </reference>
          <reference field="3" count="1" selected="0">
            <x v="40"/>
          </reference>
          <reference field="4" count="1">
            <x v="326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7"/>
          </reference>
          <reference field="3" count="1" selected="0">
            <x v="45"/>
          </reference>
          <reference field="4" count="1">
            <x v="506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7"/>
          </reference>
          <reference field="3" count="1" selected="0">
            <x v="63"/>
          </reference>
          <reference field="4" count="1">
            <x v="469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7"/>
          </reference>
          <reference field="3" count="1" selected="0">
            <x v="64"/>
          </reference>
          <reference field="4" count="1">
            <x v="340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7"/>
          </reference>
          <reference field="3" count="1" selected="0">
            <x v="66"/>
          </reference>
          <reference field="4" count="1">
            <x v="349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7"/>
          </reference>
          <reference field="3" count="1" selected="0">
            <x v="72"/>
          </reference>
          <reference field="4" count="1">
            <x v="454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7"/>
          </reference>
          <reference field="3" count="1" selected="0">
            <x v="73"/>
          </reference>
          <reference field="4" count="1">
            <x v="404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7"/>
          </reference>
          <reference field="3" count="1" selected="0">
            <x v="75"/>
          </reference>
          <reference field="4" count="1">
            <x v="514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7"/>
          </reference>
          <reference field="3" count="1" selected="0">
            <x v="79"/>
          </reference>
          <reference field="4" count="1">
            <x v="440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7"/>
          </reference>
          <reference field="3" count="1" selected="0">
            <x v="80"/>
          </reference>
          <reference field="4" count="1">
            <x v="377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7"/>
          </reference>
          <reference field="3" count="1" selected="0">
            <x v="108"/>
          </reference>
          <reference field="4" count="1">
            <x v="515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7"/>
          </reference>
          <reference field="3" count="1" selected="0">
            <x v="125"/>
          </reference>
          <reference field="4" count="1">
            <x v="493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7"/>
          </reference>
          <reference field="3" count="1" selected="0">
            <x v="126"/>
          </reference>
          <reference field="4" count="1">
            <x v="421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7"/>
          </reference>
          <reference field="3" count="1" selected="0">
            <x v="137"/>
          </reference>
          <reference field="4" count="1">
            <x v="500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7"/>
          </reference>
          <reference field="3" count="1" selected="0">
            <x v="175"/>
          </reference>
          <reference field="4" count="1">
            <x v="432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7"/>
          </reference>
          <reference field="3" count="1" selected="0">
            <x v="184"/>
          </reference>
          <reference field="4" count="1">
            <x v="8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7"/>
          </reference>
          <reference field="3" count="1" selected="0">
            <x v="185"/>
          </reference>
          <reference field="4" count="1">
            <x v="126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7"/>
          </reference>
          <reference field="3" count="1" selected="0">
            <x v="187"/>
          </reference>
          <reference field="4" count="1">
            <x v="122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7"/>
          </reference>
          <reference field="3" count="1" selected="0">
            <x v="200"/>
          </reference>
          <reference field="4" count="1">
            <x v="517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7"/>
          </reference>
          <reference field="3" count="1" selected="0">
            <x v="203"/>
          </reference>
          <reference field="4" count="1">
            <x v="405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7"/>
          </reference>
          <reference field="3" count="1" selected="0">
            <x v="204"/>
          </reference>
          <reference field="4" count="1">
            <x v="0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7"/>
          </reference>
          <reference field="3" count="1" selected="0">
            <x v="205"/>
          </reference>
          <reference field="4" count="1">
            <x v="290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7"/>
          </reference>
          <reference field="3" count="1" selected="0">
            <x v="226"/>
          </reference>
          <reference field="4" count="1">
            <x v="448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7"/>
          </reference>
          <reference field="3" count="1" selected="0">
            <x v="227"/>
          </reference>
          <reference field="4" count="1">
            <x v="501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7"/>
          </reference>
          <reference field="3" count="1" selected="0">
            <x v="257"/>
          </reference>
          <reference field="4" count="1">
            <x v="457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7"/>
          </reference>
          <reference field="3" count="1" selected="0">
            <x v="258"/>
          </reference>
          <reference field="4" count="1">
            <x v="463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7"/>
          </reference>
          <reference field="3" count="1" selected="0">
            <x v="259"/>
          </reference>
          <reference field="4" count="1">
            <x v="519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7"/>
          </reference>
          <reference field="3" count="1" selected="0">
            <x v="273"/>
          </reference>
          <reference field="4" count="1">
            <x v="86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7"/>
          </reference>
          <reference field="3" count="1" selected="0">
            <x v="282"/>
          </reference>
          <reference field="4" count="1">
            <x v="282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7"/>
          </reference>
          <reference field="3" count="1" selected="0">
            <x v="286"/>
          </reference>
          <reference field="4" count="1">
            <x v="511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7"/>
          </reference>
          <reference field="3" count="1" selected="0">
            <x v="289"/>
          </reference>
          <reference field="4" count="1">
            <x v="471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7"/>
          </reference>
          <reference field="3" count="1" selected="0">
            <x v="292"/>
          </reference>
          <reference field="4" count="1">
            <x v="480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7"/>
          </reference>
          <reference field="3" count="1" selected="0">
            <x v="295"/>
          </reference>
          <reference field="4" count="1">
            <x v="453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7"/>
          </reference>
          <reference field="3" count="1" selected="0">
            <x v="307"/>
          </reference>
          <reference field="4" count="1">
            <x v="144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7"/>
          </reference>
          <reference field="3" count="1" selected="0">
            <x v="344"/>
          </reference>
          <reference field="4" count="1">
            <x v="340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7"/>
          </reference>
          <reference field="3" count="1" selected="0">
            <x v="345"/>
          </reference>
          <reference field="4" count="1">
            <x v="340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7"/>
          </reference>
          <reference field="3" count="1" selected="0">
            <x v="347"/>
          </reference>
          <reference field="4" count="1">
            <x v="423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7"/>
          </reference>
          <reference field="3" count="1" selected="0">
            <x v="354"/>
          </reference>
          <reference field="4" count="1">
            <x v="505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7"/>
          </reference>
          <reference field="3" count="1" selected="0">
            <x v="360"/>
          </reference>
          <reference field="4" count="1">
            <x v="238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7"/>
          </reference>
          <reference field="3" count="1" selected="0">
            <x v="377"/>
          </reference>
          <reference field="4" count="1">
            <x v="414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7"/>
          </reference>
          <reference field="3" count="1" selected="0">
            <x v="386"/>
          </reference>
          <reference field="4" count="1">
            <x v="455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7"/>
          </reference>
          <reference field="3" count="1" selected="0">
            <x v="388"/>
          </reference>
          <reference field="4" count="1">
            <x v="322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7"/>
          </reference>
          <reference field="3" count="1" selected="0">
            <x v="389"/>
          </reference>
          <reference field="4" count="1">
            <x v="443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7"/>
          </reference>
          <reference field="3" count="1" selected="0">
            <x v="390"/>
          </reference>
          <reference field="4" count="1">
            <x v="466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7"/>
          </reference>
          <reference field="3" count="1" selected="0">
            <x v="392"/>
          </reference>
          <reference field="4" count="1">
            <x v="436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7"/>
          </reference>
          <reference field="3" count="1" selected="0">
            <x v="393"/>
          </reference>
          <reference field="4" count="1">
            <x v="446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7"/>
          </reference>
          <reference field="3" count="1" selected="0">
            <x v="397"/>
          </reference>
          <reference field="4" count="1">
            <x v="374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7"/>
          </reference>
          <reference field="3" count="1" selected="0">
            <x v="400"/>
          </reference>
          <reference field="4" count="1">
            <x v="296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7"/>
          </reference>
          <reference field="3" count="1" selected="0">
            <x v="401"/>
          </reference>
          <reference field="4" count="1">
            <x v="388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7"/>
          </reference>
          <reference field="3" count="1" selected="0">
            <x v="402"/>
          </reference>
          <reference field="4" count="1">
            <x v="456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7"/>
          </reference>
          <reference field="3" count="1" selected="0">
            <x v="403"/>
          </reference>
          <reference field="4" count="1">
            <x v="372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7"/>
          </reference>
          <reference field="3" count="1" selected="0">
            <x v="404"/>
          </reference>
          <reference field="4" count="1">
            <x v="518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7"/>
          </reference>
          <reference field="3" count="1" selected="0">
            <x v="408"/>
          </reference>
          <reference field="4" count="1">
            <x v="369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7"/>
          </reference>
          <reference field="3" count="1" selected="0">
            <x v="409"/>
          </reference>
          <reference field="4" count="1">
            <x v="429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7"/>
          </reference>
          <reference field="3" count="1" selected="0">
            <x v="426"/>
          </reference>
          <reference field="4" count="1">
            <x v="0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7"/>
          </reference>
          <reference field="3" count="1" selected="0">
            <x v="427"/>
          </reference>
          <reference field="4" count="1">
            <x v="390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7"/>
          </reference>
          <reference field="3" count="1" selected="0">
            <x v="429"/>
          </reference>
          <reference field="4" count="1">
            <x v="473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7"/>
          </reference>
          <reference field="3" count="1" selected="0">
            <x v="432"/>
          </reference>
          <reference field="4" count="1">
            <x v="510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7"/>
          </reference>
          <reference field="3" count="1" selected="0">
            <x v="435"/>
          </reference>
          <reference field="4" count="1">
            <x v="10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7"/>
          </reference>
          <reference field="3" count="1" selected="0">
            <x v="462"/>
          </reference>
          <reference field="4" count="1">
            <x v="520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7"/>
          </reference>
          <reference field="3" count="1" selected="0">
            <x v="465"/>
          </reference>
          <reference field="4" count="1">
            <x v="439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7"/>
          </reference>
          <reference field="3" count="1" selected="0">
            <x v="466"/>
          </reference>
          <reference field="4" count="1">
            <x v="0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7"/>
          </reference>
          <reference field="3" count="1" selected="0">
            <x v="467"/>
          </reference>
          <reference field="4" count="1">
            <x v="492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7"/>
          </reference>
          <reference field="3" count="1" selected="0">
            <x v="468"/>
          </reference>
          <reference field="4" count="1">
            <x v="444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7"/>
          </reference>
          <reference field="3" count="1" selected="0">
            <x v="469"/>
          </reference>
          <reference field="4" count="1">
            <x v="416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7"/>
          </reference>
          <reference field="3" count="1" selected="0">
            <x v="470"/>
          </reference>
          <reference field="4" count="1">
            <x v="487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7"/>
          </reference>
          <reference field="3" count="1" selected="0">
            <x v="471"/>
          </reference>
          <reference field="4" count="1">
            <x v="411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7"/>
          </reference>
          <reference field="3" count="1" selected="0">
            <x v="474"/>
          </reference>
          <reference field="4" count="1">
            <x v="144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7"/>
          </reference>
          <reference field="3" count="1" selected="0">
            <x v="477"/>
          </reference>
          <reference field="4" count="1">
            <x v="297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7"/>
          </reference>
          <reference field="3" count="1" selected="0">
            <x v="478"/>
          </reference>
          <reference field="4" count="1">
            <x v="417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7"/>
          </reference>
          <reference field="3" count="1" selected="0">
            <x v="479"/>
          </reference>
          <reference field="4" count="1">
            <x v="43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7"/>
          </reference>
          <reference field="3" count="1" selected="0">
            <x v="482"/>
          </reference>
          <reference field="4" count="1">
            <x v="430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7"/>
          </reference>
          <reference field="3" count="1" selected="0">
            <x v="486"/>
          </reference>
          <reference field="4" count="1">
            <x v="352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7"/>
          </reference>
          <reference field="3" count="1" selected="0">
            <x v="487"/>
          </reference>
          <reference field="4" count="1">
            <x v="0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7"/>
          </reference>
          <reference field="3" count="1" selected="0">
            <x v="488"/>
          </reference>
          <reference field="4" count="1">
            <x v="0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7"/>
          </reference>
          <reference field="3" count="1" selected="0">
            <x v="489"/>
          </reference>
          <reference field="4" count="1">
            <x v="442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7"/>
          </reference>
          <reference field="3" count="1" selected="0">
            <x v="508"/>
          </reference>
          <reference field="4" count="1">
            <x v="402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7"/>
          </reference>
          <reference field="3" count="1" selected="0">
            <x v="513"/>
          </reference>
          <reference field="4" count="1">
            <x v="312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7"/>
          </reference>
          <reference field="3" count="1" selected="0">
            <x v="516"/>
          </reference>
          <reference field="4" count="1">
            <x v="486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7"/>
          </reference>
          <reference field="3" count="1" selected="0">
            <x v="517"/>
          </reference>
          <reference field="4" count="1">
            <x v="48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7"/>
          </reference>
          <reference field="3" count="1" selected="0">
            <x v="518"/>
          </reference>
          <reference field="4" count="1">
            <x v="513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7"/>
          </reference>
          <reference field="3" count="1" selected="0">
            <x v="519"/>
          </reference>
          <reference field="4" count="1">
            <x v="461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7"/>
          </reference>
          <reference field="3" count="1" selected="0">
            <x v="520"/>
          </reference>
          <reference field="4" count="1">
            <x v="38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7"/>
          </reference>
          <reference field="3" count="1" selected="0">
            <x v="522"/>
          </reference>
          <reference field="4" count="1">
            <x v="419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7"/>
          </reference>
          <reference field="3" count="1" selected="0">
            <x v="543"/>
          </reference>
          <reference field="4" count="1">
            <x v="479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7"/>
          </reference>
          <reference field="3" count="1" selected="0">
            <x v="550"/>
          </reference>
          <reference field="4" count="1">
            <x v="347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7"/>
          </reference>
          <reference field="3" count="1" selected="0">
            <x v="580"/>
          </reference>
          <reference field="4" count="1">
            <x v="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7"/>
          </reference>
          <reference field="3" count="1" selected="0">
            <x v="617"/>
          </reference>
          <reference field="4" count="1">
            <x v="242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"/>
          </reference>
          <reference field="3" count="1" selected="0">
            <x v="643"/>
          </reference>
          <reference field="4" count="1">
            <x v="381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7"/>
          </reference>
          <reference field="3" count="1" selected="0">
            <x v="644"/>
          </reference>
          <reference field="4" count="1">
            <x v="464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7"/>
          </reference>
          <reference field="3" count="1" selected="0">
            <x v="645"/>
          </reference>
          <reference field="4" count="1">
            <x v="373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7"/>
          </reference>
          <reference field="3" count="1" selected="0">
            <x v="676"/>
          </reference>
          <reference field="4" count="1">
            <x v="351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650"/>
          </reference>
          <reference field="1" count="1" selected="0">
            <x v="8"/>
          </reference>
          <reference field="3" count="1" selected="0">
            <x v="119"/>
          </reference>
          <reference field="4" count="1">
            <x v="120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476"/>
          </reference>
          <reference field="1" count="1" selected="0">
            <x v="8"/>
          </reference>
          <reference field="3" count="1" selected="0">
            <x v="146"/>
          </reference>
          <reference field="4" count="1">
            <x v="490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466"/>
          </reference>
          <reference field="1" count="1" selected="0">
            <x v="8"/>
          </reference>
          <reference field="3" count="1" selected="0">
            <x v="147"/>
          </reference>
          <reference field="4" count="1">
            <x v="21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467"/>
          </reference>
          <reference field="1" count="1" selected="0">
            <x v="8"/>
          </reference>
          <reference field="3" count="1" selected="0">
            <x v="148"/>
          </reference>
          <reference field="4" count="1">
            <x v="218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475"/>
          </reference>
          <reference field="1" count="1" selected="0">
            <x v="8"/>
          </reference>
          <reference field="3" count="1" selected="0">
            <x v="149"/>
          </reference>
          <reference field="4" count="1">
            <x v="5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434"/>
          </reference>
          <reference field="1" count="1" selected="0">
            <x v="8"/>
          </reference>
          <reference field="3" count="1" selected="0">
            <x v="167"/>
          </reference>
          <reference field="4" count="1">
            <x v="218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435"/>
          </reference>
          <reference field="1" count="1" selected="0">
            <x v="8"/>
          </reference>
          <reference field="3" count="1" selected="0">
            <x v="370"/>
          </reference>
          <reference field="4" count="1">
            <x v="251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647"/>
          </reference>
          <reference field="1" count="1" selected="0">
            <x v="8"/>
          </reference>
          <reference field="3" count="1" selected="0">
            <x v="371"/>
          </reference>
          <reference field="4" count="1">
            <x v="16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465"/>
          </reference>
          <reference field="1" count="1" selected="0">
            <x v="8"/>
          </reference>
          <reference field="3" count="1" selected="0">
            <x v="372"/>
          </reference>
          <reference field="4" count="1">
            <x v="161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648"/>
          </reference>
          <reference field="1" count="1" selected="0">
            <x v="8"/>
          </reference>
          <reference field="3" count="1" selected="0">
            <x v="373"/>
          </reference>
          <reference field="4" count="1">
            <x v="161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651"/>
          </reference>
          <reference field="1" count="1" selected="0">
            <x v="8"/>
          </reference>
          <reference field="3" count="1" selected="0">
            <x v="423"/>
          </reference>
          <reference field="4" count="1">
            <x v="287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649"/>
          </reference>
          <reference field="1" count="1" selected="0">
            <x v="8"/>
          </reference>
          <reference field="3" count="1" selected="0">
            <x v="444"/>
          </reference>
          <reference field="4" count="1">
            <x v="36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689"/>
          </reference>
          <reference field="1" count="1" selected="0">
            <x v="9"/>
          </reference>
          <reference field="3" count="1" selected="0">
            <x v="131"/>
          </reference>
          <reference field="4" count="1">
            <x v="69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682"/>
          </reference>
          <reference field="1" count="1" selected="0">
            <x v="9"/>
          </reference>
          <reference field="3" count="1" selected="0">
            <x v="263"/>
          </reference>
          <reference field="4" count="1">
            <x v="27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686"/>
          </reference>
          <reference field="1" count="1" selected="0">
            <x v="9"/>
          </reference>
          <reference field="3" count="1" selected="0">
            <x v="275"/>
          </reference>
          <reference field="4" count="1">
            <x v="435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685"/>
          </reference>
          <reference field="1" count="1" selected="0">
            <x v="9"/>
          </reference>
          <reference field="3" count="1" selected="0">
            <x v="296"/>
          </reference>
          <reference field="4" count="1">
            <x v="205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602"/>
          </reference>
          <reference field="1" count="1" selected="0">
            <x v="9"/>
          </reference>
          <reference field="3" count="1" selected="0">
            <x v="297"/>
          </reference>
          <reference field="4" count="1">
            <x v="205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683"/>
          </reference>
          <reference field="1" count="1" selected="0">
            <x v="9"/>
          </reference>
          <reference field="3" count="1" selected="0">
            <x v="430"/>
          </reference>
          <reference field="4" count="1">
            <x v="324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84"/>
          </reference>
          <reference field="1" count="1" selected="0">
            <x v="9"/>
          </reference>
          <reference field="3" count="1" selected="0">
            <x v="433"/>
          </reference>
          <reference field="4" count="1">
            <x v="42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688"/>
          </reference>
          <reference field="1" count="1" selected="0">
            <x v="9"/>
          </reference>
          <reference field="3" count="1" selected="0">
            <x v="484"/>
          </reference>
          <reference field="4" count="1">
            <x v="77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10"/>
          </reference>
          <reference field="3" count="1" selected="0">
            <x v="6"/>
          </reference>
          <reference field="4" count="1">
            <x v="27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10"/>
          </reference>
          <reference field="3" count="1" selected="0">
            <x v="12"/>
          </reference>
          <reference field="4" count="1">
            <x v="201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10"/>
          </reference>
          <reference field="3" count="1" selected="0">
            <x v="81"/>
          </reference>
          <reference field="4" count="1">
            <x v="320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10"/>
          </reference>
          <reference field="3" count="1" selected="0">
            <x v="85"/>
          </reference>
          <reference field="4" count="1">
            <x v="176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10"/>
          </reference>
          <reference field="3" count="1" selected="0">
            <x v="196"/>
          </reference>
          <reference field="4" count="1">
            <x v="257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10"/>
          </reference>
          <reference field="3" count="1" selected="0">
            <x v="197"/>
          </reference>
          <reference field="4" count="1">
            <x v="214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10"/>
          </reference>
          <reference field="3" count="1" selected="0">
            <x v="199"/>
          </reference>
          <reference field="4" count="1">
            <x v="240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10"/>
          </reference>
          <reference field="3" count="1" selected="0">
            <x v="218"/>
          </reference>
          <reference field="4" count="1">
            <x v="269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10"/>
          </reference>
          <reference field="3" count="1" selected="0">
            <x v="221"/>
          </reference>
          <reference field="4" count="1">
            <x v="364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10"/>
          </reference>
          <reference field="3" count="1" selected="0">
            <x v="229"/>
          </reference>
          <reference field="4" count="1">
            <x v="10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10"/>
          </reference>
          <reference field="3" count="1" selected="0">
            <x v="240"/>
          </reference>
          <reference field="4" count="1">
            <x v="309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10"/>
          </reference>
          <reference field="3" count="1" selected="0">
            <x v="242"/>
          </reference>
          <reference field="4" count="1">
            <x v="327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10"/>
          </reference>
          <reference field="3" count="1" selected="0">
            <x v="587"/>
          </reference>
          <reference field="4" count="1">
            <x v="176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10"/>
          </reference>
          <reference field="3" count="1" selected="0">
            <x v="596"/>
          </reference>
          <reference field="4" count="1">
            <x v="391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10"/>
          </reference>
          <reference field="3" count="1" selected="0">
            <x v="598"/>
          </reference>
          <reference field="4" count="1">
            <x v="382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19"/>
          </reference>
          <reference field="1" count="1" selected="0">
            <x v="11"/>
          </reference>
          <reference field="3" count="1" selected="0">
            <x v="67"/>
          </reference>
          <reference field="4" count="1">
            <x v="9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21"/>
          </reference>
          <reference field="1" count="1" selected="0">
            <x v="11"/>
          </reference>
          <reference field="3" count="1" selected="0">
            <x v="215"/>
          </reference>
          <reference field="4" count="1">
            <x v="9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230"/>
          </reference>
          <reference field="1" count="1" selected="0">
            <x v="11"/>
          </reference>
          <reference field="3" count="1" selected="0">
            <x v="216"/>
          </reference>
          <reference field="4" count="1">
            <x v="9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120"/>
          </reference>
          <reference field="1" count="1" selected="0">
            <x v="11"/>
          </reference>
          <reference field="3" count="1" selected="0">
            <x v="217"/>
          </reference>
          <reference field="4" count="1">
            <x v="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231"/>
          </reference>
          <reference field="1" count="1" selected="0">
            <x v="11"/>
          </reference>
          <reference field="3" count="1" selected="0">
            <x v="438"/>
          </reference>
          <reference field="4" count="1">
            <x v="7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232"/>
          </reference>
          <reference field="1" count="1" selected="0">
            <x v="11"/>
          </reference>
          <reference field="3" count="1" selected="0">
            <x v="480"/>
          </reference>
          <reference field="4" count="1">
            <x v="504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234"/>
          </reference>
          <reference field="1" count="1" selected="0">
            <x v="11"/>
          </reference>
          <reference field="3" count="1" selected="0">
            <x v="564"/>
          </reference>
          <reference field="4" count="1">
            <x v="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33"/>
          </reference>
          <reference field="1" count="1" selected="0">
            <x v="11"/>
          </reference>
          <reference field="3" count="1" selected="0">
            <x v="584"/>
          </reference>
          <reference field="4" count="1">
            <x v="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36"/>
          </reference>
          <reference field="1" count="1" selected="0">
            <x v="12"/>
          </reference>
          <reference field="3" count="1" selected="0">
            <x v="16"/>
          </reference>
          <reference field="4" count="1">
            <x v="167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37"/>
          </reference>
          <reference field="1" count="1" selected="0">
            <x v="12"/>
          </reference>
          <reference field="3" count="1" selected="0">
            <x v="17"/>
          </reference>
          <reference field="4" count="1">
            <x v="185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332"/>
          </reference>
          <reference field="1" count="1" selected="0">
            <x v="12"/>
          </reference>
          <reference field="3" count="1" selected="0">
            <x v="49"/>
          </reference>
          <reference field="4" count="1">
            <x v="355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225"/>
          </reference>
          <reference field="1" count="1" selected="0">
            <x v="12"/>
          </reference>
          <reference field="3" count="1" selected="0">
            <x v="53"/>
          </reference>
          <reference field="4" count="1">
            <x v="18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2"/>
          </reference>
          <reference field="3" count="1" selected="0">
            <x v="54"/>
          </reference>
          <reference field="4" count="1">
            <x v="224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12"/>
          </reference>
          <reference field="3" count="1" selected="0">
            <x v="55"/>
          </reference>
          <reference field="4" count="1">
            <x v="224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356"/>
          </reference>
          <reference field="1" count="1" selected="0">
            <x v="12"/>
          </reference>
          <reference field="3" count="1" selected="0">
            <x v="70"/>
          </reference>
          <reference field="4" count="1">
            <x v="264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2"/>
          </reference>
          <reference field="3" count="1" selected="0">
            <x v="86"/>
          </reference>
          <reference field="4" count="1">
            <x v="105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564"/>
          </reference>
          <reference field="1" count="1" selected="0">
            <x v="12"/>
          </reference>
          <reference field="3" count="1" selected="0">
            <x v="109"/>
          </reference>
          <reference field="4" count="1">
            <x v="250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529"/>
          </reference>
          <reference field="1" count="1" selected="0">
            <x v="12"/>
          </reference>
          <reference field="3" count="1" selected="0">
            <x v="110"/>
          </reference>
          <reference field="4" count="1">
            <x v="246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654"/>
          </reference>
          <reference field="1" count="1" selected="0">
            <x v="12"/>
          </reference>
          <reference field="3" count="1" selected="0">
            <x v="111"/>
          </reference>
          <reference field="4" count="1">
            <x v="222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355"/>
          </reference>
          <reference field="1" count="1" selected="0">
            <x v="12"/>
          </reference>
          <reference field="3" count="1" selected="0">
            <x v="133"/>
          </reference>
          <reference field="4" count="1">
            <x v="5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331"/>
          </reference>
          <reference field="1" count="1" selected="0">
            <x v="12"/>
          </reference>
          <reference field="3" count="1" selected="0">
            <x v="135"/>
          </reference>
          <reference field="4" count="1">
            <x v="300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691"/>
          </reference>
          <reference field="1" count="1" selected="0">
            <x v="12"/>
          </reference>
          <reference field="3" count="1" selected="0">
            <x v="190"/>
          </reference>
          <reference field="4" count="1">
            <x v="196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690"/>
          </reference>
          <reference field="1" count="1" selected="0">
            <x v="12"/>
          </reference>
          <reference field="3" count="1" selected="0">
            <x v="191"/>
          </reference>
          <reference field="4" count="1">
            <x v="180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226"/>
          </reference>
          <reference field="1" count="1" selected="0">
            <x v="12"/>
          </reference>
          <reference field="3" count="1" selected="0">
            <x v="193"/>
          </reference>
          <reference field="4" count="1">
            <x v="124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227"/>
          </reference>
          <reference field="1" count="1" selected="0">
            <x v="12"/>
          </reference>
          <reference field="3" count="1" selected="0">
            <x v="224"/>
          </reference>
          <reference field="4" count="1">
            <x v="179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351"/>
          </reference>
          <reference field="1" count="1" selected="0">
            <x v="12"/>
          </reference>
          <reference field="3" count="1" selected="0">
            <x v="225"/>
          </reference>
          <reference field="4" count="1">
            <x v="227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228"/>
          </reference>
          <reference field="1" count="1" selected="0">
            <x v="12"/>
          </reference>
          <reference field="3" count="1" selected="0">
            <x v="235"/>
          </reference>
          <reference field="4" count="1">
            <x v="27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"/>
          </reference>
          <reference field="3" count="1" selected="0">
            <x v="246"/>
          </reference>
          <reference field="4" count="1">
            <x v="9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2"/>
          </reference>
          <reference field="3" count="1" selected="0">
            <x v="247"/>
          </reference>
          <reference field="4" count="1">
            <x v="11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359"/>
          </reference>
          <reference field="1" count="1" selected="0">
            <x v="12"/>
          </reference>
          <reference field="3" count="1" selected="0">
            <x v="248"/>
          </reference>
          <reference field="4" count="1">
            <x v="11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"/>
          </reference>
          <reference field="3" count="1" selected="0">
            <x v="249"/>
          </reference>
          <reference field="4" count="1">
            <x v="11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12"/>
          </reference>
          <reference field="3" count="1" selected="0">
            <x v="265"/>
          </reference>
          <reference field="4" count="1">
            <x v="55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565"/>
          </reference>
          <reference field="1" count="1" selected="0">
            <x v="12"/>
          </reference>
          <reference field="3" count="1" selected="0">
            <x v="285"/>
          </reference>
          <reference field="4" count="1">
            <x v="127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653"/>
          </reference>
          <reference field="1" count="1" selected="0">
            <x v="12"/>
          </reference>
          <reference field="3" count="1" selected="0">
            <x v="322"/>
          </reference>
          <reference field="4" count="1">
            <x v="266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35"/>
          </reference>
          <reference field="1" count="1" selected="0">
            <x v="12"/>
          </reference>
          <reference field="3" count="1" selected="0">
            <x v="326"/>
          </reference>
          <reference field="4" count="1">
            <x v="63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32"/>
          </reference>
          <reference field="1" count="1" selected="0">
            <x v="12"/>
          </reference>
          <reference field="3" count="1" selected="0">
            <x v="327"/>
          </reference>
          <reference field="4" count="1">
            <x v="13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643"/>
          </reference>
          <reference field="1" count="1" selected="0">
            <x v="12"/>
          </reference>
          <reference field="3" count="1" selected="0">
            <x v="328"/>
          </reference>
          <reference field="4" count="1">
            <x v="47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567"/>
          </reference>
          <reference field="1" count="1" selected="0">
            <x v="12"/>
          </reference>
          <reference field="3" count="1" selected="0">
            <x v="331"/>
          </reference>
          <reference field="4" count="1">
            <x v="13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34"/>
          </reference>
          <reference field="1" count="1" selected="0">
            <x v="12"/>
          </reference>
          <reference field="3" count="1" selected="0">
            <x v="333"/>
          </reference>
          <reference field="4" count="1">
            <x v="37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2"/>
          </reference>
          <reference field="3" count="1" selected="0">
            <x v="334"/>
          </reference>
          <reference field="4" count="1">
            <x v="12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656"/>
          </reference>
          <reference field="1" count="1" selected="0">
            <x v="12"/>
          </reference>
          <reference field="3" count="1" selected="0">
            <x v="357"/>
          </reference>
          <reference field="4" count="1">
            <x v="277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655"/>
          </reference>
          <reference field="1" count="1" selected="0">
            <x v="12"/>
          </reference>
          <reference field="3" count="1" selected="0">
            <x v="413"/>
          </reference>
          <reference field="4" count="1">
            <x v="220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42"/>
          </reference>
          <reference field="1" count="1" selected="0">
            <x v="12"/>
          </reference>
          <reference field="3" count="1" selected="0">
            <x v="416"/>
          </reference>
          <reference field="4" count="1">
            <x v="345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43"/>
          </reference>
          <reference field="1" count="1" selected="0">
            <x v="12"/>
          </reference>
          <reference field="3" count="1" selected="0">
            <x v="417"/>
          </reference>
          <reference field="4" count="1">
            <x v="345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330"/>
          </reference>
          <reference field="1" count="1" selected="0">
            <x v="12"/>
          </reference>
          <reference field="3" count="1" selected="0">
            <x v="418"/>
          </reference>
          <reference field="4" count="1">
            <x v="26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329"/>
          </reference>
          <reference field="1" count="1" selected="0">
            <x v="12"/>
          </reference>
          <reference field="3" count="1" selected="0">
            <x v="419"/>
          </reference>
          <reference field="4" count="1">
            <x v="250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2"/>
          </reference>
          <reference field="3" count="1" selected="0">
            <x v="420"/>
          </reference>
          <reference field="4" count="1">
            <x v="386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229"/>
          </reference>
          <reference field="1" count="1" selected="0">
            <x v="12"/>
          </reference>
          <reference field="3" count="1" selected="0">
            <x v="445"/>
          </reference>
          <reference field="4" count="1">
            <x v="43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352"/>
          </reference>
          <reference field="1" count="1" selected="0">
            <x v="12"/>
          </reference>
          <reference field="3" count="1" selected="0">
            <x v="446"/>
          </reference>
          <reference field="4" count="1">
            <x v="88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566"/>
          </reference>
          <reference field="1" count="1" selected="0">
            <x v="12"/>
          </reference>
          <reference field="3" count="1" selected="0">
            <x v="447"/>
          </reference>
          <reference field="4" count="1">
            <x v="304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2"/>
          </reference>
          <reference field="3" count="1" selected="0">
            <x v="449"/>
          </reference>
          <reference field="4" count="1">
            <x v="3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357"/>
          </reference>
          <reference field="1" count="1" selected="0">
            <x v="12"/>
          </reference>
          <reference field="3" count="1" selected="0">
            <x v="450"/>
          </reference>
          <reference field="4" count="1">
            <x v="1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12"/>
          </reference>
          <reference field="3" count="1" selected="0">
            <x v="451"/>
          </reference>
          <reference field="4" count="1">
            <x v="164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315"/>
          </reference>
          <reference field="1" count="1" selected="0">
            <x v="12"/>
          </reference>
          <reference field="3" count="1" selected="0">
            <x v="452"/>
          </reference>
          <reference field="4" count="1">
            <x v="413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358"/>
          </reference>
          <reference field="1" count="1" selected="0">
            <x v="12"/>
          </reference>
          <reference field="3" count="1" selected="0">
            <x v="453"/>
          </reference>
          <reference field="4" count="1">
            <x v="3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562"/>
          </reference>
          <reference field="1" count="1" selected="0">
            <x v="12"/>
          </reference>
          <reference field="3" count="1" selected="0">
            <x v="490"/>
          </reference>
          <reference field="4" count="1">
            <x v="167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354"/>
          </reference>
          <reference field="1" count="1" selected="0">
            <x v="12"/>
          </reference>
          <reference field="3" count="1" selected="0">
            <x v="493"/>
          </reference>
          <reference field="4" count="1">
            <x v="336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360"/>
          </reference>
          <reference field="1" count="1" selected="0">
            <x v="12"/>
          </reference>
          <reference field="3" count="1" selected="0">
            <x v="499"/>
          </reference>
          <reference field="4" count="1">
            <x v="427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657"/>
          </reference>
          <reference field="1" count="1" selected="0">
            <x v="12"/>
          </reference>
          <reference field="3" count="1" selected="0">
            <x v="500"/>
          </reference>
          <reference field="4" count="1">
            <x v="82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492"/>
          </reference>
          <reference field="1" count="1" selected="0">
            <x v="12"/>
          </reference>
          <reference field="3" count="1" selected="0">
            <x v="511"/>
          </reference>
          <reference field="4" count="1">
            <x v="323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328"/>
          </reference>
          <reference field="1" count="1" selected="0">
            <x v="12"/>
          </reference>
          <reference field="3" count="1" selected="0">
            <x v="552"/>
          </reference>
          <reference field="4" count="1">
            <x v="15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235"/>
          </reference>
          <reference field="1" count="1" selected="0">
            <x v="12"/>
          </reference>
          <reference field="3" count="1" selected="0">
            <x v="553"/>
          </reference>
          <reference field="4" count="1">
            <x v="180"/>
          </reference>
        </references>
      </pivotArea>
    </format>
    <format dxfId="122">
      <pivotArea dataOnly="0" labelOnly="1" outline="0" fieldPosition="0">
        <references count="4">
          <reference field="0" count="1" selected="0">
            <x v="236"/>
          </reference>
          <reference field="1" count="1" selected="0">
            <x v="12"/>
          </reference>
          <reference field="3" count="1" selected="0">
            <x v="554"/>
          </reference>
          <reference field="4" count="1">
            <x v="188"/>
          </reference>
        </references>
      </pivotArea>
    </format>
    <format dxfId="121">
      <pivotArea dataOnly="0" labelOnly="1" outline="0" fieldPosition="0">
        <references count="4">
          <reference field="0" count="1" selected="0">
            <x v="327"/>
          </reference>
          <reference field="1" count="1" selected="0">
            <x v="12"/>
          </reference>
          <reference field="3" count="1" selected="0">
            <x v="566"/>
          </reference>
          <reference field="4" count="1">
            <x v="279"/>
          </reference>
        </references>
      </pivotArea>
    </format>
    <format dxfId="120">
      <pivotArea dataOnly="0" labelOnly="1" outline="0" fieldPosition="0">
        <references count="4">
          <reference field="0" count="1" selected="0">
            <x v="563"/>
          </reference>
          <reference field="1" count="1" selected="0">
            <x v="12"/>
          </reference>
          <reference field="3" count="1" selected="0">
            <x v="568"/>
          </reference>
          <reference field="4" count="1">
            <x v="51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2"/>
          </reference>
          <reference field="3" count="1" selected="0">
            <x v="581"/>
          </reference>
          <reference field="4" count="1">
            <x v="128"/>
          </reference>
        </references>
      </pivotArea>
    </format>
    <format dxfId="118">
      <pivotArea dataOnly="0" labelOnly="1" outline="0" fieldPosition="0">
        <references count="4">
          <reference field="0" count="1" selected="0">
            <x v="133"/>
          </reference>
          <reference field="1" count="1" selected="0">
            <x v="12"/>
          </reference>
          <reference field="3" count="1" selected="0">
            <x v="582"/>
          </reference>
          <reference field="4" count="1">
            <x v="280"/>
          </reference>
        </references>
      </pivotArea>
    </format>
    <format dxfId="117">
      <pivotArea dataOnly="0" labelOnly="1" outline="0" fieldPosition="0">
        <references count="4">
          <reference field="0" count="1" selected="0">
            <x v="361"/>
          </reference>
          <reference field="1" count="1" selected="0">
            <x v="12"/>
          </reference>
          <reference field="3" count="1" selected="0">
            <x v="639"/>
          </reference>
          <reference field="4" count="1">
            <x v="148"/>
          </reference>
        </references>
      </pivotArea>
    </format>
    <format dxfId="116">
      <pivotArea dataOnly="0" labelOnly="1" outline="0" fieldPosition="0">
        <references count="4">
          <reference field="0" count="1" selected="0">
            <x v="237"/>
          </reference>
          <reference field="1" count="1" selected="0">
            <x v="12"/>
          </reference>
          <reference field="3" count="1" selected="0">
            <x v="675"/>
          </reference>
          <reference field="4" count="1">
            <x v="383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12"/>
          </reference>
          <reference field="3" count="1" selected="0">
            <x v="679"/>
          </reference>
          <reference field="4" count="1">
            <x v="102"/>
          </reference>
        </references>
      </pivotArea>
    </format>
    <format dxfId="114">
      <pivotArea dataOnly="0" labelOnly="1" outline="0" fieldPosition="0">
        <references count="4">
          <reference field="0" count="1" selected="0">
            <x v="632"/>
          </reference>
          <reference field="1" count="1" selected="0">
            <x v="12"/>
          </reference>
          <reference field="3" count="1" selected="0">
            <x v="689"/>
          </reference>
          <reference field="4" count="1">
            <x v="11"/>
          </reference>
        </references>
      </pivotArea>
    </format>
    <format dxfId="113">
      <pivotArea dataOnly="0" labelOnly="1" outline="0" fieldPosition="0">
        <references count="4">
          <reference field="0" count="1" selected="0">
            <x v="645"/>
          </reference>
          <reference field="1" count="1" selected="0">
            <x v="12"/>
          </reference>
          <reference field="3" count="1" selected="0">
            <x v="690"/>
          </reference>
          <reference field="4" count="1">
            <x v="11"/>
          </reference>
        </references>
      </pivotArea>
    </format>
    <format dxfId="112">
      <pivotArea dataOnly="0" labelOnly="1" outline="0" fieldPosition="0">
        <references count="4">
          <reference field="0" count="1" selected="0">
            <x v="644"/>
          </reference>
          <reference field="1" count="1" selected="0">
            <x v="12"/>
          </reference>
          <reference field="3" count="1" selected="0">
            <x v="691"/>
          </reference>
          <reference field="4" count="1">
            <x v="2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13"/>
          </reference>
          <reference field="3" count="1" selected="0">
            <x v="288"/>
          </reference>
          <reference field="4" count="1">
            <x v="168"/>
          </reference>
        </references>
      </pivotArea>
    </format>
    <format dxfId="110">
      <pivotArea dataOnly="0" labelOnly="1" outline="0" fieldPosition="0">
        <references count="4">
          <reference field="0" count="1" selected="0">
            <x v="46"/>
          </reference>
          <reference field="1" count="1" selected="0">
            <x v="14"/>
          </reference>
          <reference field="3" count="1" selected="0">
            <x v="38"/>
          </reference>
          <reference field="4" count="1">
            <x v="337"/>
          </reference>
        </references>
      </pivotArea>
    </format>
    <format dxfId="10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4"/>
          </reference>
          <reference field="3" count="1" selected="0">
            <x v="41"/>
          </reference>
          <reference field="4" count="1">
            <x v="319"/>
          </reference>
        </references>
      </pivotArea>
    </format>
    <format dxfId="108">
      <pivotArea dataOnly="0" labelOnly="1" outline="0" fieldPosition="0">
        <references count="4">
          <reference field="0" count="1" selected="0">
            <x v="40"/>
          </reference>
          <reference field="1" count="1" selected="0">
            <x v="14"/>
          </reference>
          <reference field="3" count="1" selected="0">
            <x v="71"/>
          </reference>
          <reference field="4" count="1">
            <x v="497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14"/>
          </reference>
          <reference field="3" count="1" selected="0">
            <x v="291"/>
          </reference>
          <reference field="4" count="1">
            <x v="477"/>
          </reference>
        </references>
      </pivotArea>
    </format>
    <format dxfId="1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4"/>
          </reference>
          <reference field="3" count="1" selected="0">
            <x v="384"/>
          </reference>
          <reference field="4" count="1">
            <x v="483"/>
          </reference>
        </references>
      </pivotArea>
    </format>
    <format dxfId="105">
      <pivotArea dataOnly="0" labelOnly="1" outline="0" fieldPosition="0">
        <references count="4">
          <reference field="0" count="1" selected="0">
            <x v="49"/>
          </reference>
          <reference field="1" count="1" selected="0">
            <x v="14"/>
          </reference>
          <reference field="3" count="1" selected="0">
            <x v="387"/>
          </reference>
          <reference field="4" count="1">
            <x v="475"/>
          </reference>
        </references>
      </pivotArea>
    </format>
    <format dxfId="10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4"/>
          </reference>
          <reference field="3" count="1" selected="0">
            <x v="396"/>
          </reference>
          <reference field="4" count="1">
            <x v="482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43"/>
          </reference>
          <reference field="1" count="1" selected="0">
            <x v="14"/>
          </reference>
          <reference field="3" count="1" selected="0">
            <x v="472"/>
          </reference>
          <reference field="4" count="1">
            <x v="100"/>
          </reference>
        </references>
      </pivotArea>
    </format>
    <format dxfId="102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4"/>
          </reference>
          <reference field="3" count="1" selected="0">
            <x v="473"/>
          </reference>
          <reference field="4" count="1">
            <x v="98"/>
          </reference>
        </references>
      </pivotArea>
    </format>
    <format dxfId="10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4"/>
          </reference>
          <reference field="3" count="1" selected="0">
            <x v="485"/>
          </reference>
          <reference field="4" count="1">
            <x v="408"/>
          </reference>
        </references>
      </pivotArea>
    </format>
    <format dxfId="100">
      <pivotArea dataOnly="0" labelOnly="1" outline="0" fieldPosition="0">
        <references count="4">
          <reference field="0" count="1" selected="0">
            <x v="139"/>
          </reference>
          <reference field="1" count="1" selected="0">
            <x v="15"/>
          </reference>
          <reference field="3" count="1" selected="0">
            <x v="323"/>
          </reference>
          <reference field="4" count="1">
            <x v="122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31"/>
          </reference>
          <reference field="1" count="1" selected="0">
            <x v="16"/>
          </reference>
          <reference field="3" count="1" selected="0">
            <x v="13"/>
          </reference>
          <reference field="4" count="1">
            <x v="201"/>
          </reference>
        </references>
      </pivotArea>
    </format>
    <format dxfId="98">
      <pivotArea dataOnly="0" labelOnly="1" outline="0" fieldPosition="0">
        <references count="4">
          <reference field="0" count="1" selected="0">
            <x v="338"/>
          </reference>
          <reference field="1" count="1" selected="0">
            <x v="16"/>
          </reference>
          <reference field="3" count="1" selected="0">
            <x v="243"/>
          </reference>
          <reference field="4" count="1">
            <x v="303"/>
          </reference>
        </references>
      </pivotArea>
    </format>
    <format dxfId="97">
      <pivotArea dataOnly="0" labelOnly="1" outline="0" fieldPosition="0">
        <references count="4">
          <reference field="0" count="1" selected="0">
            <x v="530"/>
          </reference>
          <reference field="1" count="1" selected="0">
            <x v="16"/>
          </reference>
          <reference field="3" count="1" selected="0">
            <x v="381"/>
          </reference>
          <reference field="4" count="1">
            <x v="23"/>
          </reference>
        </references>
      </pivotArea>
    </format>
    <format dxfId="96">
      <pivotArea dataOnly="0" labelOnly="1" outline="0" fieldPosition="0">
        <references count="4">
          <reference field="0" count="1" selected="0">
            <x v="340"/>
          </reference>
          <reference field="1" count="1" selected="0">
            <x v="16"/>
          </reference>
          <reference field="3" count="1" selected="0">
            <x v="448"/>
          </reference>
          <reference field="4" count="1">
            <x v="305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30"/>
          </reference>
          <reference field="1" count="1" selected="0">
            <x v="16"/>
          </reference>
          <reference field="3" count="1" selected="0">
            <x v="586"/>
          </reference>
          <reference field="4" count="1">
            <x v="201"/>
          </reference>
        </references>
      </pivotArea>
    </format>
    <format dxfId="9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6"/>
          </reference>
          <reference field="3" count="1" selected="0">
            <x v="597"/>
          </reference>
          <reference field="4" count="1">
            <x v="380"/>
          </reference>
        </references>
      </pivotArea>
    </format>
    <format dxfId="93">
      <pivotArea dataOnly="0" labelOnly="1" outline="0" fieldPosition="0">
        <references count="4">
          <reference field="0" count="1" selected="0">
            <x v="623"/>
          </reference>
          <reference field="1" count="1" selected="0">
            <x v="16"/>
          </reference>
          <reference field="3" count="1" selected="0">
            <x v="599"/>
          </reference>
          <reference field="4" count="1">
            <x v="389"/>
          </reference>
        </references>
      </pivotArea>
    </format>
    <format dxfId="92">
      <pivotArea dataOnly="0" labelOnly="1" outline="0" fieldPosition="0">
        <references count="4">
          <reference field="0" count="1" selected="0">
            <x v="300"/>
          </reference>
          <reference field="1" count="1" selected="0">
            <x v="16"/>
          </reference>
          <reference field="3" count="1" selected="0">
            <x v="600"/>
          </reference>
          <reference field="4" count="1">
            <x v="376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339"/>
          </reference>
          <reference field="1" count="1" selected="0">
            <x v="16"/>
          </reference>
          <reference field="3" count="1" selected="0">
            <x v="641"/>
          </reference>
          <reference field="4" count="1">
            <x v="248"/>
          </reference>
        </references>
      </pivotArea>
    </format>
    <format dxfId="90">
      <pivotArea dataOnly="0" labelOnly="1" outline="0" fieldPosition="0">
        <references count="4">
          <reference field="0" count="1" selected="0">
            <x v="301"/>
          </reference>
          <reference field="1" count="1" selected="0">
            <x v="16"/>
          </reference>
          <reference field="3" count="1" selected="0">
            <x v="642"/>
          </reference>
          <reference field="4" count="1">
            <x v="228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638"/>
          </reference>
          <reference field="1" count="1" selected="0">
            <x v="17"/>
          </reference>
          <reference field="3" count="1" selected="0">
            <x v="60"/>
          </reference>
          <reference field="4" count="1">
            <x v="119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642"/>
          </reference>
          <reference field="1" count="1" selected="0">
            <x v="17"/>
          </reference>
          <reference field="3" count="1" selected="0">
            <x v="201"/>
          </reference>
          <reference field="4" count="1">
            <x v="306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640"/>
          </reference>
          <reference field="1" count="1" selected="0">
            <x v="17"/>
          </reference>
          <reference field="3" count="1" selected="0">
            <x v="437"/>
          </reference>
          <reference field="4" count="1">
            <x v="375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636"/>
          </reference>
          <reference field="1" count="1" selected="0">
            <x v="17"/>
          </reference>
          <reference field="3" count="1" selected="0">
            <x v="540"/>
          </reference>
          <reference field="4" count="1">
            <x v="106"/>
          </reference>
        </references>
      </pivotArea>
    </format>
    <format dxfId="85">
      <pivotArea dataOnly="0" labelOnly="1" outline="0" fieldPosition="0">
        <references count="4">
          <reference field="0" count="1" selected="0">
            <x v="637"/>
          </reference>
          <reference field="1" count="1" selected="0">
            <x v="17"/>
          </reference>
          <reference field="3" count="1" selected="0">
            <x v="547"/>
          </reference>
          <reference field="4" count="1">
            <x v="106"/>
          </reference>
        </references>
      </pivotArea>
    </format>
    <format dxfId="84">
      <pivotArea dataOnly="0" labelOnly="1" outline="0" fieldPosition="0">
        <references count="4">
          <reference field="0" count="1" selected="0">
            <x v="635"/>
          </reference>
          <reference field="1" count="1" selected="0">
            <x v="17"/>
          </reference>
          <reference field="3" count="1" selected="0">
            <x v="549"/>
          </reference>
          <reference field="4" count="1">
            <x v="106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641"/>
          </reference>
          <reference field="1" count="1" selected="0">
            <x v="17"/>
          </reference>
          <reference field="3" count="1" selected="0">
            <x v="585"/>
          </reference>
          <reference field="4" count="1">
            <x v="306"/>
          </reference>
        </references>
      </pivotArea>
    </format>
    <format dxfId="82">
      <pivotArea dataOnly="0" labelOnly="1" outline="0" fieldPosition="0">
        <references count="4">
          <reference field="0" count="1" selected="0">
            <x v="639"/>
          </reference>
          <reference field="1" count="1" selected="0">
            <x v="17"/>
          </reference>
          <reference field="3" count="1" selected="0">
            <x v="665"/>
          </reference>
          <reference field="4" count="1">
            <x v="106"/>
          </reference>
        </references>
      </pivotArea>
    </format>
    <format dxfId="81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18"/>
          </reference>
          <reference field="3" count="1" selected="0">
            <x v="28"/>
          </reference>
          <reference field="4" count="1">
            <x v="133"/>
          </reference>
        </references>
      </pivotArea>
    </format>
    <format dxfId="80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18"/>
          </reference>
          <reference field="3" count="1" selected="0">
            <x v="51"/>
          </reference>
          <reference field="4" count="1">
            <x v="158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18"/>
          </reference>
          <reference field="3" count="1" selected="0">
            <x v="52"/>
          </reference>
          <reference field="4" count="1">
            <x v="158"/>
          </reference>
        </references>
      </pivotArea>
    </format>
    <format dxfId="78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18"/>
          </reference>
          <reference field="3" count="1" selected="0">
            <x v="82"/>
          </reference>
          <reference field="4" count="1">
            <x v="78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18"/>
          </reference>
          <reference field="3" count="1" selected="0">
            <x v="90"/>
          </reference>
          <reference field="4" count="1">
            <x v="166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18"/>
          </reference>
          <reference field="3" count="1" selected="0">
            <x v="134"/>
          </reference>
          <reference field="4" count="1">
            <x v="307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18"/>
          </reference>
          <reference field="3" count="1" selected="0">
            <x v="144"/>
          </reference>
          <reference field="4" count="1">
            <x v="331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18"/>
          </reference>
          <reference field="3" count="1" selected="0">
            <x v="150"/>
          </reference>
          <reference field="4" count="1">
            <x v="331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18"/>
          </reference>
          <reference field="3" count="1" selected="0">
            <x v="151"/>
          </reference>
          <reference field="4" count="1">
            <x v="331"/>
          </reference>
        </references>
      </pivotArea>
    </format>
    <format dxfId="72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18"/>
          </reference>
          <reference field="3" count="1" selected="0">
            <x v="159"/>
          </reference>
          <reference field="4" count="1">
            <x v="386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18"/>
          </reference>
          <reference field="3" count="1" selected="0">
            <x v="166"/>
          </reference>
          <reference field="4" count="1">
            <x v="371"/>
          </reference>
        </references>
      </pivotArea>
    </format>
    <format dxfId="70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18"/>
          </reference>
          <reference field="3" count="1" selected="0">
            <x v="170"/>
          </reference>
          <reference field="4" count="1">
            <x v="330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18"/>
          </reference>
          <reference field="3" count="1" selected="0">
            <x v="180"/>
          </reference>
          <reference field="4" count="1">
            <x v="395"/>
          </reference>
        </references>
      </pivotArea>
    </format>
    <format dxfId="68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18"/>
          </reference>
          <reference field="3" count="1" selected="0">
            <x v="324"/>
          </reference>
          <reference field="4" count="1">
            <x v="449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18"/>
          </reference>
          <reference field="3" count="1" selected="0">
            <x v="355"/>
          </reference>
          <reference field="4" count="1">
            <x v="458"/>
          </reference>
        </references>
      </pivotArea>
    </format>
    <format dxfId="66"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18"/>
          </reference>
          <reference field="3" count="1" selected="0">
            <x v="382"/>
          </reference>
          <reference field="4" count="1">
            <x v="234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18"/>
          </reference>
          <reference field="3" count="1" selected="0">
            <x v="414"/>
          </reference>
          <reference field="4" count="1">
            <x v="462"/>
          </reference>
        </references>
      </pivotArea>
    </format>
    <format dxfId="64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18"/>
          </reference>
          <reference field="3" count="1" selected="0">
            <x v="424"/>
          </reference>
          <reference field="4" count="1">
            <x v="287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18"/>
          </reference>
          <reference field="3" count="1" selected="0">
            <x v="425"/>
          </reference>
          <reference field="4" count="1">
            <x v="45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18"/>
          </reference>
          <reference field="3" count="1" selected="0">
            <x v="609"/>
          </reference>
          <reference field="4" count="1">
            <x v="323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18"/>
          </reference>
          <reference field="3" count="1" selected="0">
            <x v="620"/>
          </reference>
          <reference field="4" count="1">
            <x v="145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18"/>
          </reference>
          <reference field="3" count="1" selected="0">
            <x v="625"/>
          </reference>
          <reference field="4" count="1">
            <x v="201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290"/>
          </reference>
          <reference field="1" count="1" selected="0">
            <x v="19"/>
          </reference>
          <reference field="3" count="1" selected="0">
            <x v="230"/>
          </reference>
          <reference field="4" count="1">
            <x v="507"/>
          </reference>
        </references>
      </pivotArea>
    </format>
    <format dxfId="58">
      <pivotArea dataOnly="0" labelOnly="1" outline="0" fieldPosition="0">
        <references count="4">
          <reference field="0" count="1" selected="0">
            <x v="167"/>
          </reference>
          <reference field="1" count="1" selected="0">
            <x v="20"/>
          </reference>
          <reference field="3" count="1" selected="0">
            <x v="7"/>
          </reference>
          <reference field="4" count="1">
            <x v="362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91"/>
          </reference>
          <reference field="1" count="1" selected="0">
            <x v="20"/>
          </reference>
          <reference field="3" count="1" selected="0">
            <x v="9"/>
          </reference>
          <reference field="4" count="1">
            <x v="339"/>
          </reference>
        </references>
      </pivotArea>
    </format>
    <format dxfId="56">
      <pivotArea dataOnly="0" labelOnly="1" outline="0" fieldPosition="0">
        <references count="4">
          <reference field="0" count="1" selected="0">
            <x v="318"/>
          </reference>
          <reference field="1" count="1" selected="0">
            <x v="20"/>
          </reference>
          <reference field="3" count="1" selected="0">
            <x v="83"/>
          </reference>
          <reference field="4" count="1">
            <x v="399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294"/>
          </reference>
          <reference field="1" count="1" selected="0">
            <x v="20"/>
          </reference>
          <reference field="3" count="1" selected="0">
            <x v="94"/>
          </reference>
          <reference field="4" count="1">
            <x v="329"/>
          </reference>
        </references>
      </pivotArea>
    </format>
    <format dxfId="54">
      <pivotArea dataOnly="0" labelOnly="1" outline="0" fieldPosition="0">
        <references count="4">
          <reference field="0" count="1" selected="0">
            <x v="293"/>
          </reference>
          <reference field="1" count="1" selected="0">
            <x v="20"/>
          </reference>
          <reference field="3" count="1" selected="0">
            <x v="95"/>
          </reference>
          <reference field="4" count="1">
            <x v="32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402"/>
          </reference>
          <reference field="1" count="1" selected="0">
            <x v="20"/>
          </reference>
          <reference field="3" count="1" selected="0">
            <x v="96"/>
          </reference>
          <reference field="4" count="1">
            <x v="488"/>
          </reference>
        </references>
      </pivotArea>
    </format>
    <format dxfId="52">
      <pivotArea dataOnly="0" labelOnly="1" outline="0" fieldPosition="0">
        <references count="4">
          <reference field="0" count="1" selected="0">
            <x v="166"/>
          </reference>
          <reference field="1" count="1" selected="0">
            <x v="20"/>
          </reference>
          <reference field="3" count="1" selected="0">
            <x v="118"/>
          </reference>
          <reference field="4" count="1">
            <x v="170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403"/>
          </reference>
          <reference field="1" count="1" selected="0">
            <x v="20"/>
          </reference>
          <reference field="3" count="1" selected="0">
            <x v="211"/>
          </reference>
          <reference field="4" count="1">
            <x v="160"/>
          </reference>
        </references>
      </pivotArea>
    </format>
    <format dxfId="50">
      <pivotArea dataOnly="0" labelOnly="1" outline="0" fieldPosition="0">
        <references count="4">
          <reference field="0" count="1" selected="0">
            <x v="169"/>
          </reference>
          <reference field="1" count="1" selected="0">
            <x v="20"/>
          </reference>
          <reference field="3" count="1" selected="0">
            <x v="222"/>
          </reference>
          <reference field="4" count="1">
            <x v="162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87"/>
          </reference>
          <reference field="1" count="1" selected="0">
            <x v="20"/>
          </reference>
          <reference field="3" count="1" selected="0">
            <x v="308"/>
          </reference>
          <reference field="4" count="1">
            <x v="294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93"/>
          </reference>
          <reference field="1" count="1" selected="0">
            <x v="20"/>
          </reference>
          <reference field="3" count="1" selected="0">
            <x v="309"/>
          </reference>
          <reference field="4" count="1">
            <x v="381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92"/>
          </reference>
          <reference field="1" count="1" selected="0">
            <x v="20"/>
          </reference>
          <reference field="3" count="1" selected="0">
            <x v="311"/>
          </reference>
          <reference field="4" count="1">
            <x v="496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189"/>
          </reference>
          <reference field="1" count="1" selected="0">
            <x v="20"/>
          </reference>
          <reference field="3" count="1" selected="0">
            <x v="312"/>
          </reference>
          <reference field="4" count="1">
            <x v="381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68"/>
          </reference>
          <reference field="1" count="1" selected="0">
            <x v="20"/>
          </reference>
          <reference field="3" count="1" selected="0">
            <x v="332"/>
          </reference>
          <reference field="4" count="1">
            <x v="215"/>
          </reference>
        </references>
      </pivotArea>
    </format>
    <format dxfId="44">
      <pivotArea dataOnly="0" labelOnly="1" outline="0" fieldPosition="0">
        <references count="4">
          <reference field="0" count="1" selected="0">
            <x v="296"/>
          </reference>
          <reference field="1" count="1" selected="0">
            <x v="20"/>
          </reference>
          <reference field="3" count="1" selected="0">
            <x v="431"/>
          </reference>
          <reference field="4" count="1">
            <x v="38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404"/>
          </reference>
          <reference field="1" count="1" selected="0">
            <x v="20"/>
          </reference>
          <reference field="3" count="1" selected="0">
            <x v="619"/>
          </reference>
          <reference field="4" count="1">
            <x v="140"/>
          </reference>
        </references>
      </pivotArea>
    </format>
    <format dxfId="42">
      <pivotArea dataOnly="0" labelOnly="1" outline="0" fieldPosition="0">
        <references count="4">
          <reference field="0" count="1" selected="0">
            <x v="295"/>
          </reference>
          <reference field="1" count="1" selected="0">
            <x v="20"/>
          </reference>
          <reference field="3" count="1" selected="0">
            <x v="630"/>
          </reference>
          <reference field="4" count="1">
            <x v="252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73"/>
          </reference>
          <reference field="1" count="1" selected="0">
            <x v="20"/>
          </reference>
          <reference field="3" count="1" selected="0">
            <x v="646"/>
          </reference>
          <reference field="4" count="1">
            <x v="363"/>
          </reference>
        </references>
      </pivotArea>
    </format>
    <format dxfId="40">
      <pivotArea dataOnly="0" labelOnly="1" outline="0" fieldPosition="0">
        <references count="4">
          <reference field="0" count="1" selected="0">
            <x v="319"/>
          </reference>
          <reference field="1" count="1" selected="0">
            <x v="20"/>
          </reference>
          <reference field="3" count="1" selected="0">
            <x v="647"/>
          </reference>
          <reference field="4" count="1">
            <x v="397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72"/>
          </reference>
          <reference field="1" count="1" selected="0">
            <x v="20"/>
          </reference>
          <reference field="3" count="1" selected="0">
            <x v="648"/>
          </reference>
          <reference field="4" count="1">
            <x v="406"/>
          </reference>
        </references>
      </pivotArea>
    </format>
    <format dxfId="38">
      <pivotArea dataOnly="0" labelOnly="1" outline="0" fieldPosition="0">
        <references count="4">
          <reference field="0" count="1" selected="0">
            <x v="171"/>
          </reference>
          <reference field="1" count="1" selected="0">
            <x v="20"/>
          </reference>
          <reference field="3" count="1" selected="0">
            <x v="649"/>
          </reference>
          <reference field="4" count="1">
            <x v="38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70"/>
          </reference>
          <reference field="1" count="1" selected="0">
            <x v="20"/>
          </reference>
          <reference field="3" count="1" selected="0">
            <x v="650"/>
          </reference>
          <reference field="4" count="1">
            <x v="401"/>
          </reference>
        </references>
      </pivotArea>
    </format>
    <format dxfId="36">
      <pivotArea dataOnly="0" labelOnly="1" outline="0" fieldPosition="0">
        <references count="4">
          <reference field="0" count="1" selected="0">
            <x v="188"/>
          </reference>
          <reference field="1" count="1" selected="0">
            <x v="20"/>
          </reference>
          <reference field="3" count="1" selected="0">
            <x v="654"/>
          </reference>
          <reference field="4" count="1">
            <x v="438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90"/>
          </reference>
          <reference field="1" count="1" selected="0">
            <x v="20"/>
          </reference>
          <reference field="3" count="1" selected="0">
            <x v="661"/>
          </reference>
          <reference field="4" count="1">
            <x v="396"/>
          </reference>
        </references>
      </pivotArea>
    </format>
    <format dxfId="34">
      <pivotArea dataOnly="0" labelOnly="1" outline="0" fieldPosition="0">
        <references count="4">
          <reference field="0" count="1" selected="0">
            <x v="364"/>
          </reference>
          <reference field="1" count="1" selected="0">
            <x v="21"/>
          </reference>
          <reference field="3" count="1" selected="0">
            <x v="239"/>
          </reference>
          <reference field="4" count="1">
            <x v="27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202"/>
          </reference>
          <reference field="1" count="1" selected="0">
            <x v="21"/>
          </reference>
          <reference field="3" count="1" selected="0">
            <x v="346"/>
          </reference>
          <reference field="4" count="1">
            <x v="422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365"/>
          </reference>
          <reference field="1" count="1" selected="0">
            <x v="21"/>
          </reference>
          <reference field="3" count="1" selected="0">
            <x v="378"/>
          </reference>
          <reference field="4" count="1">
            <x v="467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203"/>
          </reference>
          <reference field="1" count="1" selected="0">
            <x v="21"/>
          </reference>
          <reference field="3" count="1" selected="0">
            <x v="379"/>
          </reference>
          <reference field="4" count="1">
            <x v="400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368"/>
          </reference>
          <reference field="1" count="1" selected="0">
            <x v="21"/>
          </reference>
          <reference field="3" count="1" selected="0">
            <x v="383"/>
          </reference>
          <reference field="4" count="1">
            <x v="516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367"/>
          </reference>
          <reference field="1" count="1" selected="0">
            <x v="21"/>
          </reference>
          <reference field="3" count="1" selected="0">
            <x v="395"/>
          </reference>
          <reference field="4" count="1">
            <x v="30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370"/>
          </reference>
          <reference field="1" count="1" selected="0">
            <x v="21"/>
          </reference>
          <reference field="3" count="1" selected="0">
            <x v="398"/>
          </reference>
          <reference field="4" count="1">
            <x v="44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40"/>
          </reference>
          <reference field="1" count="1" selected="0">
            <x v="21"/>
          </reference>
          <reference field="3" count="1" selected="0">
            <x v="405"/>
          </reference>
          <reference field="4" count="1">
            <x v="502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439"/>
          </reference>
          <reference field="1" count="1" selected="0">
            <x v="21"/>
          </reference>
          <reference field="3" count="1" selected="0">
            <x v="406"/>
          </reference>
          <reference field="4" count="1">
            <x v="503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440"/>
          </reference>
          <reference field="1" count="1" selected="0">
            <x v="21"/>
          </reference>
          <reference field="3" count="1" selected="0">
            <x v="407"/>
          </reference>
          <reference field="4" count="1">
            <x v="503"/>
          </reference>
        </references>
      </pivotArea>
    </format>
    <format dxfId="24">
      <pivotArea dataOnly="0" labelOnly="1" outline="0" fieldPosition="0">
        <references count="4">
          <reference field="0" count="1" selected="0">
            <x v="204"/>
          </reference>
          <reference field="1" count="1" selected="0">
            <x v="21"/>
          </reference>
          <reference field="3" count="1" selected="0">
            <x v="428"/>
          </reference>
          <reference field="4" count="1">
            <x v="47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366"/>
          </reference>
          <reference field="1" count="1" selected="0">
            <x v="21"/>
          </reference>
          <reference field="3" count="1" selected="0">
            <x v="475"/>
          </reference>
          <reference field="4" count="1">
            <x v="465"/>
          </reference>
        </references>
      </pivotArea>
    </format>
    <format dxfId="22">
      <pivotArea dataOnly="0" labelOnly="1" outline="0" fieldPosition="0">
        <references count="4">
          <reference field="0" count="1" selected="0">
            <x v="369"/>
          </reference>
          <reference field="1" count="1" selected="0">
            <x v="21"/>
          </reference>
          <reference field="3" count="1" selected="0">
            <x v="481"/>
          </reference>
          <reference field="4" count="1">
            <x v="481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94"/>
          </reference>
          <reference field="1" count="1" selected="0">
            <x v="21"/>
          </reference>
          <reference field="3" count="1" selected="0">
            <x v="514"/>
          </reference>
          <reference field="4" count="1">
            <x v="87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95"/>
          </reference>
          <reference field="1" count="1" selected="0">
            <x v="21"/>
          </reference>
          <reference field="3" count="1" selected="0">
            <x v="515"/>
          </reference>
          <reference field="4" count="1">
            <x v="57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405"/>
          </reference>
          <reference field="1" count="1" selected="0">
            <x v="22"/>
          </reference>
          <reference field="3" count="1" selected="0">
            <x v="88"/>
          </reference>
          <reference field="4" count="1">
            <x v="410"/>
          </reference>
        </references>
      </pivotArea>
    </format>
    <format dxfId="18">
      <pivotArea dataOnly="0" labelOnly="1" outline="0" fieldPosition="0">
        <references count="4">
          <reference field="0" count="1" selected="0">
            <x v="413"/>
          </reference>
          <reference field="1" count="1" selected="0">
            <x v="22"/>
          </reference>
          <reference field="3" count="1" selected="0">
            <x v="651"/>
          </reference>
          <reference field="4" count="1">
            <x v="363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409"/>
          </reference>
          <reference field="1" count="1" selected="0">
            <x v="22"/>
          </reference>
          <reference field="3" count="1" selected="0">
            <x v="652"/>
          </reference>
          <reference field="4" count="1">
            <x v="384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410"/>
          </reference>
          <reference field="1" count="1" selected="0">
            <x v="22"/>
          </reference>
          <reference field="3" count="1" selected="0">
            <x v="659"/>
          </reference>
          <reference field="4" count="1">
            <x v="407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7">
        <i x="4"/>
        <i x="3"/>
        <i x="2"/>
        <i x="1"/>
        <i x="0" s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3">
        <i x="13"/>
        <i x="14"/>
        <i x="15"/>
        <i x="16" s="1"/>
        <i x="18" nd="1"/>
        <i x="19" nd="1"/>
        <i x="17" nd="1"/>
        <i x="20" nd="1"/>
        <i x="21" nd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  <i x="12" nd="1"/>
        <i x="2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C97C07-BB9D-49BE-BD4D-5DD572ED81A0}" name="Table_Articles" displayName="Table_Articles" ref="A1:F694" totalsRowShown="0" headerRowDxfId="6">
  <autoFilter ref="A1:F694" xr:uid="{80C97C07-BB9D-49BE-BD4D-5DD572ED81A0}"/>
  <tableColumns count="6">
    <tableColumn id="1" xr3:uid="{343A9E42-1BAA-4956-9F5D-852DC19C388E}" name="Id_Article"/>
    <tableColumn id="2" xr3:uid="{71CB09D2-7CDE-4FEA-A39A-45A68F248839}" name="Fournisseur"/>
    <tableColumn id="3" xr3:uid="{B8B1E432-67EA-4CD5-989B-BE8891714DF7}" name="Id_Famille"/>
    <tableColumn id="4" xr3:uid="{FDA4B2B4-7632-44AB-9AE9-EDF938BE3F93}" name="Désignations"/>
    <tableColumn id="5" xr3:uid="{CBF152FA-7C54-447B-B5E9-38C1D8BFD96F}" name="Prix" dataDxfId="8"/>
    <tableColumn id="6" xr3:uid="{CD60B4AE-1956-40B6-A18C-6B7BDD2518E6}" name="Date_Maj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F595DDD-D69D-4A22-9D5A-DB5FCA5763E2}" name="Table_Inventaire" displayName="Table_Inventaire" ref="A1:H3810" totalsRowShown="0">
  <autoFilter ref="A1:H3810" xr:uid="{CF595DDD-D69D-4A22-9D5A-DB5FCA5763E2}"/>
  <tableColumns count="8">
    <tableColumn id="1" xr3:uid="{C3636030-3219-4591-8A49-568E88D9A16B}" name="Nom" dataDxfId="5"/>
    <tableColumn id="2" xr3:uid="{E77CF52C-2A43-429D-9ABE-0D92A0A6C47A}" name="Désignations"/>
    <tableColumn id="3" xr3:uid="{F0451B2F-49E1-4B8C-9357-E682DC4B5B7A}" name="Référence" dataDxfId="4"/>
    <tableColumn id="4" xr3:uid="{06D68EDA-9628-44C3-AE84-5DC0DEF20FDF}" name="Quantité" dataDxfId="3"/>
    <tableColumn id="5" xr3:uid="{5A8B323F-8878-483E-B34E-A118EF92CEFA}" name="Prix" dataDxfId="2"/>
    <tableColumn id="6" xr3:uid="{8170CE13-2740-4CFF-A26E-155B8767C63B}" name="Date" dataDxfId="1"/>
    <tableColumn id="7" xr3:uid="{2B2C5BA0-E16F-4375-B82B-C29D657D3451}" name="Total" dataDxfId="0">
      <calculatedColumnFormula>D2*E2</calculatedColumnFormula>
    </tableColumn>
    <tableColumn id="8" xr3:uid="{A9561462-61DF-4C0A-9B70-7A899409B1D4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532997-9238-430C-8037-E5C9F60F3FE6}" name="Table_Global" displayName="Table_Global" ref="A1:J1907" totalsRowShown="0">
  <autoFilter ref="A1:J1907" xr:uid="{09532997-9238-430C-8037-E5C9F60F3FE6}"/>
  <tableColumns count="10">
    <tableColumn id="1" xr3:uid="{E2F56D4D-FF19-4461-A349-E1A3C754F778}" name="Type"/>
    <tableColumn id="2" xr3:uid="{FA900B54-A2D0-49CC-86F5-70BC50FA7130}" name="Date" dataDxfId="15"/>
    <tableColumn id="3" xr3:uid="{F1BC13CD-E407-4198-9605-AB11D8D020AA}" name="Montant" dataDxfId="14"/>
    <tableColumn id="4" xr3:uid="{3DFE9250-A08A-4FCD-802D-EAAD48D20ADB}" name="Fournisseur"/>
    <tableColumn id="5" xr3:uid="{45ACA678-D447-41A4-9C36-5DCC93FF5262}" name="Lieu"/>
    <tableColumn id="6" xr3:uid="{FC7C7266-7391-44E4-B7F2-8C45BC06285B}" name="Opérateur"/>
    <tableColumn id="7" xr3:uid="{4440C4CB-B148-4637-9CCF-BEAEA8920A08}" name="Mois">
      <calculatedColumnFormula>TEXT(B2,"mmm-aaaa")</calculatedColumnFormula>
    </tableColumn>
    <tableColumn id="8" xr3:uid="{E9A46F6C-EAD5-4731-88CA-F9C0DE892B3D}" name="Jour">
      <calculatedColumnFormula>TEXT(B2,"jj-mmm")</calculatedColumnFormula>
    </tableColumn>
    <tableColumn id="9" xr3:uid="{12AC3038-6C8C-4BFD-8504-FEAFD167998B}" name="Année">
      <calculatedColumnFormula>YEAR(B2)</calculatedColumnFormula>
    </tableColumn>
    <tableColumn id="10" xr3:uid="{E479753D-CA98-434E-84F8-FF40B6E801C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CF107D-5F28-4480-980A-A1DE599D2D03}" name="Table_Ratio" displayName="Table_Ratio" ref="L1:O17" totalsRowShown="0" headerRowDxfId="9">
  <autoFilter ref="L1:O17" xr:uid="{2CCF107D-5F28-4480-980A-A1DE599D2D03}"/>
  <tableColumns count="4">
    <tableColumn id="1" xr3:uid="{173E3BCC-54CE-446F-B3FA-3C102CDA41EB}" name="Mois" dataDxfId="13"/>
    <tableColumn id="2" xr3:uid="{CC5117B1-7439-4948-9C57-A02995FAE833}" name="Factures" dataDxfId="12"/>
    <tableColumn id="3" xr3:uid="{E6FB5F3D-3BE4-4C0C-9CF6-0BCBD96942E3}" name="Ca" dataDxfId="11"/>
    <tableColumn id="4" xr3:uid="{8DA74879-D7A8-4B4D-9ED4-B69BD3C76650}" name="Ratio" dataDxfId="1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O2036"/>
  <sheetViews>
    <sheetView showGridLines="0" showRowColHeaders="0" tabSelected="1" zoomScaleNormal="100" workbookViewId="0">
      <pane ySplit="1" topLeftCell="A2" activePane="bottomLeft" state="frozen"/>
      <selection pane="bottomLeft" activeCell="L38" sqref="L38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21" bestFit="1" customWidth="1"/>
    <col min="13" max="13" width="13.28515625" bestFit="1" customWidth="1"/>
    <col min="14" max="14" width="12.85546875" bestFit="1" customWidth="1"/>
    <col min="15" max="15" width="8.1406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1" t="s">
        <v>417</v>
      </c>
      <c r="B1" s="42" t="s">
        <v>418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6" t="s">
        <v>17</v>
      </c>
      <c r="F16" s="36" t="s">
        <v>18</v>
      </c>
      <c r="G16"/>
      <c r="I16" s="36" t="s">
        <v>19</v>
      </c>
      <c r="M16" t="s">
        <v>53</v>
      </c>
      <c r="N16" t="s">
        <v>52</v>
      </c>
      <c r="O16" t="s">
        <v>38</v>
      </c>
    </row>
    <row r="17" spans="1:15">
      <c r="A17" s="17"/>
      <c r="B17" s="17"/>
      <c r="D17" t="s">
        <v>13</v>
      </c>
      <c r="G17" t="s">
        <v>13</v>
      </c>
      <c r="I17"/>
      <c r="J17" t="s">
        <v>14</v>
      </c>
      <c r="L17" s="13" t="s">
        <v>22</v>
      </c>
      <c r="M17" s="2">
        <v>18154.829999999998</v>
      </c>
      <c r="N17" s="2">
        <v>58686.820000000007</v>
      </c>
      <c r="O17" s="38">
        <v>0.30935106042549237</v>
      </c>
    </row>
    <row r="18" spans="1:15">
      <c r="A18" s="17"/>
      <c r="B18" s="17"/>
      <c r="C18" s="13" t="s">
        <v>79</v>
      </c>
      <c r="D18" s="2">
        <v>4730.8200000000006</v>
      </c>
      <c r="F18" s="13" t="s">
        <v>414</v>
      </c>
      <c r="G18" s="2">
        <v>1156.78</v>
      </c>
      <c r="I18" s="13" t="s">
        <v>416</v>
      </c>
      <c r="J18" s="2">
        <v>6363</v>
      </c>
      <c r="L18" s="13" t="s">
        <v>23</v>
      </c>
      <c r="M18" s="2">
        <v>42991.239999999991</v>
      </c>
      <c r="N18" s="2">
        <v>148258.12999999998</v>
      </c>
      <c r="O18" s="38">
        <v>0.28997559864002059</v>
      </c>
    </row>
    <row r="19" spans="1:15">
      <c r="A19" s="17"/>
      <c r="B19" s="17"/>
      <c r="C19" s="13" t="s">
        <v>80</v>
      </c>
      <c r="D19" s="2">
        <v>3486.63</v>
      </c>
      <c r="F19" s="29" t="s">
        <v>79</v>
      </c>
      <c r="G19" s="2">
        <v>918.92</v>
      </c>
      <c r="I19" s="13" t="s">
        <v>415</v>
      </c>
      <c r="J19" s="2">
        <v>3186.74</v>
      </c>
      <c r="L19" s="13" t="s">
        <v>24</v>
      </c>
      <c r="M19" s="2">
        <v>36554.729999999989</v>
      </c>
      <c r="N19" s="2">
        <v>149009.55999999997</v>
      </c>
      <c r="O19" s="38">
        <v>0.24531801852176463</v>
      </c>
    </row>
    <row r="20" spans="1:15">
      <c r="A20" s="17"/>
      <c r="B20" s="17"/>
      <c r="C20" s="13" t="s">
        <v>419</v>
      </c>
      <c r="D20" s="2">
        <v>3480.59</v>
      </c>
      <c r="F20" s="29" t="s">
        <v>82</v>
      </c>
      <c r="G20" s="2">
        <v>237.86</v>
      </c>
      <c r="I20" s="13" t="s">
        <v>414</v>
      </c>
      <c r="J20" s="2">
        <v>4210</v>
      </c>
      <c r="L20" s="13" t="s">
        <v>25</v>
      </c>
      <c r="M20" s="2">
        <v>33593.509999999995</v>
      </c>
      <c r="N20" s="2">
        <v>99736.720000000016</v>
      </c>
      <c r="O20" s="38">
        <v>0.33682188465792728</v>
      </c>
    </row>
    <row r="21" spans="1:15">
      <c r="A21" s="17"/>
      <c r="B21" s="17"/>
      <c r="C21" s="13" t="s">
        <v>77</v>
      </c>
      <c r="D21" s="2">
        <v>2961.32</v>
      </c>
      <c r="F21" s="13" t="s">
        <v>75</v>
      </c>
      <c r="G21" s="2">
        <v>1403.74</v>
      </c>
      <c r="I21" s="13" t="s">
        <v>75</v>
      </c>
      <c r="J21" s="2">
        <v>4872.54</v>
      </c>
      <c r="L21" s="13" t="s">
        <v>26</v>
      </c>
      <c r="M21" s="2">
        <v>46352.820000000007</v>
      </c>
      <c r="N21" s="2">
        <v>160178.82</v>
      </c>
      <c r="O21" s="38">
        <v>0.28938170477220398</v>
      </c>
    </row>
    <row r="22" spans="1:15">
      <c r="A22" s="17"/>
      <c r="B22" s="17"/>
      <c r="C22" s="13" t="s">
        <v>78</v>
      </c>
      <c r="D22" s="2">
        <v>1375.37</v>
      </c>
      <c r="F22" s="29" t="s">
        <v>80</v>
      </c>
      <c r="G22" s="2">
        <v>1189.72</v>
      </c>
      <c r="I22" s="13" t="s">
        <v>74</v>
      </c>
      <c r="J22" s="2">
        <v>8954.2099999999991</v>
      </c>
      <c r="L22" s="13" t="s">
        <v>27</v>
      </c>
      <c r="M22" s="2">
        <v>27873.340000000011</v>
      </c>
      <c r="N22" s="2">
        <v>105083.44</v>
      </c>
      <c r="O22" s="38">
        <v>0.26524959594014064</v>
      </c>
    </row>
    <row r="23" spans="1:15">
      <c r="A23" s="17"/>
      <c r="B23" s="17"/>
      <c r="C23" s="13" t="s">
        <v>81</v>
      </c>
      <c r="D23" s="2">
        <v>1138.04</v>
      </c>
      <c r="F23" s="29" t="s">
        <v>77</v>
      </c>
      <c r="G23" s="2">
        <v>214.02</v>
      </c>
      <c r="I23" s="13" t="s">
        <v>54</v>
      </c>
      <c r="J23" s="2">
        <v>5625.88</v>
      </c>
      <c r="L23" s="13" t="s">
        <v>28</v>
      </c>
      <c r="M23" s="2">
        <v>37881.090000000004</v>
      </c>
      <c r="N23" s="2">
        <v>136205.14000000001</v>
      </c>
      <c r="O23" s="38">
        <v>0.27811791831057181</v>
      </c>
    </row>
    <row r="24" spans="1:15">
      <c r="A24" s="17"/>
      <c r="B24" s="17"/>
      <c r="C24" s="13" t="s">
        <v>422</v>
      </c>
      <c r="D24" s="2">
        <v>400</v>
      </c>
      <c r="F24" s="13" t="s">
        <v>74</v>
      </c>
      <c r="G24" s="2">
        <v>2973.37</v>
      </c>
      <c r="I24" s="13" t="s">
        <v>55</v>
      </c>
      <c r="J24" s="2">
        <v>3588.7</v>
      </c>
      <c r="L24" s="13" t="s">
        <v>29</v>
      </c>
      <c r="M24" s="2">
        <v>38139.700000000004</v>
      </c>
      <c r="N24" s="2">
        <v>114179.1</v>
      </c>
      <c r="O24" s="38">
        <v>0.33403398695558123</v>
      </c>
    </row>
    <row r="25" spans="1:15">
      <c r="A25" s="17"/>
      <c r="B25" s="17"/>
      <c r="C25" s="13" t="s">
        <v>82</v>
      </c>
      <c r="D25" s="2">
        <v>237.86</v>
      </c>
      <c r="F25" s="29" t="s">
        <v>79</v>
      </c>
      <c r="G25" s="2">
        <v>447.58</v>
      </c>
      <c r="I25" s="13" t="s">
        <v>56</v>
      </c>
      <c r="J25" s="2">
        <v>2823.87</v>
      </c>
      <c r="L25" s="13" t="s">
        <v>30</v>
      </c>
      <c r="M25" s="2">
        <v>45286.500000000007</v>
      </c>
      <c r="N25" s="2">
        <v>154018.98000000004</v>
      </c>
      <c r="O25" s="38">
        <v>0.29403194333581484</v>
      </c>
    </row>
    <row r="26" spans="1:15">
      <c r="A26" s="17"/>
      <c r="B26" s="17"/>
      <c r="C26" s="13" t="s">
        <v>421</v>
      </c>
      <c r="D26" s="2">
        <v>235.3</v>
      </c>
      <c r="F26" s="29" t="s">
        <v>78</v>
      </c>
      <c r="G26" s="2">
        <v>220.63</v>
      </c>
      <c r="I26" s="13" t="s">
        <v>57</v>
      </c>
      <c r="J26" s="2">
        <v>2071.73</v>
      </c>
      <c r="L26" s="13" t="s">
        <v>31</v>
      </c>
      <c r="M26" s="2">
        <v>25142.400000000001</v>
      </c>
      <c r="N26" s="2">
        <v>91246.069999999992</v>
      </c>
      <c r="O26" s="38">
        <v>0.27554501799365172</v>
      </c>
    </row>
    <row r="27" spans="1:15">
      <c r="A27" s="17"/>
      <c r="B27" s="17"/>
      <c r="C27" s="13" t="s">
        <v>420</v>
      </c>
      <c r="D27" s="2">
        <v>108.9</v>
      </c>
      <c r="F27" s="29" t="s">
        <v>77</v>
      </c>
      <c r="G27" s="2">
        <v>717.94</v>
      </c>
      <c r="I27" s="13" t="s">
        <v>58</v>
      </c>
      <c r="J27" s="2">
        <v>680.87</v>
      </c>
      <c r="L27" s="13" t="s">
        <v>32</v>
      </c>
      <c r="M27" s="2">
        <v>32289.749999999996</v>
      </c>
      <c r="N27" s="2">
        <v>131559.88</v>
      </c>
      <c r="O27" s="38">
        <v>0.24543766686318044</v>
      </c>
    </row>
    <row r="28" spans="1:15">
      <c r="A28" s="17"/>
      <c r="B28" s="17"/>
      <c r="C28" s="13" t="s">
        <v>2</v>
      </c>
      <c r="D28" s="2">
        <v>18154.830000000002</v>
      </c>
      <c r="F28" s="29" t="s">
        <v>81</v>
      </c>
      <c r="G28" s="2">
        <v>803.14</v>
      </c>
      <c r="I28" s="13" t="s">
        <v>59</v>
      </c>
      <c r="J28" s="2">
        <v>765.41</v>
      </c>
      <c r="L28" s="13" t="s">
        <v>33</v>
      </c>
      <c r="M28" s="2">
        <v>46818.17</v>
      </c>
      <c r="N28" s="2">
        <v>170359.43000000005</v>
      </c>
      <c r="O28" s="38">
        <v>0.27481994979673263</v>
      </c>
    </row>
    <row r="29" spans="1:15">
      <c r="A29" s="17"/>
      <c r="B29" s="17"/>
      <c r="F29" s="29" t="s">
        <v>419</v>
      </c>
      <c r="G29" s="2">
        <v>784.08</v>
      </c>
      <c r="I29" s="13" t="s">
        <v>60</v>
      </c>
      <c r="J29" s="2">
        <v>966.29</v>
      </c>
      <c r="L29" s="13" t="s">
        <v>34</v>
      </c>
      <c r="M29" s="2">
        <v>27656.609999999993</v>
      </c>
      <c r="N29" s="2">
        <v>97801.05</v>
      </c>
      <c r="O29" s="38">
        <v>0.28278438728418553</v>
      </c>
    </row>
    <row r="30" spans="1:15">
      <c r="A30" s="17"/>
      <c r="B30" s="17"/>
      <c r="F30" s="13" t="s">
        <v>54</v>
      </c>
      <c r="G30" s="2">
        <v>2610.25</v>
      </c>
      <c r="I30" s="13" t="s">
        <v>61</v>
      </c>
      <c r="J30" s="2">
        <v>1161.75</v>
      </c>
      <c r="L30" s="13" t="s">
        <v>35</v>
      </c>
      <c r="M30" s="2">
        <v>30286.539999999986</v>
      </c>
      <c r="N30" s="2">
        <v>94034.23</v>
      </c>
      <c r="O30" s="38">
        <v>0.32207994897177322</v>
      </c>
    </row>
    <row r="31" spans="1:15">
      <c r="A31" s="17"/>
      <c r="B31" s="17"/>
      <c r="F31" s="29" t="s">
        <v>79</v>
      </c>
      <c r="G31" s="2">
        <v>532.26</v>
      </c>
      <c r="I31" s="13" t="s">
        <v>62</v>
      </c>
      <c r="J31" s="2">
        <v>1541.66</v>
      </c>
      <c r="L31" s="13" t="s">
        <v>36</v>
      </c>
      <c r="M31" s="2">
        <v>59616.260000000017</v>
      </c>
      <c r="N31" s="2">
        <v>110899.77</v>
      </c>
      <c r="O31" s="38">
        <v>0.53756883355123297</v>
      </c>
    </row>
    <row r="32" spans="1:15">
      <c r="A32" s="17"/>
      <c r="B32" s="17"/>
      <c r="F32" s="29" t="s">
        <v>80</v>
      </c>
      <c r="G32" s="2">
        <v>748.32</v>
      </c>
      <c r="I32" s="13" t="s">
        <v>63</v>
      </c>
      <c r="J32" s="2">
        <v>2523.37</v>
      </c>
      <c r="L32" s="13" t="s">
        <v>37</v>
      </c>
      <c r="M32" s="2">
        <v>42460.2</v>
      </c>
      <c r="N32" s="2">
        <v>115613.46999999999</v>
      </c>
      <c r="O32" s="38">
        <v>0.36725997411893269</v>
      </c>
    </row>
    <row r="33" spans="1:10">
      <c r="A33" s="17"/>
      <c r="B33" s="17"/>
      <c r="F33" s="29" t="s">
        <v>78</v>
      </c>
      <c r="G33" s="2">
        <v>390.01</v>
      </c>
      <c r="I33" s="13" t="s">
        <v>64</v>
      </c>
      <c r="J33" s="2">
        <v>1793.63</v>
      </c>
    </row>
    <row r="34" spans="1:10">
      <c r="A34" s="17"/>
      <c r="B34" s="17"/>
      <c r="F34" s="29" t="s">
        <v>77</v>
      </c>
      <c r="G34" s="2">
        <v>590.54</v>
      </c>
      <c r="I34" s="13" t="s">
        <v>65</v>
      </c>
      <c r="J34" s="2">
        <v>2304.54</v>
      </c>
    </row>
    <row r="35" spans="1:10">
      <c r="A35" s="17"/>
      <c r="B35" s="17"/>
      <c r="F35" s="29" t="s">
        <v>419</v>
      </c>
      <c r="G35" s="2">
        <v>349.12</v>
      </c>
      <c r="I35" s="13" t="s">
        <v>66</v>
      </c>
      <c r="J35" s="2">
        <v>2256</v>
      </c>
    </row>
    <row r="36" spans="1:10">
      <c r="A36" s="17"/>
      <c r="B36" s="17"/>
      <c r="F36" s="13" t="s">
        <v>55</v>
      </c>
      <c r="G36" s="2">
        <v>785.03</v>
      </c>
      <c r="I36" s="13" t="s">
        <v>67</v>
      </c>
      <c r="J36" s="2">
        <v>2996.63</v>
      </c>
    </row>
    <row r="37" spans="1:10">
      <c r="A37" s="17"/>
      <c r="B37" s="17"/>
      <c r="F37" s="29" t="s">
        <v>79</v>
      </c>
      <c r="G37" s="2">
        <v>147.80000000000001</v>
      </c>
      <c r="I37" s="13" t="s">
        <v>2</v>
      </c>
      <c r="J37" s="2">
        <v>58686.820000000007</v>
      </c>
    </row>
    <row r="38" spans="1:10">
      <c r="A38" s="17"/>
      <c r="B38" s="17"/>
      <c r="F38" s="29" t="s">
        <v>77</v>
      </c>
      <c r="G38" s="2">
        <v>332.02</v>
      </c>
      <c r="I38"/>
    </row>
    <row r="39" spans="1:10">
      <c r="A39" s="17"/>
      <c r="B39" s="17"/>
      <c r="F39" s="29" t="s">
        <v>419</v>
      </c>
      <c r="G39" s="2">
        <v>196.31</v>
      </c>
      <c r="I39"/>
    </row>
    <row r="40" spans="1:10">
      <c r="A40" s="17"/>
      <c r="B40" s="17"/>
      <c r="F40" s="29" t="s">
        <v>420</v>
      </c>
      <c r="G40" s="2">
        <v>108.9</v>
      </c>
      <c r="I40"/>
    </row>
    <row r="41" spans="1:10">
      <c r="A41" s="17"/>
      <c r="B41" s="17"/>
      <c r="F41" s="13" t="s">
        <v>58</v>
      </c>
      <c r="G41" s="2">
        <v>2176.27</v>
      </c>
      <c r="I41"/>
    </row>
    <row r="42" spans="1:10">
      <c r="A42" s="17"/>
      <c r="B42" s="17"/>
      <c r="F42" s="29" t="s">
        <v>79</v>
      </c>
      <c r="G42" s="2">
        <v>661.4</v>
      </c>
      <c r="I42"/>
    </row>
    <row r="43" spans="1:10">
      <c r="A43" s="17"/>
      <c r="B43" s="17"/>
      <c r="F43" s="29" t="s">
        <v>78</v>
      </c>
      <c r="G43" s="2">
        <v>333.56</v>
      </c>
      <c r="I43"/>
    </row>
    <row r="44" spans="1:10">
      <c r="A44" s="17"/>
      <c r="B44" s="17"/>
      <c r="F44" s="29" t="s">
        <v>77</v>
      </c>
      <c r="G44" s="2">
        <v>731.65</v>
      </c>
      <c r="I44"/>
    </row>
    <row r="45" spans="1:10">
      <c r="A45" s="17"/>
      <c r="B45" s="17"/>
      <c r="F45" s="29" t="s">
        <v>419</v>
      </c>
      <c r="G45" s="2">
        <v>449.66</v>
      </c>
      <c r="I45"/>
    </row>
    <row r="46" spans="1:10">
      <c r="A46" s="17"/>
      <c r="B46" s="17"/>
      <c r="F46" s="13" t="s">
        <v>61</v>
      </c>
      <c r="G46" s="2">
        <v>1079.33</v>
      </c>
      <c r="I46"/>
    </row>
    <row r="47" spans="1:10">
      <c r="A47" s="17"/>
      <c r="B47" s="17"/>
      <c r="F47" s="29" t="s">
        <v>79</v>
      </c>
      <c r="G47" s="2">
        <v>309.11</v>
      </c>
      <c r="I47"/>
    </row>
    <row r="48" spans="1:10">
      <c r="A48" s="17"/>
      <c r="B48" s="17"/>
      <c r="F48" s="29" t="s">
        <v>78</v>
      </c>
      <c r="G48" s="2">
        <v>114.22</v>
      </c>
      <c r="I48"/>
    </row>
    <row r="49" spans="1:9">
      <c r="A49" s="17"/>
      <c r="B49" s="17"/>
      <c r="F49" s="29" t="s">
        <v>81</v>
      </c>
      <c r="G49" s="2">
        <v>334.9</v>
      </c>
      <c r="I49"/>
    </row>
    <row r="50" spans="1:9">
      <c r="A50" s="17"/>
      <c r="B50" s="17"/>
      <c r="F50" s="29" t="s">
        <v>419</v>
      </c>
      <c r="G50" s="2">
        <v>321.10000000000002</v>
      </c>
      <c r="I50"/>
    </row>
    <row r="51" spans="1:9">
      <c r="A51" s="17"/>
      <c r="B51" s="17"/>
      <c r="F51" s="13" t="s">
        <v>62</v>
      </c>
      <c r="G51" s="2">
        <v>2260.1</v>
      </c>
      <c r="I51"/>
    </row>
    <row r="52" spans="1:9">
      <c r="A52" s="17"/>
      <c r="B52" s="17"/>
      <c r="F52" s="29" t="s">
        <v>79</v>
      </c>
      <c r="G52" s="2">
        <v>302.20999999999998</v>
      </c>
      <c r="I52"/>
    </row>
    <row r="53" spans="1:9">
      <c r="A53" s="17"/>
      <c r="B53" s="17"/>
      <c r="F53" s="29" t="s">
        <v>80</v>
      </c>
      <c r="G53" s="2">
        <v>896.52</v>
      </c>
      <c r="I53"/>
    </row>
    <row r="54" spans="1:9">
      <c r="A54" s="17"/>
      <c r="B54" s="17"/>
      <c r="F54" s="29" t="s">
        <v>78</v>
      </c>
      <c r="G54" s="2">
        <v>207.35</v>
      </c>
      <c r="I54"/>
    </row>
    <row r="55" spans="1:9">
      <c r="A55" s="17"/>
      <c r="B55" s="17"/>
      <c r="F55" s="29" t="s">
        <v>77</v>
      </c>
      <c r="G55" s="2">
        <v>375.15</v>
      </c>
      <c r="I55"/>
    </row>
    <row r="56" spans="1:9">
      <c r="A56" s="17"/>
      <c r="B56" s="17"/>
      <c r="F56" s="29" t="s">
        <v>419</v>
      </c>
      <c r="G56" s="2">
        <v>243.57</v>
      </c>
      <c r="I56"/>
    </row>
    <row r="57" spans="1:9">
      <c r="A57" s="17"/>
      <c r="B57" s="17"/>
      <c r="F57" s="29" t="s">
        <v>421</v>
      </c>
      <c r="G57" s="2">
        <v>235.3</v>
      </c>
      <c r="I57"/>
    </row>
    <row r="58" spans="1:9">
      <c r="A58" s="17"/>
      <c r="B58" s="17"/>
      <c r="F58" s="13" t="s">
        <v>65</v>
      </c>
      <c r="G58" s="2">
        <v>1309.95</v>
      </c>
      <c r="I58"/>
    </row>
    <row r="59" spans="1:9">
      <c r="A59" s="17"/>
      <c r="B59" s="17"/>
      <c r="F59" s="29" t="s">
        <v>79</v>
      </c>
      <c r="G59" s="2">
        <v>868.87</v>
      </c>
      <c r="I59"/>
    </row>
    <row r="60" spans="1:9">
      <c r="F60" s="29" t="s">
        <v>78</v>
      </c>
      <c r="G60" s="2">
        <v>109.6</v>
      </c>
      <c r="I60"/>
    </row>
    <row r="61" spans="1:9">
      <c r="F61" s="29" t="s">
        <v>419</v>
      </c>
      <c r="G61" s="2">
        <v>331.48</v>
      </c>
      <c r="I61"/>
    </row>
    <row r="62" spans="1:9">
      <c r="F62" s="13" t="s">
        <v>66</v>
      </c>
      <c r="G62" s="2">
        <v>2000.01</v>
      </c>
      <c r="I62"/>
    </row>
    <row r="63" spans="1:9">
      <c r="F63" s="29" t="s">
        <v>79</v>
      </c>
      <c r="G63" s="2">
        <v>542.66999999999996</v>
      </c>
      <c r="I63"/>
    </row>
    <row r="64" spans="1:9">
      <c r="F64" s="29" t="s">
        <v>80</v>
      </c>
      <c r="G64" s="2">
        <v>652.07000000000005</v>
      </c>
      <c r="I64"/>
    </row>
    <row r="65" spans="6:9">
      <c r="F65" s="29" t="s">
        <v>419</v>
      </c>
      <c r="G65" s="2">
        <v>805.27</v>
      </c>
      <c r="I65"/>
    </row>
    <row r="66" spans="6:9">
      <c r="F66" s="13" t="s">
        <v>67</v>
      </c>
      <c r="G66" s="2">
        <v>400</v>
      </c>
      <c r="I66"/>
    </row>
    <row r="67" spans="6:9">
      <c r="F67" s="29" t="s">
        <v>422</v>
      </c>
      <c r="G67" s="2">
        <v>400</v>
      </c>
      <c r="I67"/>
    </row>
    <row r="68" spans="6:9">
      <c r="F68" s="13" t="s">
        <v>2</v>
      </c>
      <c r="G68" s="2">
        <v>18154.829999999998</v>
      </c>
      <c r="I68"/>
    </row>
    <row r="69" spans="6:9">
      <c r="G69"/>
      <c r="I69"/>
    </row>
    <row r="70" spans="6:9">
      <c r="G70"/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M8" sqref="M8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79" t="s">
        <v>10</v>
      </c>
      <c r="B1" s="80" t="s">
        <v>5</v>
      </c>
      <c r="C1" s="81" t="s">
        <v>3</v>
      </c>
      <c r="D1" s="81" t="s">
        <v>51</v>
      </c>
      <c r="E1" s="82" t="s">
        <v>1</v>
      </c>
      <c r="F1" s="83" t="s">
        <v>73</v>
      </c>
      <c r="G1" s="39"/>
      <c r="I1" s="11"/>
      <c r="J1" s="12" t="s">
        <v>0</v>
      </c>
      <c r="K1" s="12"/>
    </row>
    <row r="2" spans="1:13">
      <c r="A2" t="s">
        <v>424</v>
      </c>
      <c r="B2" t="s">
        <v>685</v>
      </c>
      <c r="C2" s="44">
        <v>1111</v>
      </c>
      <c r="D2" s="73">
        <v>33</v>
      </c>
      <c r="E2" s="2">
        <v>11</v>
      </c>
      <c r="F2" s="77">
        <v>363</v>
      </c>
      <c r="G2"/>
      <c r="H2"/>
      <c r="I2"/>
      <c r="L2"/>
    </row>
    <row r="3" spans="1:13" s="7" customFormat="1" ht="19.5">
      <c r="A3"/>
      <c r="B3" t="s">
        <v>582</v>
      </c>
      <c r="C3" s="44">
        <v>716</v>
      </c>
      <c r="D3" s="73">
        <v>33</v>
      </c>
      <c r="E3" s="2">
        <v>11</v>
      </c>
      <c r="F3" s="77">
        <v>363</v>
      </c>
      <c r="G3"/>
      <c r="H3"/>
      <c r="I3"/>
      <c r="J3"/>
      <c r="K3" t="s">
        <v>76</v>
      </c>
      <c r="L3"/>
      <c r="M3" s="6"/>
    </row>
    <row r="4" spans="1:13">
      <c r="A4"/>
      <c r="B4" t="s">
        <v>682</v>
      </c>
      <c r="C4" s="44">
        <v>1107</v>
      </c>
      <c r="D4" s="73">
        <v>36</v>
      </c>
      <c r="E4" s="2">
        <v>10</v>
      </c>
      <c r="F4" s="77">
        <v>360</v>
      </c>
      <c r="G4"/>
      <c r="H4"/>
      <c r="I4"/>
      <c r="J4" s="78">
        <v>45658</v>
      </c>
      <c r="K4" s="77">
        <v>20296.933999999994</v>
      </c>
      <c r="L4"/>
      <c r="M4" s="5"/>
    </row>
    <row r="5" spans="1:13">
      <c r="A5"/>
      <c r="B5" t="s">
        <v>556</v>
      </c>
      <c r="C5" s="44">
        <v>536</v>
      </c>
      <c r="D5" s="73">
        <v>4</v>
      </c>
      <c r="E5" s="2">
        <v>10</v>
      </c>
      <c r="F5" s="77">
        <v>40</v>
      </c>
      <c r="G5"/>
      <c r="H5"/>
      <c r="I5"/>
      <c r="J5" s="78">
        <v>45689</v>
      </c>
      <c r="K5" s="77">
        <v>22108.600000000002</v>
      </c>
      <c r="L5"/>
      <c r="M5" s="5"/>
    </row>
    <row r="6" spans="1:13">
      <c r="A6"/>
      <c r="B6" t="s">
        <v>698</v>
      </c>
      <c r="C6" s="44">
        <v>1127</v>
      </c>
      <c r="D6" s="73">
        <v>23</v>
      </c>
      <c r="E6" s="2">
        <v>16</v>
      </c>
      <c r="F6" s="77">
        <v>368</v>
      </c>
      <c r="G6"/>
      <c r="H6"/>
      <c r="I6"/>
      <c r="J6" s="78">
        <v>45717</v>
      </c>
      <c r="K6" s="77">
        <v>22251.509999999995</v>
      </c>
      <c r="L6"/>
      <c r="M6" s="5"/>
    </row>
    <row r="7" spans="1:13">
      <c r="A7"/>
      <c r="B7" t="s">
        <v>701</v>
      </c>
      <c r="C7" s="44">
        <v>1132</v>
      </c>
      <c r="D7" s="73">
        <v>23</v>
      </c>
      <c r="E7" s="2">
        <v>16</v>
      </c>
      <c r="F7" s="77">
        <v>368</v>
      </c>
      <c r="G7"/>
      <c r="H7"/>
      <c r="I7"/>
      <c r="J7" s="78">
        <v>45748</v>
      </c>
      <c r="K7" s="77">
        <v>19390</v>
      </c>
      <c r="L7"/>
      <c r="M7" s="5"/>
    </row>
    <row r="8" spans="1:13">
      <c r="A8"/>
      <c r="B8" t="s">
        <v>700</v>
      </c>
      <c r="C8" s="44">
        <v>1131</v>
      </c>
      <c r="D8" s="73">
        <v>31</v>
      </c>
      <c r="E8" s="2">
        <v>19</v>
      </c>
      <c r="F8" s="77">
        <v>589</v>
      </c>
      <c r="G8"/>
      <c r="H8"/>
      <c r="I8"/>
      <c r="J8"/>
      <c r="K8"/>
      <c r="L8"/>
      <c r="M8" s="5"/>
    </row>
    <row r="9" spans="1:13">
      <c r="A9"/>
      <c r="B9" t="s">
        <v>699</v>
      </c>
      <c r="C9" s="44">
        <v>1128</v>
      </c>
      <c r="D9" s="73">
        <v>2</v>
      </c>
      <c r="E9" s="2">
        <v>16</v>
      </c>
      <c r="F9" s="77">
        <v>32</v>
      </c>
      <c r="G9"/>
      <c r="H9"/>
      <c r="I9"/>
      <c r="J9"/>
      <c r="K9"/>
      <c r="L9"/>
      <c r="M9" s="5"/>
    </row>
    <row r="10" spans="1:13">
      <c r="A10"/>
      <c r="B10" t="s">
        <v>704</v>
      </c>
      <c r="C10" s="44">
        <v>1136</v>
      </c>
      <c r="D10" s="73">
        <v>5</v>
      </c>
      <c r="E10" s="2">
        <v>9</v>
      </c>
      <c r="F10" s="77">
        <v>45</v>
      </c>
      <c r="G10"/>
      <c r="H10"/>
      <c r="I10"/>
      <c r="J10"/>
      <c r="K10"/>
      <c r="L10"/>
      <c r="M10" s="5"/>
    </row>
    <row r="11" spans="1:13">
      <c r="A11"/>
      <c r="B11" t="s">
        <v>706</v>
      </c>
      <c r="C11" s="44">
        <v>1138</v>
      </c>
      <c r="D11" s="73">
        <v>15</v>
      </c>
      <c r="E11" s="2">
        <v>9</v>
      </c>
      <c r="F11" s="77">
        <v>135</v>
      </c>
      <c r="G11"/>
      <c r="H11"/>
      <c r="I11"/>
      <c r="J11"/>
      <c r="K11"/>
      <c r="L11"/>
      <c r="M11" s="5"/>
    </row>
    <row r="12" spans="1:13">
      <c r="A12"/>
      <c r="B12" t="s">
        <v>705</v>
      </c>
      <c r="C12" s="44">
        <v>1137</v>
      </c>
      <c r="D12" s="73">
        <v>13</v>
      </c>
      <c r="E12" s="2">
        <v>9</v>
      </c>
      <c r="F12" s="77">
        <v>117</v>
      </c>
      <c r="G12"/>
      <c r="H12"/>
      <c r="I12"/>
      <c r="J12"/>
      <c r="K12"/>
      <c r="L12"/>
      <c r="M12" s="5"/>
    </row>
    <row r="13" spans="1:13">
      <c r="A13"/>
      <c r="B13" t="s">
        <v>681</v>
      </c>
      <c r="C13" s="44">
        <v>1106</v>
      </c>
      <c r="D13" s="73">
        <v>6</v>
      </c>
      <c r="E13" s="2">
        <v>12</v>
      </c>
      <c r="F13" s="77">
        <v>72</v>
      </c>
      <c r="G13"/>
      <c r="H13"/>
      <c r="I13"/>
      <c r="J13"/>
      <c r="K13"/>
      <c r="L13"/>
      <c r="M13" s="5"/>
    </row>
    <row r="14" spans="1:13">
      <c r="A14"/>
      <c r="B14" t="s">
        <v>697</v>
      </c>
      <c r="C14" s="44">
        <v>1126</v>
      </c>
      <c r="D14" s="73">
        <v>2</v>
      </c>
      <c r="E14" s="2">
        <v>28</v>
      </c>
      <c r="F14" s="77">
        <v>56</v>
      </c>
      <c r="G14"/>
      <c r="H14"/>
      <c r="I14"/>
      <c r="J14"/>
      <c r="K14"/>
      <c r="L14"/>
      <c r="M14" s="5"/>
    </row>
    <row r="15" spans="1:13">
      <c r="A15"/>
      <c r="B15" t="s">
        <v>680</v>
      </c>
      <c r="C15" s="44">
        <v>1105</v>
      </c>
      <c r="D15" s="73">
        <v>75</v>
      </c>
      <c r="E15" s="2">
        <v>26</v>
      </c>
      <c r="F15" s="77">
        <v>1950</v>
      </c>
      <c r="G15"/>
      <c r="H15"/>
      <c r="I15"/>
      <c r="J15"/>
      <c r="K15"/>
      <c r="L15"/>
      <c r="M15" s="5"/>
    </row>
    <row r="16" spans="1:13">
      <c r="A16"/>
      <c r="B16" t="s">
        <v>686</v>
      </c>
      <c r="C16" s="44">
        <v>1112</v>
      </c>
      <c r="D16" s="73">
        <v>14</v>
      </c>
      <c r="E16" s="2">
        <v>10</v>
      </c>
      <c r="F16" s="77">
        <v>140</v>
      </c>
      <c r="G16"/>
      <c r="H16"/>
      <c r="I16"/>
      <c r="L16"/>
      <c r="M16" s="5"/>
    </row>
    <row r="17" spans="1:13">
      <c r="A17"/>
      <c r="B17" t="s">
        <v>586</v>
      </c>
      <c r="C17" s="44">
        <v>720</v>
      </c>
      <c r="D17" s="73">
        <v>20</v>
      </c>
      <c r="E17" s="2">
        <v>11</v>
      </c>
      <c r="F17" s="77">
        <v>220</v>
      </c>
      <c r="G17"/>
      <c r="H17"/>
      <c r="I17"/>
      <c r="L17"/>
      <c r="M17" s="5"/>
    </row>
    <row r="18" spans="1:13">
      <c r="A18"/>
      <c r="B18" t="s">
        <v>708</v>
      </c>
      <c r="C18" s="44">
        <v>1140</v>
      </c>
      <c r="D18" s="73">
        <v>10</v>
      </c>
      <c r="E18" s="2">
        <v>22</v>
      </c>
      <c r="F18" s="77">
        <v>220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684</v>
      </c>
      <c r="C19" s="44">
        <v>1109</v>
      </c>
      <c r="D19" s="73">
        <v>23</v>
      </c>
      <c r="E19" s="2">
        <v>7</v>
      </c>
      <c r="F19" s="77">
        <v>161</v>
      </c>
      <c r="G19"/>
      <c r="H19"/>
      <c r="I19"/>
      <c r="J19" s="13" t="s">
        <v>424</v>
      </c>
      <c r="K19" s="2">
        <v>8047</v>
      </c>
      <c r="L19"/>
      <c r="M19" s="5"/>
    </row>
    <row r="20" spans="1:13">
      <c r="A20"/>
      <c r="B20" t="s">
        <v>435</v>
      </c>
      <c r="C20" s="44">
        <v>20</v>
      </c>
      <c r="D20" s="73">
        <v>6</v>
      </c>
      <c r="E20" s="2">
        <v>28</v>
      </c>
      <c r="F20" s="77">
        <v>168</v>
      </c>
      <c r="G20"/>
      <c r="H20"/>
      <c r="I20" s="5"/>
      <c r="J20" s="13" t="s">
        <v>81</v>
      </c>
      <c r="K20" s="2">
        <v>3786</v>
      </c>
      <c r="L20" s="5"/>
      <c r="M20" s="5"/>
    </row>
    <row r="21" spans="1:13">
      <c r="A21"/>
      <c r="B21" t="s">
        <v>702</v>
      </c>
      <c r="C21" s="44">
        <v>1134</v>
      </c>
      <c r="D21" s="73">
        <v>4</v>
      </c>
      <c r="E21" s="2">
        <v>26</v>
      </c>
      <c r="F21" s="77">
        <v>104</v>
      </c>
      <c r="G21"/>
      <c r="H21"/>
      <c r="I21" s="5"/>
      <c r="J21" s="13" t="s">
        <v>83</v>
      </c>
      <c r="K21" s="2">
        <v>2117</v>
      </c>
      <c r="L21" s="5"/>
      <c r="M21" s="5"/>
    </row>
    <row r="22" spans="1:13">
      <c r="A22"/>
      <c r="B22" t="s">
        <v>703</v>
      </c>
      <c r="C22" s="44">
        <v>1135</v>
      </c>
      <c r="D22" s="73">
        <v>33</v>
      </c>
      <c r="E22" s="2">
        <v>13</v>
      </c>
      <c r="F22" s="77">
        <v>429</v>
      </c>
      <c r="G22"/>
      <c r="H22"/>
      <c r="I22"/>
      <c r="J22" s="13" t="s">
        <v>77</v>
      </c>
      <c r="K22" s="2">
        <v>633</v>
      </c>
      <c r="L22" s="5"/>
      <c r="M22" s="5"/>
    </row>
    <row r="23" spans="1:13">
      <c r="A23"/>
      <c r="B23" t="s">
        <v>709</v>
      </c>
      <c r="C23" s="44">
        <v>1141</v>
      </c>
      <c r="D23" s="73">
        <v>4</v>
      </c>
      <c r="E23" s="2">
        <v>28</v>
      </c>
      <c r="F23" s="77">
        <v>112</v>
      </c>
      <c r="G23"/>
      <c r="H23"/>
      <c r="I23"/>
      <c r="J23" s="13" t="s">
        <v>80</v>
      </c>
      <c r="K23" s="2">
        <v>2579</v>
      </c>
      <c r="L23" s="5"/>
      <c r="M23" s="5"/>
    </row>
    <row r="24" spans="1:13">
      <c r="A24"/>
      <c r="B24" t="s">
        <v>691</v>
      </c>
      <c r="C24" s="44">
        <v>1120</v>
      </c>
      <c r="D24" s="73">
        <v>14</v>
      </c>
      <c r="E24" s="2">
        <v>11</v>
      </c>
      <c r="F24" s="77">
        <v>154</v>
      </c>
      <c r="G24"/>
      <c r="H24"/>
      <c r="I24"/>
      <c r="J24" s="13" t="s">
        <v>419</v>
      </c>
      <c r="K24" s="2">
        <v>78</v>
      </c>
      <c r="L24" s="5"/>
      <c r="M24" s="5"/>
    </row>
    <row r="25" spans="1:13">
      <c r="A25"/>
      <c r="B25" t="s">
        <v>695</v>
      </c>
      <c r="C25" s="44">
        <v>1124</v>
      </c>
      <c r="D25" s="73">
        <v>2</v>
      </c>
      <c r="E25" s="2">
        <v>14</v>
      </c>
      <c r="F25" s="77">
        <v>28</v>
      </c>
      <c r="G25"/>
      <c r="H25"/>
      <c r="I25"/>
      <c r="J25" s="13" t="s">
        <v>78</v>
      </c>
      <c r="K25" s="2">
        <v>468</v>
      </c>
      <c r="L25" s="5"/>
      <c r="M25" s="5"/>
    </row>
    <row r="26" spans="1:13">
      <c r="A26"/>
      <c r="B26" t="s">
        <v>692</v>
      </c>
      <c r="C26" s="44">
        <v>1121</v>
      </c>
      <c r="D26" s="73">
        <v>4</v>
      </c>
      <c r="E26" s="2">
        <v>9</v>
      </c>
      <c r="F26" s="77">
        <v>36</v>
      </c>
      <c r="G26"/>
      <c r="H26"/>
      <c r="I26"/>
      <c r="J26" s="13" t="s">
        <v>168</v>
      </c>
      <c r="K26" s="2">
        <v>0</v>
      </c>
      <c r="L26" s="5"/>
      <c r="M26" s="5"/>
    </row>
    <row r="27" spans="1:13">
      <c r="A27"/>
      <c r="B27" t="s">
        <v>694</v>
      </c>
      <c r="C27" s="44">
        <v>1123</v>
      </c>
      <c r="D27" s="73">
        <v>2</v>
      </c>
      <c r="E27" s="2">
        <v>10</v>
      </c>
      <c r="F27" s="77">
        <v>20</v>
      </c>
      <c r="G27"/>
      <c r="H27"/>
      <c r="I27"/>
      <c r="J27" s="13" t="s">
        <v>79</v>
      </c>
      <c r="K27" s="2">
        <v>1577</v>
      </c>
      <c r="L27" s="5"/>
      <c r="M27" s="5"/>
    </row>
    <row r="28" spans="1:13">
      <c r="A28"/>
      <c r="B28" t="s">
        <v>696</v>
      </c>
      <c r="C28" s="44">
        <v>1125</v>
      </c>
      <c r="D28" s="73">
        <v>2</v>
      </c>
      <c r="E28" s="2">
        <v>16</v>
      </c>
      <c r="F28" s="77">
        <v>32</v>
      </c>
      <c r="G28"/>
      <c r="H28"/>
      <c r="I28"/>
      <c r="J28" s="13" t="s">
        <v>82</v>
      </c>
      <c r="K28" s="2">
        <v>87</v>
      </c>
      <c r="L28" s="5"/>
      <c r="M28" s="5"/>
    </row>
    <row r="29" spans="1:13">
      <c r="A29"/>
      <c r="B29" t="s">
        <v>689</v>
      </c>
      <c r="C29" s="44">
        <v>1115</v>
      </c>
      <c r="D29" s="73">
        <v>11</v>
      </c>
      <c r="E29" s="2">
        <v>10</v>
      </c>
      <c r="F29" s="77">
        <v>110</v>
      </c>
      <c r="G29"/>
      <c r="H29"/>
      <c r="I29"/>
      <c r="J29" s="13" t="s">
        <v>743</v>
      </c>
      <c r="K29" s="2">
        <v>18</v>
      </c>
      <c r="L29" s="5"/>
      <c r="M29" s="5"/>
    </row>
    <row r="30" spans="1:13">
      <c r="A30"/>
      <c r="B30" t="s">
        <v>688</v>
      </c>
      <c r="C30" s="44">
        <v>1114</v>
      </c>
      <c r="D30" s="73">
        <v>22</v>
      </c>
      <c r="E30" s="2">
        <v>11</v>
      </c>
      <c r="F30" s="77">
        <v>242</v>
      </c>
      <c r="G30"/>
      <c r="H30"/>
      <c r="I30"/>
      <c r="J30" s="13" t="s">
        <v>2</v>
      </c>
      <c r="K30" s="2">
        <v>19390</v>
      </c>
      <c r="L30" s="5"/>
      <c r="M30" s="5"/>
    </row>
    <row r="31" spans="1:13">
      <c r="A31"/>
      <c r="B31" t="s">
        <v>585</v>
      </c>
      <c r="C31" s="44">
        <v>719</v>
      </c>
      <c r="D31" s="73">
        <v>13</v>
      </c>
      <c r="E31" s="2">
        <v>10</v>
      </c>
      <c r="F31" s="77">
        <v>130</v>
      </c>
      <c r="G31"/>
      <c r="J31"/>
      <c r="K31"/>
      <c r="L31" s="5"/>
      <c r="M31" s="5"/>
    </row>
    <row r="32" spans="1:13">
      <c r="A32"/>
      <c r="B32" t="s">
        <v>583</v>
      </c>
      <c r="C32" s="44">
        <v>717</v>
      </c>
      <c r="D32" s="73">
        <v>47</v>
      </c>
      <c r="E32" s="2">
        <v>12</v>
      </c>
      <c r="F32" s="77">
        <v>564</v>
      </c>
      <c r="G32"/>
      <c r="J32"/>
      <c r="K32"/>
      <c r="L32" s="5"/>
      <c r="M32" s="5"/>
    </row>
    <row r="33" spans="1:13">
      <c r="A33"/>
      <c r="B33" t="s">
        <v>690</v>
      </c>
      <c r="C33" s="44">
        <v>1116</v>
      </c>
      <c r="D33" s="73">
        <v>29</v>
      </c>
      <c r="E33" s="2">
        <v>11</v>
      </c>
      <c r="F33" s="77">
        <v>319</v>
      </c>
      <c r="G33"/>
      <c r="J33"/>
      <c r="K33"/>
      <c r="L33" s="5"/>
      <c r="M33" s="5"/>
    </row>
    <row r="34" spans="1:13">
      <c r="A34" t="s">
        <v>81</v>
      </c>
      <c r="B34" t="s">
        <v>766</v>
      </c>
      <c r="C34" s="44">
        <v>1200</v>
      </c>
      <c r="D34" s="73">
        <v>3</v>
      </c>
      <c r="E34" s="2">
        <v>23</v>
      </c>
      <c r="F34" s="77">
        <v>69</v>
      </c>
      <c r="G34"/>
      <c r="J34"/>
      <c r="K34"/>
      <c r="L34" s="5"/>
      <c r="M34" s="5"/>
    </row>
    <row r="35" spans="1:13">
      <c r="A35"/>
      <c r="B35" t="s">
        <v>403</v>
      </c>
      <c r="C35" s="44">
        <v>1035</v>
      </c>
      <c r="D35" s="73">
        <v>4</v>
      </c>
      <c r="E35" s="2">
        <v>14</v>
      </c>
      <c r="F35" s="77">
        <v>56</v>
      </c>
      <c r="G35"/>
      <c r="J35"/>
      <c r="K35"/>
      <c r="L35" s="5"/>
      <c r="M35" s="5"/>
    </row>
    <row r="36" spans="1:13">
      <c r="A36"/>
      <c r="B36" t="s">
        <v>411</v>
      </c>
      <c r="C36" s="44">
        <v>1216</v>
      </c>
      <c r="D36" s="73">
        <v>1</v>
      </c>
      <c r="E36" s="2">
        <v>90</v>
      </c>
      <c r="F36" s="77">
        <v>90</v>
      </c>
      <c r="G36"/>
      <c r="J36"/>
      <c r="K36"/>
    </row>
    <row r="37" spans="1:13">
      <c r="A37"/>
      <c r="B37" t="s">
        <v>442</v>
      </c>
      <c r="C37" s="44">
        <v>35</v>
      </c>
      <c r="D37" s="73">
        <v>2</v>
      </c>
      <c r="E37" s="2">
        <v>16</v>
      </c>
      <c r="F37" s="77">
        <v>32</v>
      </c>
      <c r="G37"/>
      <c r="J37"/>
      <c r="K37"/>
    </row>
    <row r="38" spans="1:13">
      <c r="A38"/>
      <c r="B38" t="s">
        <v>452</v>
      </c>
      <c r="C38" s="44">
        <v>87</v>
      </c>
      <c r="D38" s="73">
        <v>1</v>
      </c>
      <c r="E38" s="2">
        <v>1</v>
      </c>
      <c r="F38" s="77">
        <v>1</v>
      </c>
      <c r="G38"/>
      <c r="J38"/>
      <c r="K38"/>
    </row>
    <row r="39" spans="1:13">
      <c r="A39"/>
      <c r="B39" t="s">
        <v>783</v>
      </c>
      <c r="C39" s="44">
        <v>1220</v>
      </c>
      <c r="D39" s="73">
        <v>1</v>
      </c>
      <c r="E39" s="2">
        <v>21</v>
      </c>
      <c r="F39" s="77">
        <v>21</v>
      </c>
      <c r="G39"/>
      <c r="J39"/>
      <c r="K39"/>
    </row>
    <row r="40" spans="1:13">
      <c r="A40"/>
      <c r="B40" t="s">
        <v>385</v>
      </c>
      <c r="C40" s="44">
        <v>504</v>
      </c>
      <c r="D40" s="73">
        <v>1</v>
      </c>
      <c r="E40" s="2">
        <v>29</v>
      </c>
      <c r="F40" s="77">
        <v>29</v>
      </c>
      <c r="G40"/>
      <c r="J40"/>
      <c r="K40"/>
    </row>
    <row r="41" spans="1:13">
      <c r="A41"/>
      <c r="B41" t="s">
        <v>548</v>
      </c>
      <c r="C41" s="44">
        <v>501</v>
      </c>
      <c r="D41" s="73">
        <v>2</v>
      </c>
      <c r="E41" s="2">
        <v>9</v>
      </c>
      <c r="F41" s="77">
        <v>18</v>
      </c>
      <c r="G41"/>
      <c r="J41"/>
      <c r="K41"/>
    </row>
    <row r="42" spans="1:13">
      <c r="A42"/>
      <c r="B42" t="s">
        <v>454</v>
      </c>
      <c r="C42" s="44">
        <v>100</v>
      </c>
      <c r="D42" s="73">
        <v>2</v>
      </c>
      <c r="E42" s="2">
        <v>19</v>
      </c>
      <c r="F42" s="77">
        <v>38</v>
      </c>
      <c r="G42"/>
    </row>
    <row r="43" spans="1:13">
      <c r="A43"/>
      <c r="B43" t="s">
        <v>765</v>
      </c>
      <c r="C43" s="44">
        <v>1199</v>
      </c>
      <c r="D43" s="73">
        <v>3</v>
      </c>
      <c r="E43" s="2">
        <v>5</v>
      </c>
      <c r="F43" s="77">
        <v>15</v>
      </c>
      <c r="G43"/>
    </row>
    <row r="44" spans="1:13">
      <c r="A44"/>
      <c r="B44" t="s">
        <v>128</v>
      </c>
      <c r="C44" s="44">
        <v>76</v>
      </c>
      <c r="D44" s="73">
        <v>1</v>
      </c>
      <c r="E44" s="2">
        <v>9</v>
      </c>
      <c r="F44" s="77">
        <v>9</v>
      </c>
      <c r="G44"/>
    </row>
    <row r="45" spans="1:13">
      <c r="A45"/>
      <c r="B45" t="s">
        <v>778</v>
      </c>
      <c r="C45" s="44">
        <v>1213</v>
      </c>
      <c r="D45" s="73">
        <v>10</v>
      </c>
      <c r="E45" s="2">
        <v>11</v>
      </c>
      <c r="F45" s="77">
        <v>110</v>
      </c>
      <c r="G45"/>
    </row>
    <row r="46" spans="1:13">
      <c r="A46"/>
      <c r="B46" t="s">
        <v>776</v>
      </c>
      <c r="C46" s="44">
        <v>1211</v>
      </c>
      <c r="D46" s="73">
        <v>1</v>
      </c>
      <c r="E46" s="2">
        <v>5</v>
      </c>
      <c r="F46" s="77">
        <v>5</v>
      </c>
      <c r="G46"/>
      <c r="J46"/>
    </row>
    <row r="47" spans="1:13">
      <c r="A47"/>
      <c r="B47" t="s">
        <v>780</v>
      </c>
      <c r="C47" s="44">
        <v>1215</v>
      </c>
      <c r="D47" s="73">
        <v>2</v>
      </c>
      <c r="E47" s="2">
        <v>29</v>
      </c>
      <c r="F47" s="77">
        <v>58</v>
      </c>
      <c r="G47"/>
      <c r="J47"/>
    </row>
    <row r="48" spans="1:13">
      <c r="A48"/>
      <c r="B48" t="s">
        <v>502</v>
      </c>
      <c r="C48" s="44">
        <v>313</v>
      </c>
      <c r="D48" s="73">
        <v>2</v>
      </c>
      <c r="E48" s="2">
        <v>8</v>
      </c>
      <c r="F48" s="77">
        <v>16</v>
      </c>
      <c r="G48"/>
      <c r="J48"/>
    </row>
    <row r="49" spans="1:9">
      <c r="A49"/>
      <c r="B49" t="s">
        <v>667</v>
      </c>
      <c r="C49" s="44">
        <v>1092</v>
      </c>
      <c r="D49" s="73">
        <v>2</v>
      </c>
      <c r="E49" s="2">
        <v>1</v>
      </c>
      <c r="F49" s="77">
        <v>2</v>
      </c>
      <c r="G49"/>
    </row>
    <row r="50" spans="1:9">
      <c r="A50"/>
      <c r="B50" t="s">
        <v>543</v>
      </c>
      <c r="C50" s="44">
        <v>477</v>
      </c>
      <c r="D50" s="73">
        <v>1</v>
      </c>
      <c r="E50" s="2">
        <v>38</v>
      </c>
      <c r="F50" s="77">
        <v>38</v>
      </c>
      <c r="G50"/>
      <c r="H50"/>
      <c r="I50"/>
    </row>
    <row r="51" spans="1:9">
      <c r="A51"/>
      <c r="B51" t="s">
        <v>546</v>
      </c>
      <c r="C51" s="44">
        <v>490</v>
      </c>
      <c r="D51" s="73">
        <v>18</v>
      </c>
      <c r="E51" s="2">
        <v>5</v>
      </c>
      <c r="F51" s="77">
        <v>90</v>
      </c>
      <c r="G51"/>
      <c r="H51"/>
      <c r="I51"/>
    </row>
    <row r="52" spans="1:9">
      <c r="A52"/>
      <c r="B52" t="s">
        <v>401</v>
      </c>
      <c r="C52" s="44">
        <v>528</v>
      </c>
      <c r="D52" s="73">
        <v>2</v>
      </c>
      <c r="E52" s="2">
        <v>10</v>
      </c>
      <c r="F52" s="77">
        <v>20</v>
      </c>
      <c r="G52"/>
      <c r="H52"/>
      <c r="I52"/>
    </row>
    <row r="53" spans="1:9">
      <c r="A53"/>
      <c r="B53" t="s">
        <v>477</v>
      </c>
      <c r="C53" s="44">
        <v>197</v>
      </c>
      <c r="D53" s="73">
        <v>6</v>
      </c>
      <c r="E53" s="2">
        <v>3</v>
      </c>
      <c r="F53" s="77">
        <v>18</v>
      </c>
      <c r="G53"/>
      <c r="H53"/>
      <c r="I53" s="4">
        <v>0</v>
      </c>
    </row>
    <row r="54" spans="1:9">
      <c r="A54"/>
      <c r="B54" t="s">
        <v>501</v>
      </c>
      <c r="C54" s="44">
        <v>312</v>
      </c>
      <c r="D54" s="73">
        <v>4</v>
      </c>
      <c r="E54" s="2">
        <v>8</v>
      </c>
      <c r="F54" s="77">
        <v>32</v>
      </c>
      <c r="G54"/>
      <c r="H54"/>
      <c r="I54" s="4">
        <v>0</v>
      </c>
    </row>
    <row r="55" spans="1:9">
      <c r="A55"/>
      <c r="B55" t="s">
        <v>459</v>
      </c>
      <c r="C55" s="44">
        <v>113</v>
      </c>
      <c r="D55" s="73">
        <v>2</v>
      </c>
      <c r="E55" s="2">
        <v>6</v>
      </c>
      <c r="F55" s="77">
        <v>12</v>
      </c>
      <c r="G55"/>
      <c r="H55"/>
      <c r="I55" s="4">
        <v>0</v>
      </c>
    </row>
    <row r="56" spans="1:9">
      <c r="A56"/>
      <c r="B56" t="s">
        <v>412</v>
      </c>
      <c r="C56" s="44">
        <v>1218</v>
      </c>
      <c r="D56" s="73">
        <v>1</v>
      </c>
      <c r="E56" s="2">
        <v>73</v>
      </c>
      <c r="F56" s="77">
        <v>73</v>
      </c>
      <c r="G56"/>
      <c r="H56"/>
      <c r="I56" s="4">
        <v>0</v>
      </c>
    </row>
    <row r="57" spans="1:9">
      <c r="A57"/>
      <c r="B57" t="s">
        <v>497</v>
      </c>
      <c r="C57" s="44">
        <v>302</v>
      </c>
      <c r="D57" s="73">
        <v>1</v>
      </c>
      <c r="E57" s="2">
        <v>7</v>
      </c>
      <c r="F57" s="77">
        <v>7</v>
      </c>
      <c r="G57"/>
      <c r="H57"/>
      <c r="I57" s="4">
        <v>0</v>
      </c>
    </row>
    <row r="58" spans="1:9">
      <c r="A58"/>
      <c r="B58" t="s">
        <v>364</v>
      </c>
      <c r="C58" s="44">
        <v>465</v>
      </c>
      <c r="D58" s="73">
        <v>15</v>
      </c>
      <c r="E58" s="2">
        <v>6</v>
      </c>
      <c r="F58" s="77">
        <v>90</v>
      </c>
      <c r="G58"/>
      <c r="H58"/>
      <c r="I58" s="4">
        <v>0</v>
      </c>
    </row>
    <row r="59" spans="1:9">
      <c r="A59"/>
      <c r="B59" t="s">
        <v>390</v>
      </c>
      <c r="C59" s="44">
        <v>512</v>
      </c>
      <c r="D59" s="73">
        <v>4</v>
      </c>
      <c r="E59" s="2">
        <v>6</v>
      </c>
      <c r="F59" s="77">
        <v>24</v>
      </c>
      <c r="G59"/>
      <c r="H59"/>
      <c r="I59" s="4">
        <v>0</v>
      </c>
    </row>
    <row r="60" spans="1:9">
      <c r="A60"/>
      <c r="B60" t="s">
        <v>552</v>
      </c>
      <c r="C60" s="44">
        <v>519</v>
      </c>
      <c r="D60" s="73">
        <v>2</v>
      </c>
      <c r="E60" s="2">
        <v>2</v>
      </c>
      <c r="F60" s="77">
        <v>4</v>
      </c>
      <c r="G60"/>
      <c r="H60"/>
      <c r="I60" s="4">
        <v>0</v>
      </c>
    </row>
    <row r="61" spans="1:9">
      <c r="A61"/>
      <c r="B61" t="s">
        <v>495</v>
      </c>
      <c r="C61" s="44">
        <v>299</v>
      </c>
      <c r="D61" s="73">
        <v>2</v>
      </c>
      <c r="E61" s="2">
        <v>7</v>
      </c>
      <c r="F61" s="77">
        <v>14</v>
      </c>
      <c r="G61"/>
      <c r="H61"/>
      <c r="I61" s="4">
        <v>0</v>
      </c>
    </row>
    <row r="62" spans="1:9">
      <c r="A62"/>
      <c r="B62" t="s">
        <v>769</v>
      </c>
      <c r="C62" s="44">
        <v>1203</v>
      </c>
      <c r="D62" s="73">
        <v>3</v>
      </c>
      <c r="E62" s="2">
        <v>10</v>
      </c>
      <c r="F62" s="77">
        <v>30</v>
      </c>
      <c r="G62"/>
      <c r="H62"/>
      <c r="I62" s="4">
        <v>0</v>
      </c>
    </row>
    <row r="63" spans="1:9">
      <c r="A63"/>
      <c r="B63" t="s">
        <v>157</v>
      </c>
      <c r="C63" s="44">
        <v>119</v>
      </c>
      <c r="D63" s="73">
        <v>2</v>
      </c>
      <c r="E63" s="2">
        <v>8</v>
      </c>
      <c r="F63" s="77">
        <v>16</v>
      </c>
      <c r="G63"/>
      <c r="H63"/>
      <c r="I63" s="4">
        <v>0</v>
      </c>
    </row>
    <row r="64" spans="1:9">
      <c r="A64"/>
      <c r="B64" t="s">
        <v>388</v>
      </c>
      <c r="C64" s="44">
        <v>509</v>
      </c>
      <c r="D64" s="73">
        <v>3</v>
      </c>
      <c r="E64" s="2">
        <v>59</v>
      </c>
      <c r="F64" s="77">
        <v>177</v>
      </c>
      <c r="G64"/>
      <c r="H64"/>
      <c r="I64" s="4">
        <v>0</v>
      </c>
    </row>
    <row r="65" spans="1:9">
      <c r="A65"/>
      <c r="B65" t="s">
        <v>141</v>
      </c>
      <c r="C65" s="44">
        <v>96</v>
      </c>
      <c r="D65" s="73">
        <v>2</v>
      </c>
      <c r="E65" s="2">
        <v>6</v>
      </c>
      <c r="F65" s="77">
        <v>12</v>
      </c>
      <c r="G65"/>
      <c r="H65"/>
      <c r="I65" s="4">
        <v>0</v>
      </c>
    </row>
    <row r="66" spans="1:9">
      <c r="A66"/>
      <c r="B66" t="s">
        <v>153</v>
      </c>
      <c r="C66" s="44">
        <v>115</v>
      </c>
      <c r="D66" s="73">
        <v>2</v>
      </c>
      <c r="E66" s="2">
        <v>1</v>
      </c>
      <c r="F66" s="77">
        <v>2</v>
      </c>
      <c r="G66"/>
      <c r="H66"/>
      <c r="I66" s="4">
        <v>0</v>
      </c>
    </row>
    <row r="67" spans="1:9">
      <c r="A67"/>
      <c r="B67" t="s">
        <v>551</v>
      </c>
      <c r="C67" s="44">
        <v>515</v>
      </c>
      <c r="D67" s="73">
        <v>2</v>
      </c>
      <c r="E67" s="2">
        <v>29</v>
      </c>
      <c r="F67" s="77">
        <v>58</v>
      </c>
      <c r="G67"/>
      <c r="H67"/>
      <c r="I67" s="4">
        <v>0</v>
      </c>
    </row>
    <row r="68" spans="1:9">
      <c r="A68"/>
      <c r="B68" t="s">
        <v>593</v>
      </c>
      <c r="C68" s="44">
        <v>727</v>
      </c>
      <c r="D68" s="73">
        <v>4</v>
      </c>
      <c r="E68" s="2">
        <v>35</v>
      </c>
      <c r="F68" s="77">
        <v>140</v>
      </c>
      <c r="G68"/>
      <c r="H68"/>
      <c r="I68" s="4">
        <v>0</v>
      </c>
    </row>
    <row r="69" spans="1:9">
      <c r="A69"/>
      <c r="B69" t="s">
        <v>146</v>
      </c>
      <c r="C69" s="44">
        <v>103</v>
      </c>
      <c r="D69" s="73">
        <v>1</v>
      </c>
      <c r="E69" s="2">
        <v>9</v>
      </c>
      <c r="F69" s="77">
        <v>9</v>
      </c>
      <c r="G69"/>
      <c r="H69"/>
      <c r="I69" s="4">
        <v>0</v>
      </c>
    </row>
    <row r="70" spans="1:9">
      <c r="A70"/>
      <c r="B70" t="s">
        <v>98</v>
      </c>
      <c r="C70" s="44">
        <v>34</v>
      </c>
      <c r="D70" s="73">
        <v>6</v>
      </c>
      <c r="E70" s="2">
        <v>3</v>
      </c>
      <c r="F70" s="77">
        <v>18</v>
      </c>
      <c r="G70"/>
      <c r="H70"/>
      <c r="I70" s="4">
        <v>0</v>
      </c>
    </row>
    <row r="71" spans="1:9">
      <c r="A71"/>
      <c r="B71" t="s">
        <v>97</v>
      </c>
      <c r="C71" s="44">
        <v>31</v>
      </c>
      <c r="D71" s="73">
        <v>1</v>
      </c>
      <c r="E71" s="2">
        <v>13</v>
      </c>
      <c r="F71" s="77">
        <v>13</v>
      </c>
      <c r="G71"/>
      <c r="H71"/>
      <c r="I71" s="4">
        <v>0</v>
      </c>
    </row>
    <row r="72" spans="1:9">
      <c r="A72"/>
      <c r="B72" t="s">
        <v>615</v>
      </c>
      <c r="C72" s="44">
        <v>1036</v>
      </c>
      <c r="D72" s="73">
        <v>5</v>
      </c>
      <c r="E72" s="2">
        <v>27</v>
      </c>
      <c r="F72" s="77">
        <v>135</v>
      </c>
      <c r="G72"/>
      <c r="H72"/>
      <c r="I72" s="4">
        <v>0</v>
      </c>
    </row>
    <row r="73" spans="1:9">
      <c r="A73"/>
      <c r="B73" t="s">
        <v>779</v>
      </c>
      <c r="C73" s="44">
        <v>1214</v>
      </c>
      <c r="D73" s="73">
        <v>2</v>
      </c>
      <c r="E73" s="2">
        <v>2</v>
      </c>
      <c r="F73" s="77">
        <v>4</v>
      </c>
      <c r="G73"/>
      <c r="H73"/>
      <c r="I73" s="4">
        <v>0</v>
      </c>
    </row>
    <row r="74" spans="1:9">
      <c r="A74"/>
      <c r="B74" t="s">
        <v>295</v>
      </c>
      <c r="C74" s="44">
        <v>326</v>
      </c>
      <c r="D74" s="73">
        <v>3</v>
      </c>
      <c r="E74" s="2">
        <v>5</v>
      </c>
      <c r="F74" s="77">
        <v>15</v>
      </c>
      <c r="G74"/>
      <c r="H74"/>
      <c r="I74" s="4">
        <v>0</v>
      </c>
    </row>
    <row r="75" spans="1:9">
      <c r="A75"/>
      <c r="B75" t="s">
        <v>768</v>
      </c>
      <c r="C75" s="44">
        <v>1202</v>
      </c>
      <c r="D75" s="73">
        <v>2</v>
      </c>
      <c r="E75" s="2">
        <v>10</v>
      </c>
      <c r="F75" s="77">
        <v>20</v>
      </c>
      <c r="G75"/>
      <c r="H75"/>
      <c r="I75" s="4">
        <v>0</v>
      </c>
    </row>
    <row r="76" spans="1:9">
      <c r="A76"/>
      <c r="B76" t="s">
        <v>481</v>
      </c>
      <c r="C76" s="44">
        <v>202</v>
      </c>
      <c r="D76" s="73">
        <v>1</v>
      </c>
      <c r="E76" s="2">
        <v>7</v>
      </c>
      <c r="F76" s="77">
        <v>7</v>
      </c>
      <c r="G76"/>
      <c r="H76"/>
      <c r="I76" s="4">
        <v>0</v>
      </c>
    </row>
    <row r="77" spans="1:9">
      <c r="A77"/>
      <c r="B77" t="s">
        <v>478</v>
      </c>
      <c r="C77" s="44">
        <v>198</v>
      </c>
      <c r="D77" s="73">
        <v>17</v>
      </c>
      <c r="E77" s="2">
        <v>44</v>
      </c>
      <c r="F77" s="77">
        <v>748</v>
      </c>
      <c r="G77"/>
      <c r="H77"/>
      <c r="I77" s="4">
        <v>0</v>
      </c>
    </row>
    <row r="78" spans="1:9">
      <c r="A78"/>
      <c r="B78" t="s">
        <v>535</v>
      </c>
      <c r="C78" s="44">
        <v>460</v>
      </c>
      <c r="D78" s="73">
        <v>4</v>
      </c>
      <c r="E78" s="2">
        <v>24</v>
      </c>
      <c r="F78" s="77">
        <v>96</v>
      </c>
      <c r="G78"/>
      <c r="H78"/>
      <c r="I78" s="4">
        <v>0</v>
      </c>
    </row>
    <row r="79" spans="1:9">
      <c r="A79"/>
      <c r="B79" t="s">
        <v>126</v>
      </c>
      <c r="C79" s="44">
        <v>74</v>
      </c>
      <c r="D79" s="73">
        <v>3</v>
      </c>
      <c r="E79" s="2">
        <v>9</v>
      </c>
      <c r="F79" s="77">
        <v>27</v>
      </c>
      <c r="G79"/>
      <c r="H79"/>
      <c r="I79" s="4">
        <v>0</v>
      </c>
    </row>
    <row r="80" spans="1:9">
      <c r="A80"/>
      <c r="B80" t="s">
        <v>506</v>
      </c>
      <c r="C80" s="44">
        <v>322</v>
      </c>
      <c r="D80" s="73">
        <v>11</v>
      </c>
      <c r="E80" s="2">
        <v>25</v>
      </c>
      <c r="F80" s="77">
        <v>275</v>
      </c>
      <c r="G80"/>
      <c r="H80"/>
      <c r="I80" s="4">
        <v>0</v>
      </c>
    </row>
    <row r="81" spans="1:9">
      <c r="A81"/>
      <c r="B81" t="s">
        <v>666</v>
      </c>
      <c r="C81" s="44">
        <v>1091</v>
      </c>
      <c r="D81" s="73">
        <v>1</v>
      </c>
      <c r="E81" s="2">
        <v>6</v>
      </c>
      <c r="F81" s="77">
        <v>6</v>
      </c>
      <c r="G81"/>
      <c r="H81"/>
      <c r="I81" s="4">
        <v>0</v>
      </c>
    </row>
    <row r="82" spans="1:9">
      <c r="A82"/>
      <c r="B82" t="s">
        <v>101</v>
      </c>
      <c r="C82" s="44">
        <v>40</v>
      </c>
      <c r="D82" s="73">
        <v>3</v>
      </c>
      <c r="E82" s="2">
        <v>7</v>
      </c>
      <c r="F82" s="77">
        <v>21</v>
      </c>
      <c r="G82"/>
      <c r="H82"/>
      <c r="I82" s="4">
        <v>0</v>
      </c>
    </row>
    <row r="83" spans="1:9">
      <c r="A83"/>
      <c r="B83" t="s">
        <v>592</v>
      </c>
      <c r="C83" s="44">
        <v>726</v>
      </c>
      <c r="D83" s="73">
        <v>3</v>
      </c>
      <c r="E83" s="2">
        <v>10</v>
      </c>
      <c r="F83" s="77">
        <v>30</v>
      </c>
      <c r="G83"/>
      <c r="H83"/>
      <c r="I83" s="4">
        <v>0</v>
      </c>
    </row>
    <row r="84" spans="1:9">
      <c r="A84"/>
      <c r="B84" t="s">
        <v>383</v>
      </c>
      <c r="C84" s="44">
        <v>502</v>
      </c>
      <c r="D84" s="73">
        <v>2</v>
      </c>
      <c r="E84" s="2">
        <v>53</v>
      </c>
      <c r="F84" s="77">
        <v>106</v>
      </c>
      <c r="G84"/>
      <c r="H84"/>
      <c r="I84" s="4">
        <v>0</v>
      </c>
    </row>
    <row r="85" spans="1:9">
      <c r="A85"/>
      <c r="B85" t="s">
        <v>479</v>
      </c>
      <c r="C85" s="44">
        <v>199</v>
      </c>
      <c r="D85" s="73">
        <v>2</v>
      </c>
      <c r="E85" s="2">
        <v>11</v>
      </c>
      <c r="F85" s="77">
        <v>22</v>
      </c>
      <c r="G85"/>
      <c r="H85"/>
      <c r="I85" s="4">
        <v>0</v>
      </c>
    </row>
    <row r="86" spans="1:9">
      <c r="A86"/>
      <c r="B86" t="s">
        <v>455</v>
      </c>
      <c r="C86" s="44">
        <v>101</v>
      </c>
      <c r="D86" s="73">
        <v>1</v>
      </c>
      <c r="E86" s="2">
        <v>18</v>
      </c>
      <c r="F86" s="77">
        <v>18</v>
      </c>
      <c r="G86"/>
      <c r="H86"/>
      <c r="I86" s="4">
        <v>0</v>
      </c>
    </row>
    <row r="87" spans="1:9">
      <c r="A87"/>
      <c r="B87" t="s">
        <v>155</v>
      </c>
      <c r="C87" s="44">
        <v>117</v>
      </c>
      <c r="D87" s="73">
        <v>1</v>
      </c>
      <c r="E87" s="2">
        <v>12</v>
      </c>
      <c r="F87" s="77">
        <v>12</v>
      </c>
      <c r="G87"/>
      <c r="H87"/>
      <c r="I87" s="4">
        <v>0</v>
      </c>
    </row>
    <row r="88" spans="1:9">
      <c r="A88"/>
      <c r="B88" t="s">
        <v>394</v>
      </c>
      <c r="C88" s="44">
        <v>517</v>
      </c>
      <c r="D88" s="73">
        <v>2</v>
      </c>
      <c r="E88" s="2">
        <v>16</v>
      </c>
      <c r="F88" s="77">
        <v>32</v>
      </c>
      <c r="G88"/>
      <c r="H88"/>
      <c r="I88" s="4">
        <v>0</v>
      </c>
    </row>
    <row r="89" spans="1:9">
      <c r="A89"/>
      <c r="B89" t="s">
        <v>386</v>
      </c>
      <c r="C89" s="44">
        <v>505</v>
      </c>
      <c r="D89" s="73">
        <v>1</v>
      </c>
      <c r="E89" s="2">
        <v>5</v>
      </c>
      <c r="F89" s="77">
        <v>5</v>
      </c>
      <c r="G89"/>
      <c r="H89"/>
      <c r="I89" s="4">
        <v>0</v>
      </c>
    </row>
    <row r="90" spans="1:9">
      <c r="A90"/>
      <c r="B90" t="s">
        <v>508</v>
      </c>
      <c r="C90" s="44">
        <v>327</v>
      </c>
      <c r="D90" s="73">
        <v>1</v>
      </c>
      <c r="E90" s="2">
        <v>23</v>
      </c>
      <c r="F90" s="77">
        <v>23</v>
      </c>
      <c r="G90"/>
      <c r="H90"/>
      <c r="I90" s="4">
        <v>0</v>
      </c>
    </row>
    <row r="91" spans="1:9">
      <c r="A91"/>
      <c r="B91" t="s">
        <v>538</v>
      </c>
      <c r="C91" s="44">
        <v>466</v>
      </c>
      <c r="D91" s="73">
        <v>5</v>
      </c>
      <c r="E91" s="2">
        <v>25</v>
      </c>
      <c r="F91" s="77">
        <v>125</v>
      </c>
      <c r="G91"/>
      <c r="H91"/>
      <c r="I91" s="4">
        <v>0</v>
      </c>
    </row>
    <row r="92" spans="1:9">
      <c r="A92"/>
      <c r="B92" t="s">
        <v>284</v>
      </c>
      <c r="C92" s="44">
        <v>303</v>
      </c>
      <c r="D92" s="73">
        <v>10</v>
      </c>
      <c r="E92" s="2">
        <v>22</v>
      </c>
      <c r="F92" s="77">
        <v>220</v>
      </c>
      <c r="G92"/>
      <c r="H92"/>
      <c r="I92" s="4">
        <v>0</v>
      </c>
    </row>
    <row r="93" spans="1:9">
      <c r="A93"/>
      <c r="B93" t="s">
        <v>46</v>
      </c>
      <c r="C93" s="44">
        <v>508</v>
      </c>
      <c r="D93" s="73">
        <v>1</v>
      </c>
      <c r="E93" s="2">
        <v>4</v>
      </c>
      <c r="F93" s="77">
        <v>4</v>
      </c>
      <c r="G93"/>
      <c r="H93"/>
      <c r="I93" s="4">
        <v>0</v>
      </c>
    </row>
    <row r="94" spans="1:9">
      <c r="A94"/>
      <c r="B94" t="s">
        <v>150</v>
      </c>
      <c r="C94" s="44">
        <v>110</v>
      </c>
      <c r="D94" s="73">
        <v>2</v>
      </c>
      <c r="E94" s="2">
        <v>16</v>
      </c>
      <c r="F94" s="77">
        <v>32</v>
      </c>
      <c r="G94"/>
      <c r="H94"/>
      <c r="I94" s="4">
        <v>0</v>
      </c>
    </row>
    <row r="95" spans="1:9">
      <c r="A95"/>
      <c r="B95" t="s">
        <v>143</v>
      </c>
      <c r="C95" s="44">
        <v>98</v>
      </c>
      <c r="D95" s="73">
        <v>2</v>
      </c>
      <c r="E95" s="2">
        <v>6</v>
      </c>
      <c r="F95" s="77">
        <v>12</v>
      </c>
      <c r="G95"/>
      <c r="H95"/>
      <c r="I95" s="4">
        <v>0</v>
      </c>
    </row>
    <row r="96" spans="1:9">
      <c r="A96"/>
      <c r="B96" t="s">
        <v>214</v>
      </c>
      <c r="C96" s="44">
        <v>200</v>
      </c>
      <c r="D96" s="73">
        <v>2</v>
      </c>
      <c r="E96" s="2">
        <v>7</v>
      </c>
      <c r="F96" s="77">
        <v>14</v>
      </c>
      <c r="G96"/>
      <c r="H96"/>
      <c r="I96" s="4">
        <v>0</v>
      </c>
    </row>
    <row r="97" spans="1:9">
      <c r="A97"/>
      <c r="B97" t="s">
        <v>771</v>
      </c>
      <c r="C97" s="44">
        <v>1205</v>
      </c>
      <c r="D97" s="73">
        <v>4</v>
      </c>
      <c r="E97" s="2">
        <v>35</v>
      </c>
      <c r="F97" s="77">
        <v>140</v>
      </c>
      <c r="G97"/>
      <c r="H97"/>
      <c r="I97" s="4">
        <v>0</v>
      </c>
    </row>
    <row r="98" spans="1:9">
      <c r="A98"/>
      <c r="B98" t="s">
        <v>136</v>
      </c>
      <c r="C98" s="44">
        <v>90</v>
      </c>
      <c r="D98" s="73">
        <v>4</v>
      </c>
      <c r="E98" s="2">
        <v>7</v>
      </c>
      <c r="F98" s="77">
        <v>28</v>
      </c>
      <c r="G98"/>
      <c r="H98"/>
      <c r="I98" s="4">
        <v>0</v>
      </c>
    </row>
    <row r="99" spans="1:9">
      <c r="A99"/>
      <c r="B99" t="s">
        <v>144</v>
      </c>
      <c r="C99" s="44">
        <v>99</v>
      </c>
      <c r="D99" s="73">
        <v>1</v>
      </c>
      <c r="E99" s="2">
        <v>27</v>
      </c>
      <c r="F99" s="77">
        <v>27</v>
      </c>
      <c r="G99"/>
      <c r="H99"/>
      <c r="I99" s="4">
        <v>0</v>
      </c>
    </row>
    <row r="100" spans="1:9">
      <c r="A100"/>
      <c r="B100" t="s">
        <v>458</v>
      </c>
      <c r="C100" s="44">
        <v>109</v>
      </c>
      <c r="D100" s="73">
        <v>15</v>
      </c>
      <c r="E100" s="2">
        <v>2</v>
      </c>
      <c r="F100" s="77">
        <v>30</v>
      </c>
      <c r="G100"/>
      <c r="H100"/>
      <c r="I100" s="4">
        <v>0</v>
      </c>
    </row>
    <row r="101" spans="1:9">
      <c r="A101"/>
      <c r="B101" t="s">
        <v>767</v>
      </c>
      <c r="C101" s="44">
        <v>1201</v>
      </c>
      <c r="D101" s="73">
        <v>2</v>
      </c>
      <c r="E101" s="2">
        <v>19</v>
      </c>
      <c r="F101" s="77">
        <v>38</v>
      </c>
      <c r="G101"/>
      <c r="H101"/>
      <c r="I101" s="4">
        <v>0</v>
      </c>
    </row>
    <row r="102" spans="1:9">
      <c r="A102"/>
      <c r="B102" t="s">
        <v>614</v>
      </c>
      <c r="C102" s="44">
        <v>1034</v>
      </c>
      <c r="D102" s="73">
        <v>2</v>
      </c>
      <c r="E102" s="2">
        <v>15</v>
      </c>
      <c r="F102" s="77">
        <v>30</v>
      </c>
      <c r="G102"/>
      <c r="H102"/>
      <c r="I102" s="4">
        <v>0</v>
      </c>
    </row>
    <row r="103" spans="1:9">
      <c r="A103"/>
      <c r="B103" t="s">
        <v>392</v>
      </c>
      <c r="C103" s="44">
        <v>514</v>
      </c>
      <c r="D103" s="73">
        <v>1</v>
      </c>
      <c r="E103" s="2">
        <v>4</v>
      </c>
      <c r="F103" s="77">
        <v>4</v>
      </c>
      <c r="G103"/>
      <c r="H103"/>
      <c r="I103" s="4">
        <v>0</v>
      </c>
    </row>
    <row r="104" spans="1:9">
      <c r="A104"/>
      <c r="B104" t="s">
        <v>368</v>
      </c>
      <c r="C104" s="44">
        <v>474</v>
      </c>
      <c r="D104" s="73">
        <v>3</v>
      </c>
      <c r="E104" s="2">
        <v>3</v>
      </c>
      <c r="F104" s="77">
        <v>9</v>
      </c>
      <c r="G104"/>
      <c r="H104"/>
      <c r="I104" s="4">
        <v>0</v>
      </c>
    </row>
    <row r="105" spans="1:9">
      <c r="A105"/>
      <c r="B105" t="s">
        <v>741</v>
      </c>
      <c r="C105" s="44">
        <v>1174</v>
      </c>
      <c r="D105" s="73">
        <v>1</v>
      </c>
      <c r="E105" s="2">
        <v>5</v>
      </c>
      <c r="F105" s="77">
        <v>5</v>
      </c>
      <c r="G105"/>
      <c r="H105"/>
      <c r="I105" s="4">
        <v>0</v>
      </c>
    </row>
    <row r="106" spans="1:9">
      <c r="A106" t="s">
        <v>83</v>
      </c>
      <c r="B106" t="s">
        <v>601</v>
      </c>
      <c r="C106" s="44">
        <v>735</v>
      </c>
      <c r="D106" s="73">
        <v>1</v>
      </c>
      <c r="E106" s="2">
        <v>7</v>
      </c>
      <c r="F106" s="77">
        <v>7</v>
      </c>
      <c r="G106"/>
      <c r="H106"/>
      <c r="I106" s="4">
        <v>0</v>
      </c>
    </row>
    <row r="107" spans="1:9">
      <c r="A107"/>
      <c r="B107" t="s">
        <v>663</v>
      </c>
      <c r="C107" s="44">
        <v>1088</v>
      </c>
      <c r="D107" s="73">
        <v>5</v>
      </c>
      <c r="E107" s="2">
        <v>10</v>
      </c>
      <c r="F107" s="77">
        <v>50</v>
      </c>
      <c r="G107"/>
      <c r="H107"/>
      <c r="I107" s="4">
        <v>0</v>
      </c>
    </row>
    <row r="108" spans="1:9">
      <c r="A108"/>
      <c r="B108" t="s">
        <v>662</v>
      </c>
      <c r="C108" s="44">
        <v>1087</v>
      </c>
      <c r="D108" s="73">
        <v>3</v>
      </c>
      <c r="E108" s="2">
        <v>16</v>
      </c>
      <c r="F108" s="77">
        <v>48</v>
      </c>
      <c r="G108"/>
      <c r="H108"/>
      <c r="I108" s="4">
        <v>0</v>
      </c>
    </row>
    <row r="109" spans="1:9">
      <c r="A109"/>
      <c r="B109" t="s">
        <v>600</v>
      </c>
      <c r="C109" s="44">
        <v>734</v>
      </c>
      <c r="D109" s="73">
        <v>5</v>
      </c>
      <c r="E109" s="2">
        <v>1</v>
      </c>
      <c r="F109" s="77">
        <v>5</v>
      </c>
      <c r="G109"/>
      <c r="H109"/>
      <c r="I109" s="4">
        <v>0</v>
      </c>
    </row>
    <row r="110" spans="1:9">
      <c r="A110"/>
      <c r="B110" t="s">
        <v>492</v>
      </c>
      <c r="C110" s="44">
        <v>279</v>
      </c>
      <c r="D110" s="73">
        <v>1</v>
      </c>
      <c r="E110" s="2">
        <v>1</v>
      </c>
      <c r="F110" s="77">
        <v>1</v>
      </c>
      <c r="G110"/>
      <c r="H110"/>
      <c r="I110" s="4">
        <v>0</v>
      </c>
    </row>
    <row r="111" spans="1:9">
      <c r="A111"/>
      <c r="B111" t="s">
        <v>576</v>
      </c>
      <c r="C111" s="44">
        <v>710</v>
      </c>
      <c r="D111" s="73">
        <v>5</v>
      </c>
      <c r="E111" s="2">
        <v>1</v>
      </c>
      <c r="F111" s="77">
        <v>5</v>
      </c>
      <c r="G111"/>
      <c r="H111"/>
      <c r="I111" s="4">
        <v>0</v>
      </c>
    </row>
    <row r="112" spans="1:9">
      <c r="A112"/>
      <c r="B112" t="s">
        <v>602</v>
      </c>
      <c r="C112" s="44">
        <v>736</v>
      </c>
      <c r="D112" s="73">
        <v>3</v>
      </c>
      <c r="E112" s="2">
        <v>1</v>
      </c>
      <c r="F112" s="77">
        <v>3</v>
      </c>
      <c r="G112"/>
      <c r="H112"/>
      <c r="I112" s="4">
        <v>0</v>
      </c>
    </row>
    <row r="113" spans="1:9">
      <c r="A113"/>
      <c r="B113" t="s">
        <v>493</v>
      </c>
      <c r="C113" s="44">
        <v>281</v>
      </c>
      <c r="D113" s="73">
        <v>14</v>
      </c>
      <c r="E113" s="2">
        <v>1</v>
      </c>
      <c r="F113" s="77">
        <v>14</v>
      </c>
      <c r="G113"/>
      <c r="H113"/>
      <c r="I113" s="4">
        <v>0</v>
      </c>
    </row>
    <row r="114" spans="1:9">
      <c r="A114"/>
      <c r="B114" t="s">
        <v>723</v>
      </c>
      <c r="C114" s="44">
        <v>1156</v>
      </c>
      <c r="D114" s="73">
        <v>10</v>
      </c>
      <c r="E114" s="2">
        <v>2</v>
      </c>
      <c r="F114" s="77">
        <v>20</v>
      </c>
      <c r="G114"/>
      <c r="H114"/>
      <c r="I114" s="4">
        <v>0</v>
      </c>
    </row>
    <row r="115" spans="1:9">
      <c r="A115"/>
      <c r="B115" t="s">
        <v>269</v>
      </c>
      <c r="C115" s="44">
        <v>284</v>
      </c>
      <c r="D115" s="73">
        <v>5</v>
      </c>
      <c r="E115" s="2">
        <v>5</v>
      </c>
      <c r="F115" s="77">
        <v>25</v>
      </c>
      <c r="G115"/>
      <c r="H115"/>
      <c r="I115" s="4">
        <v>0</v>
      </c>
    </row>
    <row r="116" spans="1:9">
      <c r="A116"/>
      <c r="B116" t="s">
        <v>494</v>
      </c>
      <c r="C116" s="44">
        <v>285</v>
      </c>
      <c r="D116" s="73">
        <v>8</v>
      </c>
      <c r="E116" s="2">
        <v>5</v>
      </c>
      <c r="F116" s="77">
        <v>40</v>
      </c>
      <c r="G116"/>
      <c r="H116"/>
      <c r="I116" s="4">
        <v>0</v>
      </c>
    </row>
    <row r="117" spans="1:9">
      <c r="A117"/>
      <c r="B117" t="s">
        <v>575</v>
      </c>
      <c r="C117" s="44">
        <v>709</v>
      </c>
      <c r="D117" s="73">
        <v>2</v>
      </c>
      <c r="E117" s="2">
        <v>0</v>
      </c>
      <c r="F117" s="77">
        <v>0</v>
      </c>
      <c r="G117"/>
      <c r="H117"/>
      <c r="I117" s="4">
        <v>0</v>
      </c>
    </row>
    <row r="118" spans="1:9">
      <c r="A118"/>
      <c r="B118" t="s">
        <v>265</v>
      </c>
      <c r="C118" s="44">
        <v>278</v>
      </c>
      <c r="D118" s="73">
        <v>3</v>
      </c>
      <c r="E118" s="2">
        <v>9</v>
      </c>
      <c r="F118" s="77">
        <v>27</v>
      </c>
      <c r="G118"/>
      <c r="H118"/>
      <c r="I118" s="4">
        <v>0</v>
      </c>
    </row>
    <row r="119" spans="1:9">
      <c r="A119"/>
      <c r="B119" t="s">
        <v>572</v>
      </c>
      <c r="C119" s="44">
        <v>706</v>
      </c>
      <c r="D119" s="73">
        <v>3</v>
      </c>
      <c r="E119" s="2">
        <v>2</v>
      </c>
      <c r="F119" s="77">
        <v>6</v>
      </c>
      <c r="G119"/>
      <c r="H119"/>
      <c r="I119" s="4">
        <v>0</v>
      </c>
    </row>
    <row r="120" spans="1:9">
      <c r="A120"/>
      <c r="B120" t="s">
        <v>722</v>
      </c>
      <c r="C120" s="44">
        <v>1155</v>
      </c>
      <c r="D120" s="73">
        <v>20</v>
      </c>
      <c r="E120" s="2">
        <v>1</v>
      </c>
      <c r="F120" s="77">
        <v>20</v>
      </c>
      <c r="G120"/>
      <c r="H120"/>
      <c r="I120" s="4">
        <v>0</v>
      </c>
    </row>
    <row r="121" spans="1:9">
      <c r="A121"/>
      <c r="B121" t="s">
        <v>205</v>
      </c>
      <c r="C121" s="44">
        <v>176</v>
      </c>
      <c r="D121" s="73">
        <v>5</v>
      </c>
      <c r="E121" s="2">
        <v>19</v>
      </c>
      <c r="F121" s="77">
        <v>95</v>
      </c>
      <c r="G121"/>
      <c r="H121"/>
      <c r="I121" s="4">
        <v>0</v>
      </c>
    </row>
    <row r="122" spans="1:9">
      <c r="A122"/>
      <c r="B122" t="s">
        <v>720</v>
      </c>
      <c r="C122" s="44">
        <v>1153</v>
      </c>
      <c r="D122" s="73">
        <v>4</v>
      </c>
      <c r="E122" s="2">
        <v>2</v>
      </c>
      <c r="F122" s="77">
        <v>8</v>
      </c>
      <c r="G122"/>
      <c r="H122"/>
      <c r="I122" s="4">
        <v>0</v>
      </c>
    </row>
    <row r="123" spans="1:9">
      <c r="A123"/>
      <c r="B123" t="s">
        <v>598</v>
      </c>
      <c r="C123" s="44">
        <v>732</v>
      </c>
      <c r="D123" s="73">
        <v>53</v>
      </c>
      <c r="E123" s="2">
        <v>28</v>
      </c>
      <c r="F123" s="77">
        <v>1484</v>
      </c>
      <c r="G123"/>
      <c r="H123"/>
      <c r="I123" s="4">
        <v>0</v>
      </c>
    </row>
    <row r="124" spans="1:9">
      <c r="A124"/>
      <c r="B124" t="s">
        <v>270</v>
      </c>
      <c r="C124" s="44">
        <v>286</v>
      </c>
      <c r="D124" s="73">
        <v>22</v>
      </c>
      <c r="E124" s="2">
        <v>2</v>
      </c>
      <c r="F124" s="77">
        <v>44</v>
      </c>
      <c r="G124"/>
      <c r="H124"/>
      <c r="I124" s="4">
        <v>0</v>
      </c>
    </row>
    <row r="125" spans="1:9">
      <c r="A125"/>
      <c r="B125" t="s">
        <v>273</v>
      </c>
      <c r="C125" s="44">
        <v>289</v>
      </c>
      <c r="D125" s="73">
        <v>6</v>
      </c>
      <c r="E125" s="2">
        <v>3</v>
      </c>
      <c r="F125" s="77">
        <v>18</v>
      </c>
      <c r="G125"/>
      <c r="H125"/>
      <c r="I125" s="4">
        <v>0</v>
      </c>
    </row>
    <row r="126" spans="1:9">
      <c r="A126"/>
      <c r="B126" t="s">
        <v>405</v>
      </c>
      <c r="C126" s="44">
        <v>1044</v>
      </c>
      <c r="D126" s="73">
        <v>2</v>
      </c>
      <c r="E126" s="2">
        <v>5</v>
      </c>
      <c r="F126" s="77">
        <v>10</v>
      </c>
      <c r="G126"/>
      <c r="H126"/>
      <c r="I126" s="4">
        <v>0</v>
      </c>
    </row>
    <row r="127" spans="1:9">
      <c r="A127"/>
      <c r="B127" t="s">
        <v>167</v>
      </c>
      <c r="C127" s="44">
        <v>131</v>
      </c>
      <c r="D127" s="73">
        <v>13</v>
      </c>
      <c r="E127" s="2">
        <v>2</v>
      </c>
      <c r="F127" s="77">
        <v>26</v>
      </c>
      <c r="G127"/>
      <c r="H127"/>
      <c r="I127" s="4">
        <v>0</v>
      </c>
    </row>
    <row r="128" spans="1:9">
      <c r="A128"/>
      <c r="B128" t="s">
        <v>665</v>
      </c>
      <c r="C128" s="44">
        <v>1090</v>
      </c>
      <c r="D128" s="73">
        <v>11</v>
      </c>
      <c r="E128" s="2">
        <v>3</v>
      </c>
      <c r="F128" s="77">
        <v>33</v>
      </c>
      <c r="G128"/>
      <c r="H128"/>
      <c r="I128" s="4">
        <v>0</v>
      </c>
    </row>
    <row r="129" spans="1:9">
      <c r="A129"/>
      <c r="B129" t="s">
        <v>204</v>
      </c>
      <c r="C129" s="44">
        <v>175</v>
      </c>
      <c r="D129" s="73">
        <v>3</v>
      </c>
      <c r="E129" s="2">
        <v>13</v>
      </c>
      <c r="F129" s="77">
        <v>39</v>
      </c>
      <c r="G129"/>
      <c r="H129"/>
      <c r="I129" s="4">
        <v>0</v>
      </c>
    </row>
    <row r="130" spans="1:9">
      <c r="A130"/>
      <c r="B130" t="s">
        <v>711</v>
      </c>
      <c r="C130" s="44">
        <v>1144</v>
      </c>
      <c r="D130" s="73">
        <v>3</v>
      </c>
      <c r="E130" s="2">
        <v>15</v>
      </c>
      <c r="F130" s="77">
        <v>45</v>
      </c>
      <c r="G130"/>
      <c r="H130"/>
      <c r="I130" s="4">
        <v>0</v>
      </c>
    </row>
    <row r="131" spans="1:9">
      <c r="A131"/>
      <c r="B131" t="s">
        <v>714</v>
      </c>
      <c r="C131" s="44">
        <v>1147</v>
      </c>
      <c r="D131" s="73">
        <v>5</v>
      </c>
      <c r="E131" s="2">
        <v>7</v>
      </c>
      <c r="F131" s="77">
        <v>35</v>
      </c>
      <c r="G131"/>
      <c r="H131"/>
      <c r="I131" s="4">
        <v>0</v>
      </c>
    </row>
    <row r="132" spans="1:9">
      <c r="A132"/>
      <c r="B132" t="s">
        <v>713</v>
      </c>
      <c r="C132" s="44">
        <v>1146</v>
      </c>
      <c r="D132" s="73">
        <v>3</v>
      </c>
      <c r="E132" s="2">
        <v>3</v>
      </c>
      <c r="F132" s="77">
        <v>9</v>
      </c>
      <c r="G132"/>
      <c r="H132"/>
      <c r="I132" s="4">
        <v>0</v>
      </c>
    </row>
    <row r="133" spans="1:9">
      <c r="A133" t="s">
        <v>77</v>
      </c>
      <c r="B133" t="s">
        <v>724</v>
      </c>
      <c r="C133" s="44">
        <v>1157</v>
      </c>
      <c r="D133" s="73">
        <v>4</v>
      </c>
      <c r="E133" s="2">
        <v>17</v>
      </c>
      <c r="F133" s="77">
        <v>68</v>
      </c>
      <c r="G133"/>
      <c r="H133"/>
      <c r="I133" s="4">
        <v>0</v>
      </c>
    </row>
    <row r="134" spans="1:9">
      <c r="A134"/>
      <c r="B134" t="s">
        <v>515</v>
      </c>
      <c r="C134" s="44">
        <v>352</v>
      </c>
      <c r="D134" s="73">
        <v>2</v>
      </c>
      <c r="E134" s="2">
        <v>9</v>
      </c>
      <c r="F134" s="77">
        <v>18</v>
      </c>
      <c r="G134"/>
      <c r="H134"/>
      <c r="I134" s="4">
        <v>0</v>
      </c>
    </row>
    <row r="135" spans="1:9">
      <c r="A135"/>
      <c r="B135" t="s">
        <v>790</v>
      </c>
      <c r="C135" s="44">
        <v>1229</v>
      </c>
      <c r="D135" s="73">
        <v>2</v>
      </c>
      <c r="E135" s="2">
        <v>11</v>
      </c>
      <c r="F135" s="77">
        <v>22</v>
      </c>
      <c r="G135"/>
      <c r="H135"/>
      <c r="I135" s="4">
        <v>0</v>
      </c>
    </row>
    <row r="136" spans="1:9">
      <c r="A136"/>
      <c r="B136" t="s">
        <v>728</v>
      </c>
      <c r="C136" s="44">
        <v>1161</v>
      </c>
      <c r="D136" s="73">
        <v>2</v>
      </c>
      <c r="E136" s="2">
        <v>16</v>
      </c>
      <c r="F136" s="77">
        <v>32</v>
      </c>
      <c r="G136"/>
      <c r="H136"/>
      <c r="I136" s="4">
        <v>0</v>
      </c>
    </row>
    <row r="137" spans="1:9">
      <c r="A137"/>
      <c r="B137" t="s">
        <v>432</v>
      </c>
      <c r="C137" s="44">
        <v>8</v>
      </c>
      <c r="D137" s="73">
        <v>2</v>
      </c>
      <c r="E137" s="2">
        <v>6</v>
      </c>
      <c r="F137" s="77">
        <v>12</v>
      </c>
      <c r="G137"/>
      <c r="H137"/>
      <c r="I137" s="4">
        <v>0</v>
      </c>
    </row>
    <row r="138" spans="1:9">
      <c r="A138"/>
      <c r="B138" t="s">
        <v>428</v>
      </c>
      <c r="C138" s="44">
        <v>2</v>
      </c>
      <c r="D138" s="73">
        <v>5</v>
      </c>
      <c r="E138" s="2">
        <v>6</v>
      </c>
      <c r="F138" s="77">
        <v>30</v>
      </c>
      <c r="G138"/>
      <c r="H138"/>
      <c r="I138" s="4">
        <v>0</v>
      </c>
    </row>
    <row r="139" spans="1:9">
      <c r="A139"/>
      <c r="B139" t="s">
        <v>429</v>
      </c>
      <c r="C139" s="44">
        <v>3</v>
      </c>
      <c r="D139" s="73">
        <v>2</v>
      </c>
      <c r="E139" s="2">
        <v>9</v>
      </c>
      <c r="F139" s="77">
        <v>18</v>
      </c>
      <c r="G139"/>
      <c r="H139"/>
      <c r="I139" s="4">
        <v>0</v>
      </c>
    </row>
    <row r="140" spans="1:9">
      <c r="A140"/>
      <c r="B140" t="s">
        <v>87</v>
      </c>
      <c r="C140" s="44">
        <v>4</v>
      </c>
      <c r="D140" s="73">
        <v>0</v>
      </c>
      <c r="E140" s="2">
        <v>9</v>
      </c>
      <c r="F140" s="77">
        <v>0</v>
      </c>
      <c r="G140"/>
      <c r="H140"/>
      <c r="I140" s="4">
        <v>0</v>
      </c>
    </row>
    <row r="141" spans="1:9">
      <c r="A141"/>
      <c r="B141" t="s">
        <v>513</v>
      </c>
      <c r="C141" s="44">
        <v>349</v>
      </c>
      <c r="D141" s="73">
        <v>1</v>
      </c>
      <c r="E141" s="2">
        <v>8</v>
      </c>
      <c r="F141" s="77">
        <v>8</v>
      </c>
      <c r="G141"/>
      <c r="H141"/>
      <c r="I141" s="4">
        <v>0</v>
      </c>
    </row>
    <row r="142" spans="1:9">
      <c r="A142"/>
      <c r="B142" t="s">
        <v>517</v>
      </c>
      <c r="C142" s="44">
        <v>354</v>
      </c>
      <c r="D142" s="73">
        <v>1</v>
      </c>
      <c r="E142" s="2">
        <v>17</v>
      </c>
      <c r="F142" s="77">
        <v>17</v>
      </c>
      <c r="G142"/>
      <c r="H142"/>
      <c r="I142" s="4">
        <v>0</v>
      </c>
    </row>
    <row r="143" spans="1:9">
      <c r="A143"/>
      <c r="B143" t="s">
        <v>514</v>
      </c>
      <c r="C143" s="44">
        <v>351</v>
      </c>
      <c r="D143" s="73">
        <v>2</v>
      </c>
      <c r="E143" s="2">
        <v>9</v>
      </c>
      <c r="F143" s="77">
        <v>18</v>
      </c>
      <c r="G143"/>
      <c r="H143"/>
      <c r="I143" s="4">
        <v>0</v>
      </c>
    </row>
    <row r="144" spans="1:9">
      <c r="A144"/>
      <c r="B144" t="s">
        <v>88</v>
      </c>
      <c r="C144" s="44">
        <v>6</v>
      </c>
      <c r="D144" s="73">
        <v>16</v>
      </c>
      <c r="E144" s="2">
        <v>10</v>
      </c>
      <c r="F144" s="77">
        <v>160</v>
      </c>
      <c r="G144"/>
      <c r="H144"/>
      <c r="I144" s="4">
        <v>0</v>
      </c>
    </row>
    <row r="145" spans="1:9">
      <c r="A145"/>
      <c r="B145" t="s">
        <v>526</v>
      </c>
      <c r="C145" s="44">
        <v>400</v>
      </c>
      <c r="D145" s="73">
        <v>2</v>
      </c>
      <c r="E145" s="2">
        <v>4</v>
      </c>
      <c r="F145" s="77">
        <v>8</v>
      </c>
      <c r="G145"/>
      <c r="H145"/>
      <c r="I145" s="4">
        <v>0</v>
      </c>
    </row>
    <row r="146" spans="1:9">
      <c r="A146"/>
      <c r="B146" t="s">
        <v>430</v>
      </c>
      <c r="C146" s="44">
        <v>5</v>
      </c>
      <c r="D146" s="73">
        <v>3</v>
      </c>
      <c r="E146" s="2">
        <v>14</v>
      </c>
      <c r="F146" s="77">
        <v>42</v>
      </c>
      <c r="G146"/>
      <c r="H146"/>
      <c r="I146" s="4">
        <v>0</v>
      </c>
    </row>
    <row r="147" spans="1:9">
      <c r="A147"/>
      <c r="B147" t="s">
        <v>524</v>
      </c>
      <c r="C147" s="44">
        <v>393</v>
      </c>
      <c r="D147" s="73">
        <v>4</v>
      </c>
      <c r="E147" s="2">
        <v>8</v>
      </c>
      <c r="F147" s="77">
        <v>32</v>
      </c>
      <c r="G147"/>
      <c r="H147"/>
      <c r="I147" s="4">
        <v>0</v>
      </c>
    </row>
    <row r="148" spans="1:9">
      <c r="A148"/>
      <c r="B148" t="s">
        <v>512</v>
      </c>
      <c r="C148" s="44">
        <v>348</v>
      </c>
      <c r="D148" s="73">
        <v>14</v>
      </c>
      <c r="E148" s="2">
        <v>8</v>
      </c>
      <c r="F148" s="77">
        <v>112</v>
      </c>
      <c r="G148"/>
      <c r="H148"/>
      <c r="I148" s="4">
        <v>0</v>
      </c>
    </row>
    <row r="149" spans="1:9">
      <c r="A149"/>
      <c r="B149" t="s">
        <v>727</v>
      </c>
      <c r="C149" s="44">
        <v>1160</v>
      </c>
      <c r="D149" s="73">
        <v>3</v>
      </c>
      <c r="E149" s="2">
        <v>12</v>
      </c>
      <c r="F149" s="77">
        <v>36</v>
      </c>
      <c r="G149"/>
      <c r="H149"/>
      <c r="I149" s="4">
        <v>0</v>
      </c>
    </row>
    <row r="150" spans="1:9">
      <c r="A150" t="s">
        <v>80</v>
      </c>
      <c r="B150" t="s">
        <v>489</v>
      </c>
      <c r="C150" s="44">
        <v>227</v>
      </c>
      <c r="D150" s="73">
        <v>1</v>
      </c>
      <c r="E150" s="2">
        <v>22</v>
      </c>
      <c r="F150" s="77">
        <v>22</v>
      </c>
      <c r="G150"/>
      <c r="H150"/>
      <c r="I150" s="4">
        <v>0</v>
      </c>
    </row>
    <row r="151" spans="1:9">
      <c r="A151"/>
      <c r="B151" t="s">
        <v>490</v>
      </c>
      <c r="C151" s="44">
        <v>228</v>
      </c>
      <c r="D151" s="73">
        <v>1</v>
      </c>
      <c r="E151" s="2">
        <v>20</v>
      </c>
      <c r="F151" s="77">
        <v>20</v>
      </c>
      <c r="G151"/>
      <c r="H151"/>
      <c r="I151" s="4">
        <v>0</v>
      </c>
    </row>
    <row r="152" spans="1:9">
      <c r="A152"/>
      <c r="B152" t="s">
        <v>232</v>
      </c>
      <c r="C152" s="44">
        <v>230</v>
      </c>
      <c r="D152" s="73">
        <v>11</v>
      </c>
      <c r="E152" s="2">
        <v>23</v>
      </c>
      <c r="F152" s="77">
        <v>253</v>
      </c>
      <c r="G152"/>
      <c r="H152"/>
      <c r="I152" s="4">
        <v>0</v>
      </c>
    </row>
    <row r="153" spans="1:9">
      <c r="A153"/>
      <c r="B153" t="s">
        <v>330</v>
      </c>
      <c r="C153" s="44">
        <v>407</v>
      </c>
      <c r="D153" s="73">
        <v>1</v>
      </c>
      <c r="E153" s="2">
        <v>45</v>
      </c>
      <c r="F153" s="77">
        <v>45</v>
      </c>
      <c r="G153"/>
      <c r="H153"/>
      <c r="I153" s="4">
        <v>0</v>
      </c>
    </row>
    <row r="154" spans="1:9">
      <c r="A154"/>
      <c r="B154" t="s">
        <v>734</v>
      </c>
      <c r="C154" s="44">
        <v>1167</v>
      </c>
      <c r="D154" s="73">
        <v>3</v>
      </c>
      <c r="E154" s="2">
        <v>28</v>
      </c>
      <c r="F154" s="77">
        <v>84</v>
      </c>
      <c r="G154"/>
      <c r="H154"/>
      <c r="I154" s="4">
        <v>0</v>
      </c>
    </row>
    <row r="155" spans="1:9">
      <c r="A155"/>
      <c r="B155" t="s">
        <v>732</v>
      </c>
      <c r="C155" s="44">
        <v>1165</v>
      </c>
      <c r="D155" s="73">
        <v>1</v>
      </c>
      <c r="E155" s="2">
        <v>66</v>
      </c>
      <c r="F155" s="77">
        <v>66</v>
      </c>
      <c r="G155"/>
      <c r="H155"/>
      <c r="I155" s="4">
        <v>0</v>
      </c>
    </row>
    <row r="156" spans="1:9">
      <c r="A156"/>
      <c r="B156" t="s">
        <v>733</v>
      </c>
      <c r="C156" s="44">
        <v>1166</v>
      </c>
      <c r="D156" s="73">
        <v>2</v>
      </c>
      <c r="E156" s="2">
        <v>34</v>
      </c>
      <c r="F156" s="77">
        <v>68</v>
      </c>
      <c r="G156"/>
      <c r="H156"/>
      <c r="I156" s="4">
        <v>0</v>
      </c>
    </row>
    <row r="157" spans="1:9">
      <c r="A157"/>
      <c r="B157" t="s">
        <v>633</v>
      </c>
      <c r="C157" s="44">
        <v>1057</v>
      </c>
      <c r="D157" s="73">
        <v>1</v>
      </c>
      <c r="E157" s="2">
        <v>38</v>
      </c>
      <c r="F157" s="77">
        <v>38</v>
      </c>
      <c r="G157"/>
      <c r="H157"/>
      <c r="I157" s="4">
        <v>0</v>
      </c>
    </row>
    <row r="158" spans="1:9">
      <c r="A158"/>
      <c r="B158" t="s">
        <v>356</v>
      </c>
      <c r="C158" s="44">
        <v>452</v>
      </c>
      <c r="D158" s="73">
        <v>12</v>
      </c>
      <c r="E158" s="2">
        <v>3</v>
      </c>
      <c r="F158" s="77">
        <v>36</v>
      </c>
      <c r="G158"/>
      <c r="H158"/>
      <c r="I158" s="4">
        <v>0</v>
      </c>
    </row>
    <row r="159" spans="1:9">
      <c r="A159"/>
      <c r="B159" t="s">
        <v>355</v>
      </c>
      <c r="C159" s="44">
        <v>451</v>
      </c>
      <c r="D159" s="73">
        <v>6</v>
      </c>
      <c r="E159" s="2">
        <v>6</v>
      </c>
      <c r="F159" s="77">
        <v>36</v>
      </c>
      <c r="G159"/>
      <c r="H159"/>
      <c r="I159" s="4">
        <v>0</v>
      </c>
    </row>
    <row r="160" spans="1:9">
      <c r="A160"/>
      <c r="B160" t="s">
        <v>227</v>
      </c>
      <c r="C160" s="44">
        <v>221</v>
      </c>
      <c r="D160" s="73">
        <v>1</v>
      </c>
      <c r="E160" s="2">
        <v>121</v>
      </c>
      <c r="F160" s="77">
        <v>121</v>
      </c>
      <c r="G160"/>
      <c r="H160"/>
      <c r="I160" s="4">
        <v>0</v>
      </c>
    </row>
    <row r="161" spans="1:9">
      <c r="A161"/>
      <c r="B161" t="s">
        <v>461</v>
      </c>
      <c r="C161" s="44">
        <v>120</v>
      </c>
      <c r="D161" s="73">
        <v>7</v>
      </c>
      <c r="E161" s="2">
        <v>31</v>
      </c>
      <c r="F161" s="77">
        <v>217</v>
      </c>
      <c r="G161"/>
      <c r="H161"/>
      <c r="I161" s="4">
        <v>0</v>
      </c>
    </row>
    <row r="162" spans="1:9">
      <c r="A162"/>
      <c r="B162" t="s">
        <v>735</v>
      </c>
      <c r="C162" s="44">
        <v>1168</v>
      </c>
      <c r="D162" s="73">
        <v>1</v>
      </c>
      <c r="E162" s="2">
        <v>50</v>
      </c>
      <c r="F162" s="77">
        <v>50</v>
      </c>
      <c r="G162"/>
      <c r="H162"/>
      <c r="I162" s="4">
        <v>0</v>
      </c>
    </row>
    <row r="163" spans="1:9">
      <c r="A163"/>
      <c r="B163" t="s">
        <v>644</v>
      </c>
      <c r="C163" s="44">
        <v>1069</v>
      </c>
      <c r="D163" s="73">
        <v>25</v>
      </c>
      <c r="E163" s="2">
        <v>16</v>
      </c>
      <c r="F163" s="77">
        <v>400</v>
      </c>
      <c r="G163"/>
      <c r="H163"/>
      <c r="I163" s="4">
        <v>0</v>
      </c>
    </row>
    <row r="164" spans="1:9">
      <c r="A164"/>
      <c r="B164" t="s">
        <v>333</v>
      </c>
      <c r="C164" s="44">
        <v>412</v>
      </c>
      <c r="D164" s="73">
        <v>2</v>
      </c>
      <c r="E164" s="2">
        <v>52</v>
      </c>
      <c r="F164" s="77">
        <v>104</v>
      </c>
      <c r="G164"/>
      <c r="H164"/>
      <c r="I164" s="4">
        <v>0</v>
      </c>
    </row>
    <row r="165" spans="1:9">
      <c r="A165"/>
      <c r="B165" t="s">
        <v>611</v>
      </c>
      <c r="C165" s="44">
        <v>1030</v>
      </c>
      <c r="D165" s="73">
        <v>2</v>
      </c>
      <c r="E165" s="2">
        <v>55</v>
      </c>
      <c r="F165" s="77">
        <v>110</v>
      </c>
      <c r="G165"/>
      <c r="H165"/>
      <c r="I165" s="4">
        <v>0</v>
      </c>
    </row>
    <row r="166" spans="1:9">
      <c r="A166"/>
      <c r="B166" t="s">
        <v>654</v>
      </c>
      <c r="C166" s="44">
        <v>1079</v>
      </c>
      <c r="D166" s="73">
        <v>1</v>
      </c>
      <c r="E166" s="2">
        <v>45</v>
      </c>
      <c r="F166" s="77">
        <v>45</v>
      </c>
      <c r="G166"/>
      <c r="H166"/>
      <c r="I166" s="4">
        <v>0</v>
      </c>
    </row>
    <row r="167" spans="1:9">
      <c r="A167"/>
      <c r="B167" t="s">
        <v>738</v>
      </c>
      <c r="C167" s="44">
        <v>1171</v>
      </c>
      <c r="D167" s="73">
        <v>1</v>
      </c>
      <c r="E167" s="2">
        <v>84</v>
      </c>
      <c r="F167" s="77">
        <v>84</v>
      </c>
      <c r="G167"/>
      <c r="H167"/>
      <c r="I167" s="4">
        <v>0</v>
      </c>
    </row>
    <row r="168" spans="1:9">
      <c r="A168"/>
      <c r="B168" t="s">
        <v>650</v>
      </c>
      <c r="C168" s="44">
        <v>1075</v>
      </c>
      <c r="D168" s="73">
        <v>6</v>
      </c>
      <c r="E168" s="2">
        <v>11</v>
      </c>
      <c r="F168" s="77">
        <v>66</v>
      </c>
      <c r="G168"/>
      <c r="H168"/>
      <c r="I168" s="4">
        <v>0</v>
      </c>
    </row>
    <row r="169" spans="1:9">
      <c r="A169"/>
      <c r="B169" t="s">
        <v>123</v>
      </c>
      <c r="C169" s="44">
        <v>70</v>
      </c>
      <c r="D169" s="73">
        <v>2</v>
      </c>
      <c r="E169" s="2">
        <v>17</v>
      </c>
      <c r="F169" s="77">
        <v>34</v>
      </c>
      <c r="G169"/>
      <c r="H169"/>
      <c r="I169" s="4">
        <v>0</v>
      </c>
    </row>
    <row r="170" spans="1:9">
      <c r="A170"/>
      <c r="B170" t="s">
        <v>360</v>
      </c>
      <c r="C170" s="44">
        <v>456</v>
      </c>
      <c r="D170" s="73">
        <v>4</v>
      </c>
      <c r="E170" s="2">
        <v>27</v>
      </c>
      <c r="F170" s="77">
        <v>108</v>
      </c>
      <c r="G170"/>
      <c r="H170"/>
      <c r="I170" s="4">
        <v>0</v>
      </c>
    </row>
    <row r="171" spans="1:9">
      <c r="A171"/>
      <c r="B171" t="s">
        <v>657</v>
      </c>
      <c r="C171" s="44">
        <v>1082</v>
      </c>
      <c r="D171" s="73">
        <v>1</v>
      </c>
      <c r="E171" s="2">
        <v>90</v>
      </c>
      <c r="F171" s="77">
        <v>90</v>
      </c>
      <c r="G171"/>
      <c r="H171"/>
      <c r="I171" s="4">
        <v>0</v>
      </c>
    </row>
    <row r="172" spans="1:9">
      <c r="A172"/>
      <c r="B172" t="s">
        <v>241</v>
      </c>
      <c r="C172" s="44">
        <v>241</v>
      </c>
      <c r="D172" s="73">
        <v>225</v>
      </c>
      <c r="E172" s="2">
        <v>0</v>
      </c>
      <c r="F172" s="77">
        <v>0</v>
      </c>
      <c r="G172"/>
      <c r="H172"/>
      <c r="I172" s="4">
        <v>0</v>
      </c>
    </row>
    <row r="173" spans="1:9">
      <c r="A173"/>
      <c r="B173" t="s">
        <v>604</v>
      </c>
      <c r="C173" s="44">
        <v>738</v>
      </c>
      <c r="D173" s="73">
        <v>5</v>
      </c>
      <c r="E173" s="2">
        <v>39</v>
      </c>
      <c r="F173" s="77">
        <v>195</v>
      </c>
      <c r="G173"/>
      <c r="H173"/>
      <c r="I173" s="4">
        <v>0</v>
      </c>
    </row>
    <row r="174" spans="1:9">
      <c r="A174"/>
      <c r="B174" t="s">
        <v>659</v>
      </c>
      <c r="C174" s="44">
        <v>1084</v>
      </c>
      <c r="D174" s="73">
        <v>2</v>
      </c>
      <c r="E174" s="2">
        <v>7</v>
      </c>
      <c r="F174" s="77">
        <v>14</v>
      </c>
      <c r="G174"/>
      <c r="H174"/>
      <c r="I174" s="4">
        <v>0</v>
      </c>
    </row>
    <row r="175" spans="1:9">
      <c r="A175"/>
      <c r="B175" t="s">
        <v>244</v>
      </c>
      <c r="C175" s="44">
        <v>246</v>
      </c>
      <c r="D175" s="73">
        <v>2</v>
      </c>
      <c r="E175" s="2">
        <v>24</v>
      </c>
      <c r="F175" s="77">
        <v>48</v>
      </c>
      <c r="G175"/>
      <c r="H175"/>
      <c r="I175" s="4">
        <v>0</v>
      </c>
    </row>
    <row r="176" spans="1:9">
      <c r="A176"/>
      <c r="B176" t="s">
        <v>164</v>
      </c>
      <c r="C176" s="44">
        <v>128</v>
      </c>
      <c r="D176" s="73">
        <v>2</v>
      </c>
      <c r="E176" s="2">
        <v>31</v>
      </c>
      <c r="F176" s="77">
        <v>62</v>
      </c>
      <c r="G176"/>
      <c r="H176"/>
      <c r="I176" s="4">
        <v>0</v>
      </c>
    </row>
    <row r="177" spans="1:9">
      <c r="A177"/>
      <c r="B177" t="s">
        <v>121</v>
      </c>
      <c r="C177" s="44">
        <v>67</v>
      </c>
      <c r="D177" s="73">
        <v>4</v>
      </c>
      <c r="E177" s="2">
        <v>28</v>
      </c>
      <c r="F177" s="77">
        <v>112</v>
      </c>
      <c r="G177"/>
      <c r="H177"/>
      <c r="I177" s="4">
        <v>0</v>
      </c>
    </row>
    <row r="178" spans="1:9">
      <c r="A178"/>
      <c r="B178" t="s">
        <v>118</v>
      </c>
      <c r="C178" s="44">
        <v>62</v>
      </c>
      <c r="D178" s="73">
        <v>1</v>
      </c>
      <c r="E178" s="2">
        <v>51</v>
      </c>
      <c r="F178" s="77">
        <v>51</v>
      </c>
      <c r="G178"/>
      <c r="H178"/>
      <c r="I178" s="4">
        <v>0</v>
      </c>
    </row>
    <row r="179" spans="1:9">
      <c r="A179" t="s">
        <v>419</v>
      </c>
      <c r="B179" t="s">
        <v>789</v>
      </c>
      <c r="C179" s="44">
        <v>1228</v>
      </c>
      <c r="D179" s="73">
        <v>2</v>
      </c>
      <c r="E179" s="2">
        <v>39</v>
      </c>
      <c r="F179" s="77">
        <v>78</v>
      </c>
      <c r="G179"/>
      <c r="H179"/>
      <c r="I179" s="4">
        <v>0</v>
      </c>
    </row>
    <row r="180" spans="1:9">
      <c r="A180"/>
      <c r="B180" t="s">
        <v>710</v>
      </c>
      <c r="C180" s="44">
        <v>1143</v>
      </c>
      <c r="D180" s="73">
        <v>0</v>
      </c>
      <c r="E180" s="2">
        <v>9</v>
      </c>
      <c r="F180" s="77">
        <v>0</v>
      </c>
      <c r="G180"/>
      <c r="H180"/>
      <c r="I180" s="4">
        <v>0</v>
      </c>
    </row>
    <row r="181" spans="1:9">
      <c r="A181" t="s">
        <v>78</v>
      </c>
      <c r="B181" t="s">
        <v>678</v>
      </c>
      <c r="C181" s="44">
        <v>1103</v>
      </c>
      <c r="D181" s="73">
        <v>1</v>
      </c>
      <c r="E181" s="2">
        <v>9</v>
      </c>
      <c r="F181" s="77">
        <v>9</v>
      </c>
      <c r="G181"/>
      <c r="H181"/>
      <c r="I181" s="4">
        <v>0</v>
      </c>
    </row>
    <row r="182" spans="1:9">
      <c r="A182"/>
      <c r="B182" t="s">
        <v>326</v>
      </c>
      <c r="C182" s="44">
        <v>401</v>
      </c>
      <c r="D182" s="73">
        <v>3</v>
      </c>
      <c r="E182" s="2">
        <v>19</v>
      </c>
      <c r="F182" s="77">
        <v>57</v>
      </c>
      <c r="G182"/>
      <c r="H182"/>
      <c r="I182" s="4">
        <v>0</v>
      </c>
    </row>
    <row r="183" spans="1:9">
      <c r="A183"/>
      <c r="B183" t="s">
        <v>634</v>
      </c>
      <c r="C183" s="44">
        <v>1058</v>
      </c>
      <c r="D183" s="73">
        <v>1</v>
      </c>
      <c r="E183" s="2">
        <v>13</v>
      </c>
      <c r="F183" s="77">
        <v>13</v>
      </c>
      <c r="G183"/>
      <c r="H183"/>
      <c r="I183" s="4">
        <v>0</v>
      </c>
    </row>
    <row r="184" spans="1:9">
      <c r="A184"/>
      <c r="B184" t="s">
        <v>278</v>
      </c>
      <c r="C184" s="44">
        <v>294</v>
      </c>
      <c r="D184" s="73">
        <v>5</v>
      </c>
      <c r="E184" s="2">
        <v>14</v>
      </c>
      <c r="F184" s="77">
        <v>70</v>
      </c>
      <c r="G184"/>
      <c r="H184"/>
      <c r="I184" s="4">
        <v>0</v>
      </c>
    </row>
    <row r="185" spans="1:9">
      <c r="A185"/>
      <c r="B185" t="s">
        <v>729</v>
      </c>
      <c r="C185" s="44">
        <v>1162</v>
      </c>
      <c r="D185" s="73">
        <v>2</v>
      </c>
      <c r="E185" s="2">
        <v>18</v>
      </c>
      <c r="F185" s="77">
        <v>36</v>
      </c>
      <c r="G185"/>
      <c r="H185"/>
      <c r="I185" s="4">
        <v>0</v>
      </c>
    </row>
    <row r="186" spans="1:9">
      <c r="A186"/>
      <c r="B186" t="s">
        <v>677</v>
      </c>
      <c r="C186" s="44">
        <v>1102</v>
      </c>
      <c r="D186" s="73">
        <v>4</v>
      </c>
      <c r="E186" s="2">
        <v>20</v>
      </c>
      <c r="F186" s="77">
        <v>80</v>
      </c>
      <c r="G186"/>
      <c r="H186"/>
      <c r="I186" s="4">
        <v>0</v>
      </c>
    </row>
    <row r="187" spans="1:9">
      <c r="A187"/>
      <c r="B187" t="s">
        <v>676</v>
      </c>
      <c r="C187" s="44">
        <v>1101</v>
      </c>
      <c r="D187" s="73">
        <v>7</v>
      </c>
      <c r="E187" s="2">
        <v>29</v>
      </c>
      <c r="F187" s="77">
        <v>203</v>
      </c>
      <c r="G187"/>
      <c r="H187"/>
      <c r="I187" s="4">
        <v>0</v>
      </c>
    </row>
    <row r="188" spans="1:9">
      <c r="A188" t="s">
        <v>168</v>
      </c>
      <c r="B188" t="s">
        <v>256</v>
      </c>
      <c r="C188" s="44">
        <v>265</v>
      </c>
      <c r="D188" s="73">
        <v>60</v>
      </c>
      <c r="E188" s="2">
        <v>0</v>
      </c>
      <c r="F188" s="77">
        <v>0</v>
      </c>
      <c r="G188"/>
      <c r="H188"/>
      <c r="I188" s="4">
        <v>0</v>
      </c>
    </row>
    <row r="189" spans="1:9">
      <c r="A189" t="s">
        <v>79</v>
      </c>
      <c r="B189" t="s">
        <v>325</v>
      </c>
      <c r="C189" s="44">
        <v>390</v>
      </c>
      <c r="D189" s="73">
        <v>2</v>
      </c>
      <c r="E189" s="2">
        <v>24</v>
      </c>
      <c r="F189" s="77">
        <v>48</v>
      </c>
      <c r="G189"/>
      <c r="H189"/>
      <c r="I189" s="4">
        <v>0</v>
      </c>
    </row>
    <row r="190" spans="1:9">
      <c r="A190"/>
      <c r="B190" t="s">
        <v>249</v>
      </c>
      <c r="C190" s="44">
        <v>254</v>
      </c>
      <c r="D190" s="73">
        <v>16</v>
      </c>
      <c r="E190" s="2">
        <v>8</v>
      </c>
      <c r="F190" s="77">
        <v>128</v>
      </c>
      <c r="G190"/>
      <c r="H190"/>
      <c r="I190" s="4">
        <v>0</v>
      </c>
    </row>
    <row r="191" spans="1:9">
      <c r="A191"/>
      <c r="B191" t="s">
        <v>90</v>
      </c>
      <c r="C191" s="44">
        <v>13</v>
      </c>
      <c r="D191" s="73">
        <v>12</v>
      </c>
      <c r="E191" s="2">
        <v>10</v>
      </c>
      <c r="F191" s="77">
        <v>120</v>
      </c>
      <c r="G191"/>
      <c r="H191"/>
      <c r="I191" s="4">
        <v>0</v>
      </c>
    </row>
    <row r="192" spans="1:9">
      <c r="A192"/>
      <c r="B192" t="s">
        <v>91</v>
      </c>
      <c r="C192" s="44">
        <v>14</v>
      </c>
      <c r="D192" s="73">
        <v>18</v>
      </c>
      <c r="E192" s="2">
        <v>10</v>
      </c>
      <c r="F192" s="77">
        <v>180</v>
      </c>
      <c r="G192"/>
      <c r="H192"/>
      <c r="I192" s="4">
        <v>0</v>
      </c>
    </row>
    <row r="193" spans="1:9">
      <c r="A193"/>
      <c r="B193" t="s">
        <v>529</v>
      </c>
      <c r="C193" s="44">
        <v>429</v>
      </c>
      <c r="D193" s="73">
        <v>111</v>
      </c>
      <c r="E193" s="2">
        <v>0</v>
      </c>
      <c r="F193" s="77">
        <v>0</v>
      </c>
      <c r="G193"/>
      <c r="H193"/>
      <c r="I193" s="4">
        <v>0</v>
      </c>
    </row>
    <row r="194" spans="1:9">
      <c r="A194"/>
      <c r="B194" t="s">
        <v>793</v>
      </c>
      <c r="C194" s="44">
        <v>1232</v>
      </c>
      <c r="D194" s="73">
        <v>11</v>
      </c>
      <c r="E194" s="2">
        <v>8</v>
      </c>
      <c r="F194" s="77">
        <v>88</v>
      </c>
      <c r="G194"/>
      <c r="H194"/>
      <c r="I194" s="4">
        <v>0</v>
      </c>
    </row>
    <row r="195" spans="1:9">
      <c r="A195"/>
      <c r="B195" t="s">
        <v>250</v>
      </c>
      <c r="C195" s="44">
        <v>255</v>
      </c>
      <c r="D195" s="73">
        <v>39</v>
      </c>
      <c r="E195" s="2">
        <v>5</v>
      </c>
      <c r="F195" s="77">
        <v>195</v>
      </c>
      <c r="G195"/>
      <c r="H195"/>
      <c r="I195" s="4">
        <v>0</v>
      </c>
    </row>
    <row r="196" spans="1:9">
      <c r="A196"/>
      <c r="B196" t="s">
        <v>251</v>
      </c>
      <c r="C196" s="44">
        <v>256</v>
      </c>
      <c r="D196" s="73">
        <v>6</v>
      </c>
      <c r="E196" s="2">
        <v>8</v>
      </c>
      <c r="F196" s="77">
        <v>48</v>
      </c>
      <c r="G196"/>
      <c r="H196"/>
      <c r="I196" s="4">
        <v>0</v>
      </c>
    </row>
    <row r="197" spans="1:9">
      <c r="A197"/>
      <c r="B197" t="s">
        <v>339</v>
      </c>
      <c r="C197" s="44">
        <v>420</v>
      </c>
      <c r="D197" s="73">
        <v>9</v>
      </c>
      <c r="E197" s="2">
        <v>11</v>
      </c>
      <c r="F197" s="77">
        <v>99</v>
      </c>
      <c r="G197"/>
      <c r="H197"/>
      <c r="I197" s="4">
        <v>0</v>
      </c>
    </row>
    <row r="198" spans="1:9">
      <c r="A198"/>
      <c r="B198" t="s">
        <v>252</v>
      </c>
      <c r="C198" s="44">
        <v>257</v>
      </c>
      <c r="D198" s="73">
        <v>2</v>
      </c>
      <c r="E198" s="2">
        <v>15</v>
      </c>
      <c r="F198" s="77">
        <v>30</v>
      </c>
      <c r="G198"/>
      <c r="H198"/>
      <c r="I198" s="4">
        <v>0</v>
      </c>
    </row>
    <row r="199" spans="1:9">
      <c r="A199"/>
      <c r="B199" t="s">
        <v>439</v>
      </c>
      <c r="C199" s="44">
        <v>29</v>
      </c>
      <c r="D199" s="73">
        <v>5</v>
      </c>
      <c r="E199" s="2">
        <v>2</v>
      </c>
      <c r="F199" s="77">
        <v>10</v>
      </c>
      <c r="G199"/>
      <c r="H199"/>
      <c r="I199" s="4">
        <v>0</v>
      </c>
    </row>
    <row r="200" spans="1:9">
      <c r="A200"/>
      <c r="B200" t="s">
        <v>464</v>
      </c>
      <c r="C200" s="44">
        <v>151</v>
      </c>
      <c r="D200" s="73">
        <v>7</v>
      </c>
      <c r="E200" s="2">
        <v>3</v>
      </c>
      <c r="F200" s="77">
        <v>21</v>
      </c>
      <c r="G200"/>
      <c r="H200"/>
      <c r="I200" s="4">
        <v>0</v>
      </c>
    </row>
    <row r="201" spans="1:9">
      <c r="A201"/>
      <c r="B201" t="s">
        <v>750</v>
      </c>
      <c r="C201" s="44">
        <v>1184</v>
      </c>
      <c r="D201" s="73">
        <v>4</v>
      </c>
      <c r="E201" s="2">
        <v>2</v>
      </c>
      <c r="F201" s="77">
        <v>8</v>
      </c>
      <c r="G201"/>
      <c r="H201"/>
      <c r="I201" s="4">
        <v>0</v>
      </c>
    </row>
    <row r="202" spans="1:9">
      <c r="A202"/>
      <c r="B202" t="s">
        <v>675</v>
      </c>
      <c r="C202" s="44">
        <v>1100</v>
      </c>
      <c r="D202" s="73">
        <v>65</v>
      </c>
      <c r="E202" s="2">
        <v>1</v>
      </c>
      <c r="F202" s="77">
        <v>65</v>
      </c>
      <c r="G202"/>
      <c r="H202"/>
      <c r="I202" s="4">
        <v>0</v>
      </c>
    </row>
    <row r="203" spans="1:9">
      <c r="A203"/>
      <c r="B203" t="s">
        <v>463</v>
      </c>
      <c r="C203" s="44">
        <v>150</v>
      </c>
      <c r="D203" s="73">
        <v>26</v>
      </c>
      <c r="E203" s="2">
        <v>2</v>
      </c>
      <c r="F203" s="77">
        <v>52</v>
      </c>
      <c r="G203"/>
      <c r="H203"/>
      <c r="I203" s="4">
        <v>0</v>
      </c>
    </row>
    <row r="204" spans="1:9">
      <c r="A204"/>
      <c r="B204" t="s">
        <v>434</v>
      </c>
      <c r="C204" s="44">
        <v>19</v>
      </c>
      <c r="D204" s="73">
        <v>44</v>
      </c>
      <c r="E204" s="2">
        <v>0</v>
      </c>
      <c r="F204" s="77">
        <v>0</v>
      </c>
      <c r="G204"/>
      <c r="H204"/>
      <c r="I204" s="4">
        <v>0</v>
      </c>
    </row>
    <row r="205" spans="1:9">
      <c r="A205"/>
      <c r="B205" t="s">
        <v>763</v>
      </c>
      <c r="C205" s="44">
        <v>1197</v>
      </c>
      <c r="D205" s="73">
        <v>1</v>
      </c>
      <c r="E205" s="2">
        <v>15</v>
      </c>
      <c r="F205" s="77">
        <v>15</v>
      </c>
      <c r="G205"/>
      <c r="H205"/>
      <c r="I205" s="4">
        <v>0</v>
      </c>
    </row>
    <row r="206" spans="1:9">
      <c r="A206"/>
      <c r="B206" t="s">
        <v>762</v>
      </c>
      <c r="C206" s="44">
        <v>1196</v>
      </c>
      <c r="D206" s="73">
        <v>4</v>
      </c>
      <c r="E206" s="2">
        <v>10</v>
      </c>
      <c r="F206" s="77">
        <v>40</v>
      </c>
      <c r="G206"/>
      <c r="H206"/>
      <c r="I206" s="4">
        <v>0</v>
      </c>
    </row>
    <row r="207" spans="1:9">
      <c r="A207"/>
      <c r="B207" t="s">
        <v>192</v>
      </c>
      <c r="C207" s="44">
        <v>160</v>
      </c>
      <c r="D207" s="73">
        <v>2</v>
      </c>
      <c r="E207" s="2">
        <v>22</v>
      </c>
      <c r="F207" s="77">
        <v>44</v>
      </c>
      <c r="G207"/>
      <c r="H207"/>
      <c r="I207" s="4">
        <v>0</v>
      </c>
    </row>
    <row r="208" spans="1:9">
      <c r="A208"/>
      <c r="B208" t="s">
        <v>674</v>
      </c>
      <c r="C208" s="44">
        <v>1099</v>
      </c>
      <c r="D208" s="73">
        <v>1</v>
      </c>
      <c r="E208" s="2">
        <v>17</v>
      </c>
      <c r="F208" s="77">
        <v>17</v>
      </c>
      <c r="G208"/>
      <c r="H208"/>
      <c r="I208" s="4">
        <v>0</v>
      </c>
    </row>
    <row r="209" spans="1:9">
      <c r="A209"/>
      <c r="B209" t="s">
        <v>436</v>
      </c>
      <c r="C209" s="44">
        <v>22</v>
      </c>
      <c r="D209" s="73">
        <v>150</v>
      </c>
      <c r="E209" s="2">
        <v>0</v>
      </c>
      <c r="F209" s="77">
        <v>0</v>
      </c>
      <c r="G209"/>
      <c r="H209"/>
      <c r="I209" s="4">
        <v>0</v>
      </c>
    </row>
    <row r="210" spans="1:9">
      <c r="A210"/>
      <c r="B210" t="s">
        <v>530</v>
      </c>
      <c r="C210" s="44">
        <v>432</v>
      </c>
      <c r="D210" s="73">
        <v>360</v>
      </c>
      <c r="E210" s="2">
        <v>0</v>
      </c>
      <c r="F210" s="77">
        <v>0</v>
      </c>
      <c r="G210"/>
      <c r="H210"/>
      <c r="I210" s="4">
        <v>0</v>
      </c>
    </row>
    <row r="211" spans="1:9">
      <c r="A211"/>
      <c r="B211" t="s">
        <v>521</v>
      </c>
      <c r="C211" s="44">
        <v>365</v>
      </c>
      <c r="D211" s="73">
        <v>6</v>
      </c>
      <c r="E211" s="2">
        <v>33</v>
      </c>
      <c r="F211" s="77">
        <v>198</v>
      </c>
      <c r="G211"/>
      <c r="H211"/>
      <c r="I211" s="4">
        <v>0</v>
      </c>
    </row>
    <row r="212" spans="1:9">
      <c r="A212"/>
      <c r="B212" t="s">
        <v>670</v>
      </c>
      <c r="C212" s="44">
        <v>1095</v>
      </c>
      <c r="D212" s="73">
        <v>7</v>
      </c>
      <c r="E212" s="2">
        <v>7</v>
      </c>
      <c r="F212" s="77">
        <v>49</v>
      </c>
      <c r="G212"/>
      <c r="H212"/>
      <c r="I212" s="4">
        <v>0</v>
      </c>
    </row>
    <row r="213" spans="1:9">
      <c r="A213"/>
      <c r="B213" t="s">
        <v>341</v>
      </c>
      <c r="C213" s="44">
        <v>428</v>
      </c>
      <c r="D213" s="73">
        <v>2</v>
      </c>
      <c r="E213" s="2">
        <v>21</v>
      </c>
      <c r="F213" s="77">
        <v>42</v>
      </c>
      <c r="G213"/>
      <c r="H213"/>
      <c r="I213" s="4">
        <v>0</v>
      </c>
    </row>
    <row r="214" spans="1:9">
      <c r="A214"/>
      <c r="B214" t="s">
        <v>260</v>
      </c>
      <c r="C214" s="44">
        <v>272</v>
      </c>
      <c r="D214" s="73">
        <v>2</v>
      </c>
      <c r="E214" s="2">
        <v>28</v>
      </c>
      <c r="F214" s="77">
        <v>56</v>
      </c>
      <c r="G214"/>
      <c r="H214"/>
      <c r="I214" s="4">
        <v>0</v>
      </c>
    </row>
    <row r="215" spans="1:9">
      <c r="A215"/>
      <c r="B215" t="s">
        <v>95</v>
      </c>
      <c r="C215" s="44">
        <v>27</v>
      </c>
      <c r="D215" s="73">
        <v>6</v>
      </c>
      <c r="E215" s="2">
        <v>4</v>
      </c>
      <c r="F215" s="77">
        <v>24</v>
      </c>
      <c r="G215"/>
      <c r="H215"/>
      <c r="I215" s="4">
        <v>0</v>
      </c>
    </row>
    <row r="216" spans="1:9">
      <c r="A216"/>
      <c r="B216" t="s">
        <v>740</v>
      </c>
      <c r="C216" s="44">
        <v>1173</v>
      </c>
      <c r="D216" s="73">
        <v>18</v>
      </c>
      <c r="E216" s="2">
        <v>0</v>
      </c>
      <c r="F216" s="77">
        <v>0</v>
      </c>
      <c r="G216"/>
      <c r="H216"/>
      <c r="I216" s="4">
        <v>0</v>
      </c>
    </row>
    <row r="217" spans="1:9">
      <c r="A217"/>
      <c r="B217" t="s">
        <v>752</v>
      </c>
      <c r="C217" s="44">
        <v>1186</v>
      </c>
      <c r="D217" s="73">
        <v>9</v>
      </c>
      <c r="E217" s="2">
        <v>0</v>
      </c>
      <c r="F217" s="77">
        <v>0</v>
      </c>
      <c r="G217"/>
      <c r="H217"/>
      <c r="I217" s="4">
        <v>0</v>
      </c>
    </row>
    <row r="218" spans="1:9">
      <c r="A218" t="s">
        <v>82</v>
      </c>
      <c r="B218" t="s">
        <v>527</v>
      </c>
      <c r="C218" s="44">
        <v>404</v>
      </c>
      <c r="D218" s="73">
        <v>0</v>
      </c>
      <c r="E218" s="2">
        <v>17</v>
      </c>
      <c r="F218" s="77">
        <v>0</v>
      </c>
      <c r="G218"/>
      <c r="H218"/>
      <c r="I218" s="4">
        <v>0</v>
      </c>
    </row>
    <row r="219" spans="1:9">
      <c r="A219"/>
      <c r="B219" t="s">
        <v>731</v>
      </c>
      <c r="C219" s="44">
        <v>1164</v>
      </c>
      <c r="D219" s="73">
        <v>3</v>
      </c>
      <c r="E219" s="2">
        <v>29</v>
      </c>
      <c r="F219" s="77">
        <v>87</v>
      </c>
      <c r="G219"/>
      <c r="H219"/>
      <c r="I219" s="4">
        <v>0</v>
      </c>
    </row>
    <row r="220" spans="1:9">
      <c r="A220" t="s">
        <v>743</v>
      </c>
      <c r="B220" t="s">
        <v>748</v>
      </c>
      <c r="C220" s="44">
        <v>1182</v>
      </c>
      <c r="D220" s="73">
        <v>1</v>
      </c>
      <c r="E220" s="2">
        <v>18</v>
      </c>
      <c r="F220" s="77">
        <v>18</v>
      </c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M4341"/>
  <sheetViews>
    <sheetView showGridLines="0" showRowColHeaders="0" workbookViewId="0">
      <pane ySplit="1" topLeftCell="A2" activePane="bottomLeft" state="frozen"/>
      <selection pane="bottomLeft" activeCell="K28" sqref="K28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3" customWidth="1"/>
    <col min="4" max="4" width="8" style="9" bestFit="1" customWidth="1"/>
    <col min="5" max="5" width="12.140625" style="52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3" ht="59.25" customHeight="1">
      <c r="A1" s="54" t="s">
        <v>6</v>
      </c>
      <c r="B1" s="55" t="s">
        <v>5</v>
      </c>
      <c r="C1" s="56" t="s">
        <v>3</v>
      </c>
      <c r="D1" s="56" t="s">
        <v>1</v>
      </c>
      <c r="E1" s="57" t="s">
        <v>4</v>
      </c>
      <c r="K1" s="40">
        <f>COUNTA(E2:E693)</f>
        <v>0</v>
      </c>
      <c r="L1" s="67" t="str">
        <f>Données!E2 &amp; "                             " &amp;  Données!F2</f>
        <v>Meudon                             Michel</v>
      </c>
      <c r="M1" s="66"/>
    </row>
    <row r="2" spans="1:13">
      <c r="A2" t="s">
        <v>424</v>
      </c>
      <c r="B2" s="84" t="s">
        <v>685</v>
      </c>
      <c r="C2" s="84">
        <v>1111</v>
      </c>
      <c r="D2" s="85">
        <v>11.4</v>
      </c>
      <c r="E2" s="58"/>
      <c r="F2" s="45"/>
      <c r="H2" s="45"/>
    </row>
    <row r="3" spans="1:13">
      <c r="A3"/>
      <c r="B3" s="84" t="s">
        <v>555</v>
      </c>
      <c r="C3" s="84">
        <v>535</v>
      </c>
      <c r="D3" s="85">
        <v>13.42</v>
      </c>
      <c r="E3" s="58"/>
      <c r="F3" s="45"/>
      <c r="G3" s="18"/>
      <c r="H3" s="45"/>
    </row>
    <row r="4" spans="1:13">
      <c r="A4"/>
      <c r="B4" s="84" t="s">
        <v>582</v>
      </c>
      <c r="C4" s="84">
        <v>716</v>
      </c>
      <c r="D4" s="85">
        <v>11.55</v>
      </c>
      <c r="E4" s="58"/>
      <c r="F4" s="45"/>
      <c r="G4" s="19"/>
      <c r="H4" s="45"/>
    </row>
    <row r="5" spans="1:13">
      <c r="A5"/>
      <c r="B5" s="84" t="s">
        <v>558</v>
      </c>
      <c r="C5" s="84">
        <v>538</v>
      </c>
      <c r="D5" s="85">
        <v>11.6</v>
      </c>
      <c r="E5" s="58"/>
      <c r="F5" s="45"/>
      <c r="G5" s="19"/>
      <c r="H5" s="45"/>
    </row>
    <row r="6" spans="1:13">
      <c r="A6"/>
      <c r="B6" s="84" t="s">
        <v>683</v>
      </c>
      <c r="C6" s="84">
        <v>1108</v>
      </c>
      <c r="D6" s="85">
        <v>9.8000000000000007</v>
      </c>
      <c r="E6" s="58"/>
      <c r="F6" s="45"/>
      <c r="G6" s="18"/>
      <c r="H6" s="45"/>
    </row>
    <row r="7" spans="1:13">
      <c r="A7"/>
      <c r="B7" s="84" t="s">
        <v>682</v>
      </c>
      <c r="C7" s="84">
        <v>1107</v>
      </c>
      <c r="D7" s="85">
        <v>10.8</v>
      </c>
      <c r="E7" s="58"/>
      <c r="F7" s="45"/>
      <c r="H7" s="45"/>
    </row>
    <row r="8" spans="1:13">
      <c r="A8"/>
      <c r="B8" s="84" t="s">
        <v>556</v>
      </c>
      <c r="C8" s="84">
        <v>536</v>
      </c>
      <c r="D8" s="85">
        <v>10.8</v>
      </c>
      <c r="E8" s="58"/>
      <c r="F8" s="45"/>
      <c r="H8" s="45"/>
    </row>
    <row r="9" spans="1:13">
      <c r="A9"/>
      <c r="B9" s="84" t="s">
        <v>707</v>
      </c>
      <c r="C9" s="84">
        <v>1139</v>
      </c>
      <c r="D9" s="85">
        <v>9.8000000000000007</v>
      </c>
      <c r="E9" s="58"/>
      <c r="F9" s="45"/>
      <c r="H9" s="45"/>
    </row>
    <row r="10" spans="1:13">
      <c r="A10"/>
      <c r="B10" s="84" t="s">
        <v>698</v>
      </c>
      <c r="C10" s="84">
        <v>1127</v>
      </c>
      <c r="D10" s="85">
        <v>16.600000000000001</v>
      </c>
      <c r="E10" s="58"/>
      <c r="F10" s="45"/>
      <c r="H10" s="45"/>
    </row>
    <row r="11" spans="1:13">
      <c r="A11"/>
      <c r="B11" s="84" t="s">
        <v>701</v>
      </c>
      <c r="C11" s="84">
        <v>1132</v>
      </c>
      <c r="D11" s="85">
        <v>16.600000000000001</v>
      </c>
      <c r="E11" s="58"/>
      <c r="F11" s="45"/>
      <c r="H11" s="45"/>
    </row>
    <row r="12" spans="1:13">
      <c r="A12"/>
      <c r="B12" s="84" t="s">
        <v>700</v>
      </c>
      <c r="C12" s="84">
        <v>1131</v>
      </c>
      <c r="D12" s="85">
        <v>19.25</v>
      </c>
      <c r="E12" s="58"/>
      <c r="F12" s="45"/>
      <c r="H12" s="45"/>
    </row>
    <row r="13" spans="1:13">
      <c r="A13"/>
      <c r="B13" s="84" t="s">
        <v>699</v>
      </c>
      <c r="C13" s="84">
        <v>1128</v>
      </c>
      <c r="D13" s="85">
        <v>16.600000000000001</v>
      </c>
      <c r="E13" s="58"/>
      <c r="F13" s="45"/>
      <c r="H13" s="45"/>
    </row>
    <row r="14" spans="1:13">
      <c r="A14"/>
      <c r="B14" s="84" t="s">
        <v>704</v>
      </c>
      <c r="C14" s="84">
        <v>1136</v>
      </c>
      <c r="D14" s="85">
        <v>9.8000000000000007</v>
      </c>
      <c r="E14" s="58"/>
      <c r="F14" s="45"/>
      <c r="H14" s="45"/>
    </row>
    <row r="15" spans="1:13">
      <c r="A15"/>
      <c r="B15" s="84" t="s">
        <v>706</v>
      </c>
      <c r="C15" s="84">
        <v>1138</v>
      </c>
      <c r="D15" s="85">
        <v>9.8000000000000007</v>
      </c>
      <c r="E15" s="58"/>
      <c r="F15" s="45"/>
      <c r="H15" s="45"/>
    </row>
    <row r="16" spans="1:13">
      <c r="A16"/>
      <c r="B16" s="84" t="s">
        <v>705</v>
      </c>
      <c r="C16" s="84">
        <v>1137</v>
      </c>
      <c r="D16" s="85">
        <v>9.8000000000000007</v>
      </c>
      <c r="E16" s="58"/>
      <c r="F16" s="45"/>
      <c r="H16" s="45"/>
    </row>
    <row r="17" spans="1:8">
      <c r="A17"/>
      <c r="B17" s="84" t="s">
        <v>681</v>
      </c>
      <c r="C17" s="84">
        <v>1106</v>
      </c>
      <c r="D17" s="85">
        <v>12.95</v>
      </c>
      <c r="E17" s="58"/>
      <c r="F17" s="45"/>
      <c r="H17" s="45"/>
    </row>
    <row r="18" spans="1:8">
      <c r="A18"/>
      <c r="B18" s="84" t="s">
        <v>557</v>
      </c>
      <c r="C18" s="84">
        <v>537</v>
      </c>
      <c r="D18" s="85">
        <v>10.8</v>
      </c>
      <c r="E18" s="58"/>
      <c r="F18" s="45"/>
      <c r="H18" s="45"/>
    </row>
    <row r="19" spans="1:8">
      <c r="A19"/>
      <c r="B19" s="84" t="s">
        <v>697</v>
      </c>
      <c r="C19" s="84">
        <v>1126</v>
      </c>
      <c r="D19" s="85">
        <v>28.3</v>
      </c>
      <c r="E19" s="58"/>
      <c r="F19" s="45"/>
      <c r="H19" s="45"/>
    </row>
    <row r="20" spans="1:8">
      <c r="A20"/>
      <c r="B20" s="84" t="s">
        <v>680</v>
      </c>
      <c r="C20" s="84">
        <v>1105</v>
      </c>
      <c r="D20" s="85">
        <v>26.5</v>
      </c>
      <c r="E20" s="58"/>
      <c r="F20" s="45"/>
      <c r="H20" s="45"/>
    </row>
    <row r="21" spans="1:8">
      <c r="A21"/>
      <c r="B21" s="84" t="s">
        <v>686</v>
      </c>
      <c r="C21" s="84">
        <v>1112</v>
      </c>
      <c r="D21" s="85">
        <v>10.65</v>
      </c>
      <c r="E21" s="58"/>
      <c r="F21" s="45"/>
      <c r="H21" s="45"/>
    </row>
    <row r="22" spans="1:8">
      <c r="A22"/>
      <c r="B22" s="84" t="s">
        <v>587</v>
      </c>
      <c r="C22" s="84">
        <v>721</v>
      </c>
      <c r="D22" s="85">
        <v>12.4</v>
      </c>
      <c r="E22" s="58"/>
      <c r="F22" s="45"/>
      <c r="H22" s="45"/>
    </row>
    <row r="23" spans="1:8">
      <c r="A23"/>
      <c r="B23" s="84" t="s">
        <v>586</v>
      </c>
      <c r="C23" s="84">
        <v>720</v>
      </c>
      <c r="D23" s="85">
        <v>11.4</v>
      </c>
      <c r="E23" s="58"/>
      <c r="F23" s="45"/>
      <c r="H23" s="45"/>
    </row>
    <row r="24" spans="1:8">
      <c r="A24"/>
      <c r="B24" s="84" t="s">
        <v>708</v>
      </c>
      <c r="C24" s="84">
        <v>1140</v>
      </c>
      <c r="D24" s="85">
        <v>22.3</v>
      </c>
      <c r="E24" s="58"/>
      <c r="F24" s="45"/>
      <c r="H24" s="45"/>
    </row>
    <row r="25" spans="1:8">
      <c r="A25"/>
      <c r="B25" s="84" t="s">
        <v>684</v>
      </c>
      <c r="C25" s="84">
        <v>1109</v>
      </c>
      <c r="D25" s="85">
        <v>7.2</v>
      </c>
      <c r="E25" s="58"/>
      <c r="F25" s="45"/>
      <c r="H25" s="45"/>
    </row>
    <row r="26" spans="1:8">
      <c r="A26"/>
      <c r="B26" s="84" t="s">
        <v>559</v>
      </c>
      <c r="C26" s="84">
        <v>539</v>
      </c>
      <c r="D26" s="85">
        <v>8.35</v>
      </c>
      <c r="E26" s="58"/>
      <c r="F26" s="45"/>
      <c r="H26" s="45"/>
    </row>
    <row r="27" spans="1:8">
      <c r="A27"/>
      <c r="B27" s="84" t="s">
        <v>435</v>
      </c>
      <c r="C27" s="84">
        <v>20</v>
      </c>
      <c r="D27" s="85">
        <v>28.45</v>
      </c>
      <c r="E27" s="58"/>
      <c r="F27" s="45"/>
      <c r="H27" s="45"/>
    </row>
    <row r="28" spans="1:8">
      <c r="A28"/>
      <c r="B28" s="84" t="s">
        <v>702</v>
      </c>
      <c r="C28" s="84">
        <v>1134</v>
      </c>
      <c r="D28" s="85">
        <v>26.4</v>
      </c>
      <c r="E28" s="58"/>
      <c r="F28" s="45"/>
      <c r="H28" s="45"/>
    </row>
    <row r="29" spans="1:8">
      <c r="A29"/>
      <c r="B29" s="84" t="s">
        <v>703</v>
      </c>
      <c r="C29" s="84">
        <v>1135</v>
      </c>
      <c r="D29" s="85">
        <v>13</v>
      </c>
      <c r="E29" s="58"/>
      <c r="F29" s="45"/>
      <c r="H29" s="45"/>
    </row>
    <row r="30" spans="1:8">
      <c r="A30"/>
      <c r="B30" s="84" t="s">
        <v>709</v>
      </c>
      <c r="C30" s="84">
        <v>1141</v>
      </c>
      <c r="D30" s="85">
        <v>28.45</v>
      </c>
      <c r="E30" s="58"/>
      <c r="F30" s="45"/>
      <c r="H30" s="45"/>
    </row>
    <row r="31" spans="1:8">
      <c r="A31"/>
      <c r="B31" s="84" t="s">
        <v>691</v>
      </c>
      <c r="C31" s="84">
        <v>1120</v>
      </c>
      <c r="D31" s="85">
        <v>11.55</v>
      </c>
      <c r="E31" s="58"/>
      <c r="F31" s="45"/>
      <c r="H31" s="45"/>
    </row>
    <row r="32" spans="1:8">
      <c r="A32"/>
      <c r="B32" s="84" t="s">
        <v>581</v>
      </c>
      <c r="C32" s="84">
        <v>715</v>
      </c>
      <c r="D32" s="85">
        <v>10.65</v>
      </c>
      <c r="E32" s="58"/>
      <c r="F32" s="45"/>
      <c r="H32" s="45"/>
    </row>
    <row r="33" spans="1:8">
      <c r="A33"/>
      <c r="B33" s="84" t="s">
        <v>695</v>
      </c>
      <c r="C33" s="84">
        <v>1124</v>
      </c>
      <c r="D33" s="85">
        <v>14.9</v>
      </c>
      <c r="E33" s="58"/>
      <c r="F33" s="45"/>
      <c r="H33" s="45"/>
    </row>
    <row r="34" spans="1:8">
      <c r="A34"/>
      <c r="B34" s="84" t="s">
        <v>693</v>
      </c>
      <c r="C34" s="84">
        <v>1122</v>
      </c>
      <c r="D34" s="85">
        <v>9.9</v>
      </c>
      <c r="E34" s="58"/>
      <c r="F34" s="45"/>
      <c r="H34" s="45"/>
    </row>
    <row r="35" spans="1:8">
      <c r="A35"/>
      <c r="B35" s="84" t="s">
        <v>692</v>
      </c>
      <c r="C35" s="84">
        <v>1121</v>
      </c>
      <c r="D35" s="85">
        <v>9.9</v>
      </c>
      <c r="E35" s="58"/>
      <c r="F35" s="45"/>
      <c r="H35" s="45"/>
    </row>
    <row r="36" spans="1:8">
      <c r="A36"/>
      <c r="B36" s="84" t="s">
        <v>694</v>
      </c>
      <c r="C36" s="84">
        <v>1123</v>
      </c>
      <c r="D36" s="85">
        <v>10.5</v>
      </c>
      <c r="E36" s="58"/>
      <c r="F36" s="45"/>
      <c r="H36" s="45"/>
    </row>
    <row r="37" spans="1:8">
      <c r="A37"/>
      <c r="B37" s="84" t="s">
        <v>696</v>
      </c>
      <c r="C37" s="84">
        <v>1125</v>
      </c>
      <c r="D37" s="85">
        <v>16.399999999999999</v>
      </c>
      <c r="E37" s="58"/>
      <c r="F37" s="45"/>
      <c r="H37" s="45"/>
    </row>
    <row r="38" spans="1:8">
      <c r="A38"/>
      <c r="B38" s="84" t="s">
        <v>689</v>
      </c>
      <c r="C38" s="84">
        <v>1115</v>
      </c>
      <c r="D38" s="85">
        <v>10.65</v>
      </c>
      <c r="E38" s="58"/>
      <c r="F38" s="45"/>
      <c r="H38" s="45"/>
    </row>
    <row r="39" spans="1:8">
      <c r="A39"/>
      <c r="B39" s="84" t="s">
        <v>584</v>
      </c>
      <c r="C39" s="84">
        <v>718</v>
      </c>
      <c r="D39" s="85">
        <v>247.2</v>
      </c>
      <c r="E39" s="58"/>
      <c r="F39" s="45"/>
      <c r="H39" s="45"/>
    </row>
    <row r="40" spans="1:8">
      <c r="A40"/>
      <c r="B40" s="84" t="s">
        <v>688</v>
      </c>
      <c r="C40" s="84">
        <v>1114</v>
      </c>
      <c r="D40" s="85">
        <v>11.4</v>
      </c>
      <c r="E40" s="58"/>
      <c r="F40" s="45"/>
      <c r="H40" s="45"/>
    </row>
    <row r="41" spans="1:8">
      <c r="A41"/>
      <c r="B41" s="84" t="s">
        <v>687</v>
      </c>
      <c r="C41" s="84">
        <v>1113</v>
      </c>
      <c r="D41" s="85">
        <v>10.65</v>
      </c>
      <c r="E41" s="58"/>
      <c r="F41" s="45"/>
      <c r="H41" s="45"/>
    </row>
    <row r="42" spans="1:8">
      <c r="A42"/>
      <c r="B42" s="84" t="s">
        <v>585</v>
      </c>
      <c r="C42" s="84">
        <v>719</v>
      </c>
      <c r="D42" s="85">
        <v>10.65</v>
      </c>
      <c r="E42" s="58"/>
      <c r="F42" s="45"/>
      <c r="H42" s="45"/>
    </row>
    <row r="43" spans="1:8">
      <c r="A43"/>
      <c r="B43" s="84" t="s">
        <v>583</v>
      </c>
      <c r="C43" s="84">
        <v>717</v>
      </c>
      <c r="D43" s="85">
        <v>12.4</v>
      </c>
      <c r="E43" s="58"/>
      <c r="F43" s="45"/>
      <c r="H43" s="45"/>
    </row>
    <row r="44" spans="1:8">
      <c r="A44"/>
      <c r="B44" s="84" t="s">
        <v>690</v>
      </c>
      <c r="C44" s="84">
        <v>1116</v>
      </c>
      <c r="D44" s="85">
        <v>11.55</v>
      </c>
      <c r="E44" s="58"/>
      <c r="F44" s="45"/>
      <c r="H44" s="45"/>
    </row>
    <row r="45" spans="1:8">
      <c r="A45" t="s">
        <v>81</v>
      </c>
      <c r="B45" s="84" t="s">
        <v>766</v>
      </c>
      <c r="C45" s="84">
        <v>1200</v>
      </c>
      <c r="D45" s="85">
        <v>23.74</v>
      </c>
      <c r="E45" s="58"/>
      <c r="F45" s="45"/>
      <c r="H45" s="45"/>
    </row>
    <row r="46" spans="1:8">
      <c r="A46"/>
      <c r="B46" s="84" t="s">
        <v>403</v>
      </c>
      <c r="C46" s="84">
        <v>1035</v>
      </c>
      <c r="D46" s="85">
        <v>14.15</v>
      </c>
      <c r="E46" s="58"/>
      <c r="F46" s="45"/>
      <c r="H46" s="45"/>
    </row>
    <row r="47" spans="1:8">
      <c r="A47"/>
      <c r="B47" s="84" t="s">
        <v>411</v>
      </c>
      <c r="C47" s="84">
        <v>1216</v>
      </c>
      <c r="D47" s="85">
        <v>90.11</v>
      </c>
      <c r="E47" s="58"/>
      <c r="F47" s="45"/>
      <c r="H47" s="45"/>
    </row>
    <row r="48" spans="1:8">
      <c r="A48"/>
      <c r="B48" s="84" t="s">
        <v>507</v>
      </c>
      <c r="C48" s="84">
        <v>323</v>
      </c>
      <c r="D48" s="85">
        <v>15.3</v>
      </c>
      <c r="E48" s="58"/>
      <c r="F48" s="45"/>
      <c r="H48" s="45"/>
    </row>
    <row r="49" spans="1:8">
      <c r="A49"/>
      <c r="B49" s="84" t="s">
        <v>442</v>
      </c>
      <c r="C49" s="84">
        <v>35</v>
      </c>
      <c r="D49" s="85">
        <v>16.12</v>
      </c>
      <c r="E49" s="58"/>
      <c r="F49" s="45"/>
      <c r="H49" s="45"/>
    </row>
    <row r="50" spans="1:8">
      <c r="A50"/>
      <c r="B50" s="84" t="s">
        <v>549</v>
      </c>
      <c r="C50" s="84">
        <v>506</v>
      </c>
      <c r="D50" s="85">
        <v>74.97</v>
      </c>
      <c r="E50" s="58"/>
      <c r="F50" s="45"/>
      <c r="H50" s="45"/>
    </row>
    <row r="51" spans="1:8">
      <c r="A51"/>
      <c r="B51" s="84" t="s">
        <v>151</v>
      </c>
      <c r="C51" s="84">
        <v>111</v>
      </c>
      <c r="D51" s="85">
        <v>25.05</v>
      </c>
      <c r="E51" s="58"/>
      <c r="F51" s="45"/>
      <c r="H51" s="45"/>
    </row>
    <row r="52" spans="1:8">
      <c r="A52"/>
      <c r="B52" s="84" t="s">
        <v>149</v>
      </c>
      <c r="C52" s="84">
        <v>108</v>
      </c>
      <c r="D52" s="85">
        <v>1.4</v>
      </c>
      <c r="E52" s="58"/>
      <c r="F52" s="45"/>
      <c r="H52" s="45"/>
    </row>
    <row r="53" spans="1:8">
      <c r="A53"/>
      <c r="B53" s="84" t="s">
        <v>452</v>
      </c>
      <c r="C53" s="84">
        <v>87</v>
      </c>
      <c r="D53" s="85">
        <v>1.31</v>
      </c>
      <c r="E53" s="58"/>
      <c r="F53" s="45"/>
      <c r="H53" s="45"/>
    </row>
    <row r="54" spans="1:8">
      <c r="A54"/>
      <c r="B54" s="84" t="s">
        <v>451</v>
      </c>
      <c r="C54" s="84">
        <v>86</v>
      </c>
      <c r="D54" s="85">
        <v>1.31</v>
      </c>
      <c r="E54" s="58"/>
      <c r="F54" s="45"/>
      <c r="H54" s="45"/>
    </row>
    <row r="55" spans="1:8">
      <c r="A55"/>
      <c r="B55" s="84" t="s">
        <v>783</v>
      </c>
      <c r="C55" s="84">
        <v>1220</v>
      </c>
      <c r="D55" s="85">
        <v>21.2</v>
      </c>
      <c r="E55" s="58"/>
      <c r="F55" s="45"/>
      <c r="H55" s="45"/>
    </row>
    <row r="56" spans="1:8">
      <c r="A56"/>
      <c r="B56" s="84" t="s">
        <v>460</v>
      </c>
      <c r="C56" s="84">
        <v>114</v>
      </c>
      <c r="D56" s="85">
        <v>18.329999999999998</v>
      </c>
      <c r="E56" s="58"/>
      <c r="F56" s="45"/>
      <c r="H56" s="45"/>
    </row>
    <row r="57" spans="1:8">
      <c r="A57"/>
      <c r="B57" s="84" t="s">
        <v>132</v>
      </c>
      <c r="C57" s="84">
        <v>83</v>
      </c>
      <c r="D57" s="85">
        <v>1.82</v>
      </c>
      <c r="E57" s="58"/>
      <c r="F57" s="45"/>
      <c r="H57" s="45"/>
    </row>
    <row r="58" spans="1:8">
      <c r="A58"/>
      <c r="B58" s="84" t="s">
        <v>385</v>
      </c>
      <c r="C58" s="84">
        <v>504</v>
      </c>
      <c r="D58" s="85">
        <v>29.24</v>
      </c>
      <c r="E58" s="58"/>
      <c r="F58" s="45"/>
      <c r="H58" s="45"/>
    </row>
    <row r="59" spans="1:8">
      <c r="A59"/>
      <c r="B59" s="84" t="s">
        <v>548</v>
      </c>
      <c r="C59" s="84">
        <v>501</v>
      </c>
      <c r="D59" s="85">
        <v>9.4499999999999993</v>
      </c>
      <c r="E59" s="58"/>
      <c r="F59" s="45"/>
      <c r="H59" s="45"/>
    </row>
    <row r="60" spans="1:8">
      <c r="A60"/>
      <c r="B60" s="84" t="s">
        <v>547</v>
      </c>
      <c r="C60" s="84">
        <v>500</v>
      </c>
      <c r="D60" s="85">
        <v>32.6</v>
      </c>
      <c r="E60" s="58"/>
      <c r="F60" s="45"/>
      <c r="H60" s="45"/>
    </row>
    <row r="61" spans="1:8">
      <c r="A61"/>
      <c r="B61" s="84" t="s">
        <v>457</v>
      </c>
      <c r="C61" s="84">
        <v>106</v>
      </c>
      <c r="D61" s="85">
        <v>4.63</v>
      </c>
      <c r="E61" s="58"/>
      <c r="F61" s="45"/>
      <c r="H61" s="45"/>
    </row>
    <row r="62" spans="1:8">
      <c r="A62"/>
      <c r="B62" s="84" t="s">
        <v>454</v>
      </c>
      <c r="C62" s="84">
        <v>100</v>
      </c>
      <c r="D62" s="85">
        <v>19.7</v>
      </c>
      <c r="E62" s="58"/>
      <c r="F62" s="45"/>
      <c r="H62" s="45"/>
    </row>
    <row r="63" spans="1:8">
      <c r="A63"/>
      <c r="B63" s="84" t="s">
        <v>765</v>
      </c>
      <c r="C63" s="84">
        <v>1199</v>
      </c>
      <c r="D63" s="85">
        <v>5.47</v>
      </c>
      <c r="E63" s="58"/>
      <c r="F63" s="45"/>
      <c r="H63" s="45"/>
    </row>
    <row r="64" spans="1:8">
      <c r="A64"/>
      <c r="B64" s="84" t="s">
        <v>777</v>
      </c>
      <c r="C64" s="84">
        <v>1212</v>
      </c>
      <c r="D64" s="85">
        <v>1.95</v>
      </c>
      <c r="E64" s="58"/>
      <c r="F64" s="45"/>
      <c r="H64" s="45"/>
    </row>
    <row r="65" spans="1:8">
      <c r="A65"/>
      <c r="B65" s="84" t="s">
        <v>128</v>
      </c>
      <c r="C65" s="84">
        <v>76</v>
      </c>
      <c r="D65" s="85">
        <v>9.4499999999999993</v>
      </c>
      <c r="E65" s="58"/>
      <c r="F65" s="45"/>
      <c r="H65" s="45"/>
    </row>
    <row r="66" spans="1:8">
      <c r="A66"/>
      <c r="B66" s="84" t="s">
        <v>784</v>
      </c>
      <c r="C66" s="84">
        <v>1221</v>
      </c>
      <c r="D66" s="85">
        <v>45</v>
      </c>
      <c r="E66" s="58"/>
      <c r="F66" s="45"/>
      <c r="H66" s="45"/>
    </row>
    <row r="67" spans="1:8">
      <c r="A67"/>
      <c r="B67" s="84" t="s">
        <v>778</v>
      </c>
      <c r="C67" s="84">
        <v>1213</v>
      </c>
      <c r="D67" s="85">
        <v>11.35</v>
      </c>
      <c r="E67" s="58"/>
      <c r="F67" s="45"/>
      <c r="H67" s="45"/>
    </row>
    <row r="68" spans="1:8">
      <c r="A68"/>
      <c r="B68" s="84" t="s">
        <v>776</v>
      </c>
      <c r="C68" s="84">
        <v>1211</v>
      </c>
      <c r="D68" s="85">
        <v>5.05</v>
      </c>
      <c r="E68" s="58"/>
      <c r="F68" s="45"/>
      <c r="H68" s="45"/>
    </row>
    <row r="69" spans="1:8">
      <c r="A69"/>
      <c r="B69" s="84" t="s">
        <v>780</v>
      </c>
      <c r="C69" s="84">
        <v>1215</v>
      </c>
      <c r="D69" s="85">
        <v>29.99</v>
      </c>
      <c r="E69" s="58"/>
      <c r="F69" s="45"/>
      <c r="H69" s="45"/>
    </row>
    <row r="70" spans="1:8">
      <c r="A70"/>
      <c r="B70" s="84" t="s">
        <v>45</v>
      </c>
      <c r="C70" s="84">
        <v>1222</v>
      </c>
      <c r="D70" s="85">
        <v>24.42</v>
      </c>
      <c r="E70" s="58"/>
      <c r="F70" s="45"/>
      <c r="H70" s="45"/>
    </row>
    <row r="71" spans="1:8">
      <c r="A71"/>
      <c r="B71" s="84" t="s">
        <v>154</v>
      </c>
      <c r="C71" s="84">
        <v>116</v>
      </c>
      <c r="D71" s="85">
        <v>25.54</v>
      </c>
      <c r="E71" s="58"/>
      <c r="F71" s="45"/>
      <c r="H71" s="45"/>
    </row>
    <row r="72" spans="1:8">
      <c r="A72"/>
      <c r="B72" s="84" t="s">
        <v>443</v>
      </c>
      <c r="C72" s="84">
        <v>37</v>
      </c>
      <c r="D72" s="85">
        <v>27.36</v>
      </c>
      <c r="E72" s="58"/>
      <c r="F72" s="45"/>
      <c r="H72" s="45"/>
    </row>
    <row r="73" spans="1:8">
      <c r="A73"/>
      <c r="B73" s="84" t="s">
        <v>99</v>
      </c>
      <c r="C73" s="84">
        <v>36</v>
      </c>
      <c r="D73" s="85">
        <v>8.5</v>
      </c>
      <c r="E73" s="58"/>
      <c r="F73" s="45"/>
      <c r="H73" s="45"/>
    </row>
    <row r="74" spans="1:8">
      <c r="A74"/>
      <c r="B74" s="84" t="s">
        <v>502</v>
      </c>
      <c r="C74" s="84">
        <v>313</v>
      </c>
      <c r="D74" s="85">
        <v>8.83</v>
      </c>
      <c r="E74" s="58"/>
      <c r="F74" s="45"/>
      <c r="H74" s="45"/>
    </row>
    <row r="75" spans="1:8">
      <c r="A75"/>
      <c r="B75" s="84" t="s">
        <v>667</v>
      </c>
      <c r="C75" s="84">
        <v>1092</v>
      </c>
      <c r="D75" s="85">
        <v>1.8</v>
      </c>
      <c r="E75" s="58"/>
      <c r="F75" s="45"/>
      <c r="H75" s="45"/>
    </row>
    <row r="76" spans="1:8">
      <c r="A76"/>
      <c r="B76" s="84" t="s">
        <v>365</v>
      </c>
      <c r="C76" s="84">
        <v>468</v>
      </c>
      <c r="D76" s="85">
        <v>18.18</v>
      </c>
      <c r="E76" s="58"/>
      <c r="F76" s="45"/>
      <c r="H76" s="45"/>
    </row>
    <row r="77" spans="1:8">
      <c r="A77"/>
      <c r="B77" s="84" t="s">
        <v>543</v>
      </c>
      <c r="C77" s="84">
        <v>477</v>
      </c>
      <c r="D77" s="85">
        <v>38.72</v>
      </c>
      <c r="E77" s="58"/>
      <c r="F77" s="45"/>
      <c r="H77" s="45"/>
    </row>
    <row r="78" spans="1:8">
      <c r="A78"/>
      <c r="B78" s="84" t="s">
        <v>546</v>
      </c>
      <c r="C78" s="84">
        <v>490</v>
      </c>
      <c r="D78" s="85">
        <v>5.56</v>
      </c>
      <c r="E78" s="58"/>
      <c r="F78" s="45"/>
      <c r="H78" s="45"/>
    </row>
    <row r="79" spans="1:8">
      <c r="A79"/>
      <c r="B79" s="84" t="s">
        <v>290</v>
      </c>
      <c r="C79" s="84">
        <v>317</v>
      </c>
      <c r="D79" s="85">
        <v>16.5</v>
      </c>
      <c r="E79" s="58"/>
      <c r="F79" s="45"/>
      <c r="H79" s="45"/>
    </row>
    <row r="80" spans="1:8">
      <c r="A80"/>
      <c r="B80" s="84" t="s">
        <v>380</v>
      </c>
      <c r="C80" s="84">
        <v>494</v>
      </c>
      <c r="D80" s="85">
        <v>3.47</v>
      </c>
      <c r="E80" s="58"/>
      <c r="F80" s="45"/>
      <c r="H80" s="45"/>
    </row>
    <row r="81" spans="1:8">
      <c r="A81"/>
      <c r="B81" s="84" t="s">
        <v>505</v>
      </c>
      <c r="C81" s="84">
        <v>319</v>
      </c>
      <c r="D81" s="85">
        <v>4.1900000000000004</v>
      </c>
      <c r="E81" s="58"/>
      <c r="F81" s="45"/>
      <c r="H81" s="45"/>
    </row>
    <row r="82" spans="1:8">
      <c r="A82"/>
      <c r="B82" s="84" t="s">
        <v>504</v>
      </c>
      <c r="C82" s="84">
        <v>315</v>
      </c>
      <c r="D82" s="85">
        <v>5.23</v>
      </c>
      <c r="E82" s="58"/>
      <c r="F82" s="45"/>
      <c r="H82" s="45"/>
    </row>
    <row r="83" spans="1:8">
      <c r="A83"/>
      <c r="B83" s="84" t="s">
        <v>215</v>
      </c>
      <c r="C83" s="84">
        <v>203</v>
      </c>
      <c r="D83" s="85">
        <v>16.5</v>
      </c>
      <c r="E83" s="58"/>
      <c r="F83" s="45"/>
      <c r="H83" s="45"/>
    </row>
    <row r="84" spans="1:8">
      <c r="A84"/>
      <c r="B84" s="84" t="s">
        <v>216</v>
      </c>
      <c r="C84" s="84">
        <v>204</v>
      </c>
      <c r="D84" s="85">
        <v>2.88</v>
      </c>
      <c r="E84" s="58"/>
      <c r="F84" s="45"/>
      <c r="H84" s="45"/>
    </row>
    <row r="85" spans="1:8">
      <c r="A85"/>
      <c r="B85" s="84" t="s">
        <v>503</v>
      </c>
      <c r="C85" s="84">
        <v>314</v>
      </c>
      <c r="D85" s="85">
        <v>67.099999999999994</v>
      </c>
      <c r="E85" s="58"/>
      <c r="F85" s="45"/>
      <c r="H85" s="45"/>
    </row>
    <row r="86" spans="1:8">
      <c r="A86"/>
      <c r="B86" s="84" t="s">
        <v>607</v>
      </c>
      <c r="C86" s="84">
        <v>1026</v>
      </c>
      <c r="D86" s="85">
        <v>55.08</v>
      </c>
      <c r="E86" s="58"/>
      <c r="F86" s="45"/>
      <c r="H86" s="45"/>
    </row>
    <row r="87" spans="1:8">
      <c r="A87"/>
      <c r="B87" s="84" t="s">
        <v>223</v>
      </c>
      <c r="C87" s="84">
        <v>217</v>
      </c>
      <c r="D87" s="85">
        <v>5.23</v>
      </c>
      <c r="E87" s="58"/>
      <c r="F87" s="45"/>
      <c r="H87" s="45"/>
    </row>
    <row r="88" spans="1:8">
      <c r="A88"/>
      <c r="B88" s="84" t="s">
        <v>397</v>
      </c>
      <c r="C88" s="84">
        <v>522</v>
      </c>
      <c r="D88" s="85">
        <v>16.5</v>
      </c>
      <c r="E88" s="58"/>
      <c r="F88" s="45"/>
      <c r="H88" s="45"/>
    </row>
    <row r="89" spans="1:8">
      <c r="A89"/>
      <c r="B89" s="84" t="s">
        <v>291</v>
      </c>
      <c r="C89" s="84">
        <v>318</v>
      </c>
      <c r="D89" s="85">
        <v>4.8499999999999996</v>
      </c>
      <c r="E89" s="58"/>
      <c r="F89" s="45"/>
      <c r="H89" s="45"/>
    </row>
    <row r="90" spans="1:8">
      <c r="A90"/>
      <c r="B90" s="84" t="s">
        <v>398</v>
      </c>
      <c r="C90" s="84">
        <v>524</v>
      </c>
      <c r="D90" s="85">
        <v>20.9</v>
      </c>
      <c r="E90" s="58"/>
      <c r="F90" s="45"/>
      <c r="H90" s="45"/>
    </row>
    <row r="91" spans="1:8">
      <c r="A91"/>
      <c r="B91" s="84" t="s">
        <v>289</v>
      </c>
      <c r="C91" s="84">
        <v>316</v>
      </c>
      <c r="D91" s="85">
        <v>16.5</v>
      </c>
      <c r="E91" s="58"/>
      <c r="F91" s="45"/>
      <c r="H91" s="45"/>
    </row>
    <row r="92" spans="1:8">
      <c r="A92"/>
      <c r="B92" s="84" t="s">
        <v>381</v>
      </c>
      <c r="C92" s="84">
        <v>495</v>
      </c>
      <c r="D92" s="85">
        <v>4.1900000000000004</v>
      </c>
      <c r="E92" s="58"/>
      <c r="F92" s="45"/>
      <c r="H92" s="45"/>
    </row>
    <row r="93" spans="1:8">
      <c r="A93"/>
      <c r="B93" s="84" t="s">
        <v>401</v>
      </c>
      <c r="C93" s="84">
        <v>528</v>
      </c>
      <c r="D93" s="85">
        <v>10.6</v>
      </c>
      <c r="E93" s="58"/>
      <c r="F93" s="45"/>
      <c r="H93" s="45"/>
    </row>
    <row r="94" spans="1:8">
      <c r="A94"/>
      <c r="B94" s="84" t="s">
        <v>477</v>
      </c>
      <c r="C94" s="84">
        <v>197</v>
      </c>
      <c r="D94" s="85">
        <v>3.92</v>
      </c>
      <c r="E94" s="58"/>
      <c r="F94" s="45"/>
      <c r="H94" s="45"/>
    </row>
    <row r="95" spans="1:8">
      <c r="A95"/>
      <c r="B95" s="84" t="s">
        <v>501</v>
      </c>
      <c r="C95" s="84">
        <v>312</v>
      </c>
      <c r="D95" s="85">
        <v>8.4700000000000006</v>
      </c>
      <c r="E95" s="58"/>
      <c r="F95" s="45"/>
      <c r="H95" s="45"/>
    </row>
    <row r="96" spans="1:8">
      <c r="A96"/>
      <c r="B96" s="84" t="s">
        <v>459</v>
      </c>
      <c r="C96" s="84">
        <v>113</v>
      </c>
      <c r="D96" s="85">
        <v>6.22</v>
      </c>
      <c r="E96" s="58"/>
      <c r="F96" s="45"/>
      <c r="H96" s="45"/>
    </row>
    <row r="97" spans="1:8">
      <c r="A97"/>
      <c r="B97" s="84" t="s">
        <v>413</v>
      </c>
      <c r="C97" s="84">
        <v>1223</v>
      </c>
      <c r="D97" s="85">
        <v>5.18</v>
      </c>
      <c r="E97" s="58"/>
      <c r="F97" s="45"/>
      <c r="H97" s="45"/>
    </row>
    <row r="98" spans="1:8">
      <c r="A98"/>
      <c r="B98" s="84" t="s">
        <v>208</v>
      </c>
      <c r="C98" s="84">
        <v>179</v>
      </c>
      <c r="D98" s="85">
        <v>8.08</v>
      </c>
      <c r="E98" s="58"/>
      <c r="F98" s="45"/>
      <c r="H98" s="45"/>
    </row>
    <row r="99" spans="1:8">
      <c r="A99"/>
      <c r="B99" s="84" t="s">
        <v>412</v>
      </c>
      <c r="C99" s="84">
        <v>1218</v>
      </c>
      <c r="D99" s="85">
        <v>73.75</v>
      </c>
      <c r="E99" s="58"/>
      <c r="F99" s="45"/>
      <c r="H99" s="45"/>
    </row>
    <row r="100" spans="1:8">
      <c r="A100"/>
      <c r="B100" s="84" t="s">
        <v>292</v>
      </c>
      <c r="C100" s="84">
        <v>320</v>
      </c>
      <c r="D100" s="85">
        <v>9.19</v>
      </c>
      <c r="E100" s="58"/>
      <c r="F100" s="45"/>
      <c r="H100" s="45"/>
    </row>
    <row r="101" spans="1:8">
      <c r="A101"/>
      <c r="B101" s="84" t="s">
        <v>497</v>
      </c>
      <c r="C101" s="84">
        <v>302</v>
      </c>
      <c r="D101" s="85">
        <v>7.94</v>
      </c>
      <c r="E101" s="58"/>
      <c r="F101" s="45"/>
      <c r="H101" s="45"/>
    </row>
    <row r="102" spans="1:8">
      <c r="A102"/>
      <c r="B102" s="84" t="s">
        <v>770</v>
      </c>
      <c r="C102" s="84">
        <v>1204</v>
      </c>
      <c r="D102" s="85">
        <v>14</v>
      </c>
      <c r="E102" s="58"/>
      <c r="F102" s="45"/>
      <c r="H102" s="45"/>
    </row>
    <row r="103" spans="1:8">
      <c r="A103"/>
      <c r="B103" s="84" t="s">
        <v>127</v>
      </c>
      <c r="C103" s="84">
        <v>75</v>
      </c>
      <c r="D103" s="85">
        <v>42.99</v>
      </c>
      <c r="E103" s="58"/>
      <c r="F103" s="45"/>
      <c r="H103" s="45"/>
    </row>
    <row r="104" spans="1:8">
      <c r="A104"/>
      <c r="B104" s="84" t="s">
        <v>156</v>
      </c>
      <c r="C104" s="84">
        <v>118</v>
      </c>
      <c r="D104" s="85">
        <v>7.41</v>
      </c>
      <c r="E104" s="58"/>
      <c r="F104" s="45"/>
      <c r="H104" s="45"/>
    </row>
    <row r="105" spans="1:8">
      <c r="A105"/>
      <c r="B105" s="84" t="s">
        <v>772</v>
      </c>
      <c r="C105" s="84">
        <v>1206</v>
      </c>
      <c r="D105" s="85">
        <v>18.78</v>
      </c>
      <c r="E105" s="58"/>
      <c r="F105" s="45"/>
      <c r="H105" s="45"/>
    </row>
    <row r="106" spans="1:8">
      <c r="A106"/>
      <c r="B106" s="84" t="s">
        <v>364</v>
      </c>
      <c r="C106" s="84">
        <v>465</v>
      </c>
      <c r="D106" s="85">
        <v>6.15</v>
      </c>
      <c r="E106" s="58"/>
      <c r="F106" s="45"/>
      <c r="H106" s="45"/>
    </row>
    <row r="107" spans="1:8">
      <c r="A107"/>
      <c r="B107" s="84" t="s">
        <v>679</v>
      </c>
      <c r="C107" s="84">
        <v>1104</v>
      </c>
      <c r="D107" s="85">
        <v>3.95</v>
      </c>
      <c r="E107" s="58"/>
      <c r="F107" s="45"/>
      <c r="H107" s="45"/>
    </row>
    <row r="108" spans="1:8">
      <c r="A108"/>
      <c r="B108" s="84" t="s">
        <v>50</v>
      </c>
      <c r="C108" s="84">
        <v>84</v>
      </c>
      <c r="D108" s="85">
        <v>4.4800000000000004</v>
      </c>
      <c r="E108" s="58"/>
      <c r="F108" s="45"/>
      <c r="H108" s="45"/>
    </row>
    <row r="109" spans="1:8">
      <c r="A109"/>
      <c r="B109" s="84" t="s">
        <v>390</v>
      </c>
      <c r="C109" s="84">
        <v>512</v>
      </c>
      <c r="D109" s="85">
        <v>6.91</v>
      </c>
      <c r="E109" s="58"/>
      <c r="F109" s="45"/>
      <c r="H109" s="45"/>
    </row>
    <row r="110" spans="1:8">
      <c r="A110"/>
      <c r="B110" s="84" t="s">
        <v>552</v>
      </c>
      <c r="C110" s="84">
        <v>519</v>
      </c>
      <c r="D110" s="85">
        <v>2.98</v>
      </c>
      <c r="E110" s="58"/>
      <c r="F110" s="45"/>
      <c r="H110" s="45"/>
    </row>
    <row r="111" spans="1:8">
      <c r="A111"/>
      <c r="B111" s="84" t="s">
        <v>495</v>
      </c>
      <c r="C111" s="84">
        <v>299</v>
      </c>
      <c r="D111" s="85">
        <v>7.71</v>
      </c>
      <c r="E111" s="58"/>
      <c r="F111" s="45"/>
      <c r="H111" s="45"/>
    </row>
    <row r="112" spans="1:8">
      <c r="A112"/>
      <c r="B112" s="84" t="s">
        <v>537</v>
      </c>
      <c r="C112" s="84">
        <v>464</v>
      </c>
      <c r="D112" s="85">
        <v>22.25</v>
      </c>
      <c r="E112" s="58"/>
      <c r="F112" s="45"/>
      <c r="H112" s="45"/>
    </row>
    <row r="113" spans="1:8">
      <c r="A113"/>
      <c r="B113" s="84" t="s">
        <v>449</v>
      </c>
      <c r="C113" s="84">
        <v>80</v>
      </c>
      <c r="D113" s="85">
        <v>25.24</v>
      </c>
      <c r="E113" s="58"/>
      <c r="F113" s="45"/>
      <c r="H113" s="45"/>
    </row>
    <row r="114" spans="1:8">
      <c r="A114"/>
      <c r="B114" s="84" t="s">
        <v>769</v>
      </c>
      <c r="C114" s="84">
        <v>1203</v>
      </c>
      <c r="D114" s="85">
        <v>10.37</v>
      </c>
      <c r="E114" s="58"/>
      <c r="F114" s="45"/>
      <c r="H114" s="45"/>
    </row>
    <row r="115" spans="1:8">
      <c r="A115"/>
      <c r="B115" s="84" t="s">
        <v>608</v>
      </c>
      <c r="C115" s="84">
        <v>1027</v>
      </c>
      <c r="D115" s="85">
        <v>25.24</v>
      </c>
      <c r="E115" s="58"/>
      <c r="F115" s="45"/>
      <c r="H115" s="45"/>
    </row>
    <row r="116" spans="1:8">
      <c r="A116"/>
      <c r="B116" s="84" t="s">
        <v>157</v>
      </c>
      <c r="C116" s="84">
        <v>119</v>
      </c>
      <c r="D116" s="85">
        <v>8.6999999999999993</v>
      </c>
      <c r="E116" s="58"/>
      <c r="F116" s="45"/>
      <c r="H116" s="45"/>
    </row>
    <row r="117" spans="1:8">
      <c r="A117"/>
      <c r="B117" s="84" t="s">
        <v>448</v>
      </c>
      <c r="C117" s="84">
        <v>79</v>
      </c>
      <c r="D117" s="85">
        <v>7.13</v>
      </c>
      <c r="E117" s="58"/>
      <c r="F117" s="45"/>
      <c r="H117" s="45"/>
    </row>
    <row r="118" spans="1:8">
      <c r="A118"/>
      <c r="B118" s="84" t="s">
        <v>391</v>
      </c>
      <c r="C118" s="84">
        <v>513</v>
      </c>
      <c r="D118" s="85">
        <v>10.3</v>
      </c>
      <c r="E118" s="58"/>
      <c r="F118" s="45"/>
      <c r="H118" s="45"/>
    </row>
    <row r="119" spans="1:8">
      <c r="A119"/>
      <c r="B119" s="84" t="s">
        <v>152</v>
      </c>
      <c r="C119" s="84">
        <v>112</v>
      </c>
      <c r="D119" s="85">
        <v>25.04</v>
      </c>
      <c r="E119" s="58"/>
      <c r="F119" s="45"/>
      <c r="H119" s="45"/>
    </row>
    <row r="120" spans="1:8">
      <c r="A120"/>
      <c r="B120" s="84" t="s">
        <v>388</v>
      </c>
      <c r="C120" s="84">
        <v>509</v>
      </c>
      <c r="D120" s="85">
        <v>59.45</v>
      </c>
      <c r="E120" s="58"/>
      <c r="F120" s="45"/>
      <c r="H120" s="45"/>
    </row>
    <row r="121" spans="1:8">
      <c r="A121"/>
      <c r="B121" s="84" t="s">
        <v>782</v>
      </c>
      <c r="C121" s="84">
        <v>1219</v>
      </c>
      <c r="D121" s="85">
        <v>68.62</v>
      </c>
      <c r="E121" s="58"/>
      <c r="F121" s="45"/>
      <c r="H121" s="45"/>
    </row>
    <row r="122" spans="1:8">
      <c r="A122"/>
      <c r="B122" s="84" t="s">
        <v>131</v>
      </c>
      <c r="C122" s="84">
        <v>82</v>
      </c>
      <c r="D122" s="85">
        <v>13.27</v>
      </c>
      <c r="E122" s="58"/>
      <c r="F122" s="45"/>
      <c r="H122" s="45"/>
    </row>
    <row r="123" spans="1:8">
      <c r="A123"/>
      <c r="B123" s="84" t="s">
        <v>141</v>
      </c>
      <c r="C123" s="84">
        <v>96</v>
      </c>
      <c r="D123" s="85">
        <v>6.73</v>
      </c>
      <c r="E123" s="58"/>
      <c r="F123" s="45"/>
      <c r="H123" s="45"/>
    </row>
    <row r="124" spans="1:8">
      <c r="A124"/>
      <c r="B124" s="84" t="s">
        <v>153</v>
      </c>
      <c r="C124" s="84">
        <v>115</v>
      </c>
      <c r="D124" s="85">
        <v>1.61</v>
      </c>
      <c r="E124" s="58"/>
      <c r="F124" s="45"/>
      <c r="H124" s="45"/>
    </row>
    <row r="125" spans="1:8">
      <c r="A125"/>
      <c r="B125" s="84" t="s">
        <v>551</v>
      </c>
      <c r="C125" s="84">
        <v>515</v>
      </c>
      <c r="D125" s="85">
        <v>29.87</v>
      </c>
      <c r="E125" s="58"/>
      <c r="F125" s="45"/>
      <c r="H125" s="45"/>
    </row>
    <row r="126" spans="1:8">
      <c r="A126"/>
      <c r="B126" s="84" t="s">
        <v>500</v>
      </c>
      <c r="C126" s="84">
        <v>309</v>
      </c>
      <c r="D126" s="85">
        <v>17.71</v>
      </c>
      <c r="E126" s="58"/>
      <c r="F126" s="45"/>
      <c r="H126" s="45"/>
    </row>
    <row r="127" spans="1:8">
      <c r="A127"/>
      <c r="B127" s="84" t="s">
        <v>193</v>
      </c>
      <c r="C127" s="84">
        <v>161</v>
      </c>
      <c r="D127" s="85">
        <v>8.33</v>
      </c>
      <c r="E127" s="58"/>
      <c r="F127" s="45"/>
      <c r="H127" s="45"/>
    </row>
    <row r="128" spans="1:8">
      <c r="A128"/>
      <c r="B128" s="84" t="s">
        <v>288</v>
      </c>
      <c r="C128" s="84">
        <v>310</v>
      </c>
      <c r="D128" s="85">
        <v>49.19</v>
      </c>
      <c r="E128" s="58"/>
      <c r="F128" s="45"/>
      <c r="H128" s="45"/>
    </row>
    <row r="129" spans="1:8">
      <c r="A129"/>
      <c r="B129" s="84" t="s">
        <v>441</v>
      </c>
      <c r="C129" s="84">
        <v>33</v>
      </c>
      <c r="D129" s="85">
        <v>5.0599999999999996</v>
      </c>
      <c r="E129" s="58"/>
      <c r="F129" s="45"/>
      <c r="H129" s="45"/>
    </row>
    <row r="130" spans="1:8">
      <c r="A130"/>
      <c r="B130" s="84" t="s">
        <v>593</v>
      </c>
      <c r="C130" s="84">
        <v>727</v>
      </c>
      <c r="D130" s="85">
        <v>35.67</v>
      </c>
      <c r="E130" s="58"/>
      <c r="F130" s="45"/>
      <c r="H130" s="45"/>
    </row>
    <row r="131" spans="1:8">
      <c r="A131"/>
      <c r="B131" s="84" t="s">
        <v>146</v>
      </c>
      <c r="C131" s="84">
        <v>103</v>
      </c>
      <c r="D131" s="85">
        <v>9.7899999999999991</v>
      </c>
      <c r="E131" s="58"/>
      <c r="F131" s="45"/>
      <c r="H131" s="45"/>
    </row>
    <row r="132" spans="1:8">
      <c r="A132"/>
      <c r="B132" s="84" t="s">
        <v>43</v>
      </c>
      <c r="C132" s="84">
        <v>32</v>
      </c>
      <c r="D132" s="85">
        <v>3.2</v>
      </c>
      <c r="E132" s="58"/>
      <c r="F132" s="45"/>
      <c r="H132" s="45"/>
    </row>
    <row r="133" spans="1:8">
      <c r="A133"/>
      <c r="B133" s="84" t="s">
        <v>484</v>
      </c>
      <c r="C133" s="84">
        <v>207</v>
      </c>
      <c r="D133" s="85">
        <v>11.41</v>
      </c>
      <c r="E133" s="58"/>
      <c r="F133" s="45"/>
      <c r="H133" s="45"/>
    </row>
    <row r="134" spans="1:8">
      <c r="A134"/>
      <c r="B134" s="84" t="s">
        <v>483</v>
      </c>
      <c r="C134" s="84">
        <v>206</v>
      </c>
      <c r="D134" s="85">
        <v>25</v>
      </c>
      <c r="E134" s="58"/>
      <c r="F134" s="45"/>
      <c r="H134" s="45"/>
    </row>
    <row r="135" spans="1:8">
      <c r="A135"/>
      <c r="B135" s="84" t="s">
        <v>482</v>
      </c>
      <c r="C135" s="84">
        <v>205</v>
      </c>
      <c r="D135" s="85">
        <v>25</v>
      </c>
      <c r="E135" s="58"/>
      <c r="F135" s="45"/>
      <c r="H135" s="45"/>
    </row>
    <row r="136" spans="1:8">
      <c r="A136"/>
      <c r="B136" s="84" t="s">
        <v>98</v>
      </c>
      <c r="C136" s="84">
        <v>34</v>
      </c>
      <c r="D136" s="85">
        <v>3.08</v>
      </c>
      <c r="E136" s="58"/>
      <c r="F136" s="45"/>
      <c r="H136" s="45"/>
    </row>
    <row r="137" spans="1:8">
      <c r="A137"/>
      <c r="B137" s="84" t="s">
        <v>97</v>
      </c>
      <c r="C137" s="84">
        <v>31</v>
      </c>
      <c r="D137" s="85">
        <v>13.11</v>
      </c>
      <c r="E137" s="58"/>
      <c r="F137" s="45"/>
      <c r="H137" s="45"/>
    </row>
    <row r="138" spans="1:8">
      <c r="A138"/>
      <c r="B138" s="84" t="s">
        <v>363</v>
      </c>
      <c r="C138" s="84">
        <v>462</v>
      </c>
      <c r="D138" s="85">
        <v>13.78</v>
      </c>
      <c r="E138" s="58"/>
      <c r="F138" s="45"/>
      <c r="H138" s="45"/>
    </row>
    <row r="139" spans="1:8">
      <c r="A139"/>
      <c r="B139" s="84" t="s">
        <v>129</v>
      </c>
      <c r="C139" s="84">
        <v>77</v>
      </c>
      <c r="D139" s="85">
        <v>9.4499999999999993</v>
      </c>
      <c r="E139" s="58"/>
      <c r="F139" s="45"/>
      <c r="H139" s="45"/>
    </row>
    <row r="140" spans="1:8">
      <c r="A140"/>
      <c r="B140" s="84" t="s">
        <v>591</v>
      </c>
      <c r="C140" s="84">
        <v>725</v>
      </c>
      <c r="D140" s="85">
        <v>13.45</v>
      </c>
      <c r="E140" s="58"/>
      <c r="F140" s="45"/>
      <c r="H140" s="45"/>
    </row>
    <row r="141" spans="1:8">
      <c r="A141"/>
      <c r="B141" s="84" t="s">
        <v>615</v>
      </c>
      <c r="C141" s="84">
        <v>1036</v>
      </c>
      <c r="D141" s="85">
        <v>27.05</v>
      </c>
      <c r="E141" s="58"/>
      <c r="F141" s="45"/>
      <c r="H141" s="45"/>
    </row>
    <row r="142" spans="1:8">
      <c r="A142"/>
      <c r="B142" s="84" t="s">
        <v>779</v>
      </c>
      <c r="C142" s="84">
        <v>1214</v>
      </c>
      <c r="D142" s="85">
        <v>2.85</v>
      </c>
      <c r="E142" s="58"/>
      <c r="F142" s="45"/>
      <c r="H142" s="45"/>
    </row>
    <row r="143" spans="1:8">
      <c r="A143"/>
      <c r="B143" s="84" t="s">
        <v>369</v>
      </c>
      <c r="C143" s="84">
        <v>476</v>
      </c>
      <c r="D143" s="85">
        <v>2.5</v>
      </c>
      <c r="E143" s="58"/>
      <c r="F143" s="45"/>
      <c r="H143" s="45"/>
    </row>
    <row r="144" spans="1:8">
      <c r="A144"/>
      <c r="B144" s="84" t="s">
        <v>617</v>
      </c>
      <c r="C144" s="84">
        <v>1038</v>
      </c>
      <c r="D144" s="85">
        <v>1.9</v>
      </c>
      <c r="E144" s="58"/>
      <c r="F144" s="45"/>
      <c r="H144" s="45"/>
    </row>
    <row r="145" spans="1:8">
      <c r="A145"/>
      <c r="B145" s="84" t="s">
        <v>295</v>
      </c>
      <c r="C145" s="84">
        <v>326</v>
      </c>
      <c r="D145" s="85">
        <v>5.05</v>
      </c>
      <c r="E145" s="58"/>
      <c r="F145" s="45"/>
      <c r="H145" s="45"/>
    </row>
    <row r="146" spans="1:8">
      <c r="A146"/>
      <c r="B146" s="84" t="s">
        <v>768</v>
      </c>
      <c r="C146" s="84">
        <v>1202</v>
      </c>
      <c r="D146" s="85">
        <v>10.25</v>
      </c>
      <c r="E146" s="58"/>
      <c r="F146" s="45"/>
      <c r="H146" s="45"/>
    </row>
    <row r="147" spans="1:8">
      <c r="A147"/>
      <c r="B147" s="84" t="s">
        <v>340</v>
      </c>
      <c r="C147" s="84">
        <v>427</v>
      </c>
      <c r="D147" s="85">
        <v>65.61</v>
      </c>
      <c r="E147" s="58"/>
      <c r="F147" s="45"/>
      <c r="H147" s="45"/>
    </row>
    <row r="148" spans="1:8">
      <c r="A148"/>
      <c r="B148" s="84" t="s">
        <v>100</v>
      </c>
      <c r="C148" s="84">
        <v>38</v>
      </c>
      <c r="D148" s="85">
        <v>16.21</v>
      </c>
      <c r="E148" s="58"/>
      <c r="F148" s="45"/>
      <c r="H148" s="45"/>
    </row>
    <row r="149" spans="1:8">
      <c r="A149"/>
      <c r="B149" s="84" t="s">
        <v>387</v>
      </c>
      <c r="C149" s="84">
        <v>507</v>
      </c>
      <c r="D149" s="85">
        <v>24.76</v>
      </c>
      <c r="E149" s="58"/>
      <c r="F149" s="45"/>
      <c r="H149" s="45"/>
    </row>
    <row r="150" spans="1:8">
      <c r="A150"/>
      <c r="B150" s="84" t="s">
        <v>480</v>
      </c>
      <c r="C150" s="84">
        <v>201</v>
      </c>
      <c r="D150" s="85">
        <v>55.41</v>
      </c>
      <c r="E150" s="58"/>
      <c r="F150" s="45"/>
      <c r="H150" s="45"/>
    </row>
    <row r="151" spans="1:8">
      <c r="A151"/>
      <c r="B151" s="84" t="s">
        <v>481</v>
      </c>
      <c r="C151" s="84">
        <v>202</v>
      </c>
      <c r="D151" s="85">
        <v>7.8</v>
      </c>
      <c r="E151" s="58"/>
      <c r="F151" s="45"/>
      <c r="H151" s="45"/>
    </row>
    <row r="152" spans="1:8">
      <c r="A152"/>
      <c r="B152" s="84" t="s">
        <v>384</v>
      </c>
      <c r="C152" s="84">
        <v>503</v>
      </c>
      <c r="D152" s="85">
        <v>49.29</v>
      </c>
      <c r="E152" s="58"/>
      <c r="F152" s="45"/>
      <c r="H152" s="45"/>
    </row>
    <row r="153" spans="1:8">
      <c r="A153"/>
      <c r="B153" s="84" t="s">
        <v>613</v>
      </c>
      <c r="C153" s="84">
        <v>1033</v>
      </c>
      <c r="D153" s="85">
        <v>3.52</v>
      </c>
      <c r="E153" s="58"/>
      <c r="F153" s="45"/>
      <c r="H153" s="45"/>
    </row>
    <row r="154" spans="1:8">
      <c r="A154"/>
      <c r="B154" s="84" t="s">
        <v>148</v>
      </c>
      <c r="C154" s="84">
        <v>107</v>
      </c>
      <c r="D154" s="85">
        <v>247.1</v>
      </c>
      <c r="E154" s="58"/>
      <c r="F154" s="45"/>
      <c r="H154" s="45"/>
    </row>
    <row r="155" spans="1:8">
      <c r="A155"/>
      <c r="B155" s="84" t="s">
        <v>476</v>
      </c>
      <c r="C155" s="84">
        <v>196</v>
      </c>
      <c r="D155" s="85">
        <v>44.18</v>
      </c>
      <c r="E155" s="58"/>
      <c r="F155" s="45"/>
      <c r="H155" s="45"/>
    </row>
    <row r="156" spans="1:8">
      <c r="A156"/>
      <c r="B156" s="84" t="s">
        <v>478</v>
      </c>
      <c r="C156" s="84">
        <v>198</v>
      </c>
      <c r="D156" s="85">
        <v>44.18</v>
      </c>
      <c r="E156" s="58"/>
      <c r="F156" s="45"/>
      <c r="H156" s="45"/>
    </row>
    <row r="157" spans="1:8">
      <c r="A157"/>
      <c r="B157" s="84" t="s">
        <v>535</v>
      </c>
      <c r="C157" s="84">
        <v>460</v>
      </c>
      <c r="D157" s="85">
        <v>24.64</v>
      </c>
      <c r="E157" s="58"/>
      <c r="F157" s="45"/>
      <c r="H157" s="45"/>
    </row>
    <row r="158" spans="1:8">
      <c r="A158"/>
      <c r="B158" s="84" t="s">
        <v>444</v>
      </c>
      <c r="C158" s="84">
        <v>39</v>
      </c>
      <c r="D158" s="85">
        <v>14.59</v>
      </c>
      <c r="E158" s="58"/>
      <c r="F158" s="45"/>
      <c r="H158" s="45"/>
    </row>
    <row r="159" spans="1:8">
      <c r="A159"/>
      <c r="B159" s="84" t="s">
        <v>126</v>
      </c>
      <c r="C159" s="84">
        <v>74</v>
      </c>
      <c r="D159" s="85">
        <v>9.4600000000000009</v>
      </c>
      <c r="E159" s="58"/>
      <c r="F159" s="45"/>
      <c r="H159" s="45"/>
    </row>
    <row r="160" spans="1:8">
      <c r="A160"/>
      <c r="B160" s="84" t="s">
        <v>506</v>
      </c>
      <c r="C160" s="84">
        <v>322</v>
      </c>
      <c r="D160" s="85">
        <v>25.16</v>
      </c>
      <c r="E160" s="58"/>
      <c r="F160" s="45"/>
      <c r="H160" s="45"/>
    </row>
    <row r="161" spans="1:8">
      <c r="A161"/>
      <c r="B161" s="84" t="s">
        <v>550</v>
      </c>
      <c r="C161" s="84">
        <v>511</v>
      </c>
      <c r="D161" s="85">
        <v>10.1</v>
      </c>
      <c r="E161" s="58"/>
      <c r="F161" s="45"/>
      <c r="H161" s="45"/>
    </row>
    <row r="162" spans="1:8">
      <c r="A162"/>
      <c r="B162" s="84" t="s">
        <v>389</v>
      </c>
      <c r="C162" s="84">
        <v>510</v>
      </c>
      <c r="D162" s="85">
        <v>9.1999999999999993</v>
      </c>
      <c r="E162" s="58"/>
      <c r="F162" s="45"/>
      <c r="H162" s="45"/>
    </row>
    <row r="163" spans="1:8">
      <c r="A163"/>
      <c r="B163" s="84" t="s">
        <v>666</v>
      </c>
      <c r="C163" s="84">
        <v>1091</v>
      </c>
      <c r="D163" s="85">
        <v>6.15</v>
      </c>
      <c r="E163" s="58"/>
      <c r="F163" s="45"/>
      <c r="H163" s="45"/>
    </row>
    <row r="164" spans="1:8">
      <c r="A164"/>
      <c r="B164" s="84" t="s">
        <v>101</v>
      </c>
      <c r="C164" s="84">
        <v>40</v>
      </c>
      <c r="D164" s="85">
        <v>7.56</v>
      </c>
      <c r="E164" s="58"/>
      <c r="F164" s="45"/>
      <c r="H164" s="45"/>
    </row>
    <row r="165" spans="1:8">
      <c r="A165"/>
      <c r="B165" s="84" t="s">
        <v>102</v>
      </c>
      <c r="C165" s="84">
        <v>41</v>
      </c>
      <c r="D165" s="85">
        <v>7.3</v>
      </c>
      <c r="E165" s="58"/>
      <c r="F165" s="45"/>
      <c r="H165" s="45"/>
    </row>
    <row r="166" spans="1:8">
      <c r="A166"/>
      <c r="B166" s="84" t="s">
        <v>134</v>
      </c>
      <c r="C166" s="84">
        <v>88</v>
      </c>
      <c r="D166" s="85">
        <v>17.07</v>
      </c>
      <c r="E166" s="58"/>
      <c r="F166" s="45"/>
      <c r="H166" s="45"/>
    </row>
    <row r="167" spans="1:8">
      <c r="A167"/>
      <c r="B167" s="84" t="s">
        <v>773</v>
      </c>
      <c r="C167" s="84">
        <v>1207</v>
      </c>
      <c r="D167" s="85">
        <v>10.36</v>
      </c>
      <c r="E167" s="58"/>
      <c r="F167" s="45"/>
      <c r="H167" s="45"/>
    </row>
    <row r="168" spans="1:8">
      <c r="A168"/>
      <c r="B168" s="84" t="s">
        <v>139</v>
      </c>
      <c r="C168" s="84">
        <v>94</v>
      </c>
      <c r="D168" s="85">
        <v>10.69</v>
      </c>
      <c r="E168" s="58"/>
      <c r="F168" s="45"/>
      <c r="H168" s="45"/>
    </row>
    <row r="169" spans="1:8">
      <c r="A169"/>
      <c r="B169" s="84" t="s">
        <v>453</v>
      </c>
      <c r="C169" s="84">
        <v>93</v>
      </c>
      <c r="D169" s="85">
        <v>5.16</v>
      </c>
      <c r="E169" s="58"/>
      <c r="F169" s="45"/>
      <c r="H169" s="45"/>
    </row>
    <row r="170" spans="1:8">
      <c r="A170"/>
      <c r="B170" s="84" t="s">
        <v>618</v>
      </c>
      <c r="C170" s="84">
        <v>1039</v>
      </c>
      <c r="D170" s="85">
        <v>6.27</v>
      </c>
      <c r="E170" s="58"/>
      <c r="F170" s="45"/>
      <c r="H170" s="45"/>
    </row>
    <row r="171" spans="1:8">
      <c r="A171"/>
      <c r="B171" s="84" t="s">
        <v>781</v>
      </c>
      <c r="C171" s="84">
        <v>1217</v>
      </c>
      <c r="D171" s="85">
        <v>8.1</v>
      </c>
      <c r="E171" s="58"/>
      <c r="F171" s="45"/>
      <c r="H171" s="45"/>
    </row>
    <row r="172" spans="1:8">
      <c r="A172"/>
      <c r="B172" s="84" t="s">
        <v>592</v>
      </c>
      <c r="C172" s="84">
        <v>726</v>
      </c>
      <c r="D172" s="85">
        <v>10.97</v>
      </c>
      <c r="E172" s="58"/>
      <c r="F172" s="45"/>
      <c r="H172" s="45"/>
    </row>
    <row r="173" spans="1:8">
      <c r="A173"/>
      <c r="B173" s="84" t="s">
        <v>440</v>
      </c>
      <c r="C173" s="84">
        <v>30</v>
      </c>
      <c r="D173" s="85">
        <v>8.0500000000000007</v>
      </c>
      <c r="E173" s="58"/>
      <c r="F173" s="45"/>
      <c r="H173" s="45"/>
    </row>
    <row r="174" spans="1:8">
      <c r="A174"/>
      <c r="B174" s="84" t="s">
        <v>140</v>
      </c>
      <c r="C174" s="84">
        <v>95</v>
      </c>
      <c r="D174" s="85">
        <v>8.94</v>
      </c>
      <c r="E174" s="58"/>
      <c r="F174" s="45"/>
      <c r="H174" s="45"/>
    </row>
    <row r="175" spans="1:8">
      <c r="A175"/>
      <c r="B175" s="84" t="s">
        <v>383</v>
      </c>
      <c r="C175" s="84">
        <v>502</v>
      </c>
      <c r="D175" s="85">
        <v>53.53</v>
      </c>
      <c r="E175" s="58"/>
      <c r="F175" s="45"/>
      <c r="H175" s="45"/>
    </row>
    <row r="176" spans="1:8">
      <c r="A176"/>
      <c r="B176" s="84" t="s">
        <v>479</v>
      </c>
      <c r="C176" s="84">
        <v>199</v>
      </c>
      <c r="D176" s="85">
        <v>11.03</v>
      </c>
      <c r="E176" s="58"/>
      <c r="F176" s="45"/>
      <c r="H176" s="45"/>
    </row>
    <row r="177" spans="1:8">
      <c r="A177"/>
      <c r="B177" s="84" t="s">
        <v>496</v>
      </c>
      <c r="C177" s="84">
        <v>301</v>
      </c>
      <c r="D177" s="85">
        <v>10.35</v>
      </c>
      <c r="E177" s="58"/>
      <c r="F177" s="45"/>
      <c r="H177" s="45"/>
    </row>
    <row r="178" spans="1:8">
      <c r="A178"/>
      <c r="B178" s="84" t="s">
        <v>455</v>
      </c>
      <c r="C178" s="84">
        <v>101</v>
      </c>
      <c r="D178" s="85">
        <v>18.690000000000001</v>
      </c>
      <c r="E178" s="58"/>
      <c r="F178" s="45"/>
      <c r="H178" s="45"/>
    </row>
    <row r="179" spans="1:8">
      <c r="A179"/>
      <c r="B179" s="84" t="s">
        <v>367</v>
      </c>
      <c r="C179" s="84">
        <v>471</v>
      </c>
      <c r="D179" s="85">
        <v>16.29</v>
      </c>
      <c r="E179" s="58"/>
      <c r="F179" s="45"/>
      <c r="H179" s="45"/>
    </row>
    <row r="180" spans="1:8">
      <c r="A180"/>
      <c r="B180" s="84" t="s">
        <v>155</v>
      </c>
      <c r="C180" s="84">
        <v>117</v>
      </c>
      <c r="D180" s="85">
        <v>12.1</v>
      </c>
      <c r="E180" s="58"/>
      <c r="F180" s="45"/>
      <c r="H180" s="45"/>
    </row>
    <row r="181" spans="1:8">
      <c r="A181"/>
      <c r="B181" s="84" t="s">
        <v>536</v>
      </c>
      <c r="C181" s="84">
        <v>463</v>
      </c>
      <c r="D181" s="85">
        <v>1.91</v>
      </c>
      <c r="E181" s="58"/>
      <c r="F181" s="45"/>
      <c r="H181" s="45"/>
    </row>
    <row r="182" spans="1:8">
      <c r="A182"/>
      <c r="B182" s="84" t="s">
        <v>660</v>
      </c>
      <c r="C182" s="84">
        <v>1085</v>
      </c>
      <c r="D182" s="85">
        <v>8.02</v>
      </c>
      <c r="E182" s="58"/>
      <c r="F182" s="45"/>
      <c r="H182" s="45"/>
    </row>
    <row r="183" spans="1:8">
      <c r="A183"/>
      <c r="B183" s="84" t="s">
        <v>394</v>
      </c>
      <c r="C183" s="84">
        <v>517</v>
      </c>
      <c r="D183" s="85">
        <v>16.8</v>
      </c>
      <c r="E183" s="58"/>
      <c r="F183" s="45"/>
      <c r="H183" s="45"/>
    </row>
    <row r="184" spans="1:8">
      <c r="A184"/>
      <c r="B184" s="84" t="s">
        <v>145</v>
      </c>
      <c r="C184" s="84">
        <v>102</v>
      </c>
      <c r="D184" s="85">
        <v>6.22</v>
      </c>
      <c r="E184" s="58"/>
      <c r="F184" s="45"/>
      <c r="H184" s="45"/>
    </row>
    <row r="185" spans="1:8">
      <c r="A185"/>
      <c r="B185" s="84" t="s">
        <v>135</v>
      </c>
      <c r="C185" s="84">
        <v>89</v>
      </c>
      <c r="D185" s="85">
        <v>11.44</v>
      </c>
      <c r="E185" s="58"/>
      <c r="F185" s="45"/>
      <c r="H185" s="45"/>
    </row>
    <row r="186" spans="1:8">
      <c r="A186"/>
      <c r="B186" s="84" t="s">
        <v>386</v>
      </c>
      <c r="C186" s="84">
        <v>505</v>
      </c>
      <c r="D186" s="85">
        <v>5.9</v>
      </c>
      <c r="E186" s="58"/>
      <c r="F186" s="45"/>
      <c r="H186" s="45"/>
    </row>
    <row r="187" spans="1:8">
      <c r="A187"/>
      <c r="B187" s="84" t="s">
        <v>147</v>
      </c>
      <c r="C187" s="84">
        <v>104</v>
      </c>
      <c r="D187" s="85">
        <v>34.31</v>
      </c>
      <c r="E187" s="58"/>
      <c r="F187" s="45"/>
      <c r="H187" s="45"/>
    </row>
    <row r="188" spans="1:8">
      <c r="A188"/>
      <c r="B188" s="84" t="s">
        <v>508</v>
      </c>
      <c r="C188" s="84">
        <v>327</v>
      </c>
      <c r="D188" s="85">
        <v>23.47</v>
      </c>
      <c r="E188" s="58"/>
      <c r="F188" s="45"/>
      <c r="H188" s="45"/>
    </row>
    <row r="189" spans="1:8">
      <c r="A189"/>
      <c r="B189" s="84" t="s">
        <v>450</v>
      </c>
      <c r="C189" s="84">
        <v>81</v>
      </c>
      <c r="D189" s="85">
        <v>13.91</v>
      </c>
      <c r="E189" s="58"/>
      <c r="F189" s="45"/>
      <c r="H189" s="45"/>
    </row>
    <row r="190" spans="1:8">
      <c r="A190"/>
      <c r="B190" s="84" t="s">
        <v>456</v>
      </c>
      <c r="C190" s="84">
        <v>105</v>
      </c>
      <c r="D190" s="85">
        <v>8.5500000000000007</v>
      </c>
      <c r="E190" s="58"/>
      <c r="F190" s="45"/>
      <c r="H190" s="45"/>
    </row>
    <row r="191" spans="1:8">
      <c r="A191"/>
      <c r="B191" s="84" t="s">
        <v>130</v>
      </c>
      <c r="C191" s="84">
        <v>78</v>
      </c>
      <c r="D191" s="85">
        <v>6.82</v>
      </c>
      <c r="E191" s="58"/>
      <c r="F191" s="45"/>
      <c r="H191" s="45"/>
    </row>
    <row r="192" spans="1:8">
      <c r="A192"/>
      <c r="B192" s="84" t="s">
        <v>285</v>
      </c>
      <c r="C192" s="84">
        <v>304</v>
      </c>
      <c r="D192" s="85">
        <v>30.94</v>
      </c>
      <c r="E192" s="58"/>
      <c r="F192" s="45"/>
      <c r="H192" s="45"/>
    </row>
    <row r="193" spans="1:8">
      <c r="A193"/>
      <c r="B193" s="84" t="s">
        <v>616</v>
      </c>
      <c r="C193" s="84">
        <v>1037</v>
      </c>
      <c r="D193" s="85">
        <v>6.58</v>
      </c>
      <c r="E193" s="58"/>
      <c r="F193" s="45"/>
      <c r="H193" s="45"/>
    </row>
    <row r="194" spans="1:8">
      <c r="A194"/>
      <c r="B194" s="84" t="s">
        <v>447</v>
      </c>
      <c r="C194" s="84">
        <v>73</v>
      </c>
      <c r="D194" s="85">
        <v>9.4600000000000009</v>
      </c>
      <c r="E194" s="58"/>
      <c r="F194" s="45"/>
      <c r="H194" s="45"/>
    </row>
    <row r="195" spans="1:8">
      <c r="A195"/>
      <c r="B195" s="84" t="s">
        <v>668</v>
      </c>
      <c r="C195" s="84">
        <v>1093</v>
      </c>
      <c r="D195" s="85">
        <v>3.27</v>
      </c>
      <c r="E195" s="58"/>
      <c r="F195" s="45"/>
      <c r="H195" s="45"/>
    </row>
    <row r="196" spans="1:8">
      <c r="A196"/>
      <c r="B196" s="84" t="s">
        <v>538</v>
      </c>
      <c r="C196" s="84">
        <v>466</v>
      </c>
      <c r="D196" s="85">
        <v>25.64</v>
      </c>
      <c r="E196" s="58"/>
      <c r="F196" s="45"/>
      <c r="H196" s="45"/>
    </row>
    <row r="197" spans="1:8">
      <c r="A197"/>
      <c r="B197" s="84" t="s">
        <v>284</v>
      </c>
      <c r="C197" s="84">
        <v>303</v>
      </c>
      <c r="D197" s="85">
        <v>22.47</v>
      </c>
      <c r="E197" s="58"/>
      <c r="F197" s="45"/>
      <c r="H197" s="45"/>
    </row>
    <row r="198" spans="1:8">
      <c r="A198"/>
      <c r="B198" s="84" t="s">
        <v>125</v>
      </c>
      <c r="C198" s="84">
        <v>72</v>
      </c>
      <c r="D198" s="85">
        <v>13.98</v>
      </c>
      <c r="E198" s="58"/>
      <c r="F198" s="45"/>
      <c r="H198" s="45"/>
    </row>
    <row r="199" spans="1:8">
      <c r="A199"/>
      <c r="B199" s="84" t="s">
        <v>44</v>
      </c>
      <c r="C199" s="84">
        <v>42</v>
      </c>
      <c r="D199" s="85">
        <v>7.21</v>
      </c>
      <c r="E199" s="58"/>
      <c r="F199" s="45"/>
      <c r="H199" s="45"/>
    </row>
    <row r="200" spans="1:8">
      <c r="A200"/>
      <c r="B200" s="84" t="s">
        <v>103</v>
      </c>
      <c r="C200" s="84">
        <v>43</v>
      </c>
      <c r="D200" s="85">
        <v>11.45</v>
      </c>
      <c r="E200" s="58"/>
      <c r="F200" s="45"/>
      <c r="H200" s="45"/>
    </row>
    <row r="201" spans="1:8">
      <c r="A201"/>
      <c r="B201" s="84" t="s">
        <v>498</v>
      </c>
      <c r="C201" s="84">
        <v>305</v>
      </c>
      <c r="D201" s="85">
        <v>7.5</v>
      </c>
      <c r="E201" s="58"/>
      <c r="F201" s="45"/>
      <c r="H201" s="45"/>
    </row>
    <row r="202" spans="1:8">
      <c r="A202"/>
      <c r="B202" s="84" t="s">
        <v>541</v>
      </c>
      <c r="C202" s="84">
        <v>473</v>
      </c>
      <c r="D202" s="85">
        <v>4.2300000000000004</v>
      </c>
      <c r="E202" s="58"/>
      <c r="F202" s="45"/>
      <c r="H202" s="45"/>
    </row>
    <row r="203" spans="1:8">
      <c r="A203"/>
      <c r="B203" s="84" t="s">
        <v>105</v>
      </c>
      <c r="C203" s="84">
        <v>45</v>
      </c>
      <c r="D203" s="85">
        <v>7.24</v>
      </c>
      <c r="E203" s="58"/>
      <c r="F203" s="45"/>
      <c r="H203" s="45"/>
    </row>
    <row r="204" spans="1:8">
      <c r="A204"/>
      <c r="B204" s="84" t="s">
        <v>104</v>
      </c>
      <c r="C204" s="84">
        <v>44</v>
      </c>
      <c r="D204" s="85">
        <v>11.06</v>
      </c>
      <c r="E204" s="58"/>
      <c r="F204" s="45"/>
      <c r="H204" s="45"/>
    </row>
    <row r="205" spans="1:8">
      <c r="A205"/>
      <c r="B205" s="84" t="s">
        <v>46</v>
      </c>
      <c r="C205" s="84">
        <v>508</v>
      </c>
      <c r="D205" s="85">
        <v>4.82</v>
      </c>
      <c r="E205" s="58"/>
      <c r="F205" s="45"/>
      <c r="H205" s="45"/>
    </row>
    <row r="206" spans="1:8">
      <c r="A206"/>
      <c r="B206" s="84" t="s">
        <v>150</v>
      </c>
      <c r="C206" s="84">
        <v>110</v>
      </c>
      <c r="D206" s="85">
        <v>16.420000000000002</v>
      </c>
      <c r="E206" s="58"/>
      <c r="F206" s="45"/>
      <c r="H206" s="45"/>
    </row>
    <row r="207" spans="1:8">
      <c r="A207"/>
      <c r="B207" s="84" t="s">
        <v>143</v>
      </c>
      <c r="C207" s="84">
        <v>98</v>
      </c>
      <c r="D207" s="85">
        <v>6.54</v>
      </c>
      <c r="E207" s="58"/>
      <c r="F207" s="45"/>
      <c r="H207" s="45"/>
    </row>
    <row r="208" spans="1:8">
      <c r="A208"/>
      <c r="B208" s="84" t="s">
        <v>214</v>
      </c>
      <c r="C208" s="84">
        <v>200</v>
      </c>
      <c r="D208" s="85">
        <v>7.97</v>
      </c>
      <c r="E208" s="58"/>
      <c r="F208" s="45"/>
      <c r="H208" s="45"/>
    </row>
    <row r="209" spans="1:8">
      <c r="A209"/>
      <c r="B209" s="84" t="s">
        <v>142</v>
      </c>
      <c r="C209" s="84">
        <v>97</v>
      </c>
      <c r="D209" s="85">
        <v>1.88</v>
      </c>
      <c r="E209" s="58"/>
      <c r="F209" s="45"/>
      <c r="H209" s="45"/>
    </row>
    <row r="210" spans="1:8">
      <c r="A210"/>
      <c r="B210" s="84" t="s">
        <v>771</v>
      </c>
      <c r="C210" s="84">
        <v>1205</v>
      </c>
      <c r="D210" s="85">
        <v>35.869999999999997</v>
      </c>
      <c r="E210" s="58"/>
      <c r="F210" s="45"/>
      <c r="H210" s="45"/>
    </row>
    <row r="211" spans="1:8">
      <c r="A211"/>
      <c r="B211" s="84" t="s">
        <v>137</v>
      </c>
      <c r="C211" s="84">
        <v>91</v>
      </c>
      <c r="D211" s="85">
        <v>6.64</v>
      </c>
      <c r="E211" s="58"/>
      <c r="F211" s="45"/>
      <c r="H211" s="45"/>
    </row>
    <row r="212" spans="1:8">
      <c r="A212"/>
      <c r="B212" s="84" t="s">
        <v>136</v>
      </c>
      <c r="C212" s="84">
        <v>90</v>
      </c>
      <c r="D212" s="85">
        <v>7.13</v>
      </c>
      <c r="E212" s="58"/>
      <c r="F212" s="45"/>
      <c r="H212" s="45"/>
    </row>
    <row r="213" spans="1:8">
      <c r="A213"/>
      <c r="B213" s="84" t="s">
        <v>144</v>
      </c>
      <c r="C213" s="84">
        <v>99</v>
      </c>
      <c r="D213" s="85">
        <v>27.36</v>
      </c>
      <c r="E213" s="58"/>
      <c r="F213" s="45"/>
      <c r="H213" s="45"/>
    </row>
    <row r="214" spans="1:8">
      <c r="A214"/>
      <c r="B214" s="84" t="s">
        <v>133</v>
      </c>
      <c r="C214" s="84">
        <v>85</v>
      </c>
      <c r="D214" s="85">
        <v>9.0299999999999994</v>
      </c>
      <c r="E214" s="58"/>
      <c r="F214" s="45"/>
      <c r="H214" s="45"/>
    </row>
    <row r="215" spans="1:8">
      <c r="A215"/>
      <c r="B215" s="84" t="s">
        <v>475</v>
      </c>
      <c r="C215" s="84">
        <v>195</v>
      </c>
      <c r="D215" s="85">
        <v>44.83</v>
      </c>
      <c r="E215" s="58"/>
      <c r="F215" s="45"/>
      <c r="H215" s="45"/>
    </row>
    <row r="216" spans="1:8">
      <c r="A216"/>
      <c r="B216" s="84" t="s">
        <v>534</v>
      </c>
      <c r="C216" s="84">
        <v>459</v>
      </c>
      <c r="D216" s="85">
        <v>20.8</v>
      </c>
      <c r="E216" s="58"/>
      <c r="F216" s="45"/>
      <c r="H216" s="45"/>
    </row>
    <row r="217" spans="1:8">
      <c r="A217"/>
      <c r="B217" s="84" t="s">
        <v>511</v>
      </c>
      <c r="C217" s="84">
        <v>337</v>
      </c>
      <c r="D217" s="85">
        <v>5.44</v>
      </c>
      <c r="E217" s="58"/>
      <c r="F217" s="45"/>
      <c r="H217" s="45"/>
    </row>
    <row r="218" spans="1:8">
      <c r="A218"/>
      <c r="B218" s="84" t="s">
        <v>302</v>
      </c>
      <c r="C218" s="84">
        <v>338</v>
      </c>
      <c r="D218" s="85">
        <v>20.51</v>
      </c>
      <c r="E218" s="58"/>
      <c r="F218" s="45"/>
      <c r="H218" s="45"/>
    </row>
    <row r="219" spans="1:8">
      <c r="A219"/>
      <c r="B219" s="84" t="s">
        <v>395</v>
      </c>
      <c r="C219" s="84">
        <v>518</v>
      </c>
      <c r="D219" s="85">
        <v>9.5299999999999994</v>
      </c>
      <c r="E219" s="58"/>
      <c r="F219" s="45"/>
      <c r="H219" s="45"/>
    </row>
    <row r="220" spans="1:8">
      <c r="A220"/>
      <c r="B220" s="84" t="s">
        <v>293</v>
      </c>
      <c r="C220" s="84">
        <v>324</v>
      </c>
      <c r="D220" s="85">
        <v>3.55</v>
      </c>
      <c r="E220" s="58"/>
      <c r="F220" s="45"/>
      <c r="H220" s="45"/>
    </row>
    <row r="221" spans="1:8">
      <c r="A221"/>
      <c r="B221" s="84" t="s">
        <v>669</v>
      </c>
      <c r="C221" s="84">
        <v>1094</v>
      </c>
      <c r="D221" s="85">
        <v>2.99</v>
      </c>
      <c r="E221" s="58"/>
      <c r="F221" s="45"/>
      <c r="H221" s="45"/>
    </row>
    <row r="222" spans="1:8">
      <c r="A222"/>
      <c r="B222" s="84" t="s">
        <v>294</v>
      </c>
      <c r="C222" s="84">
        <v>325</v>
      </c>
      <c r="D222" s="85">
        <v>3.89</v>
      </c>
      <c r="E222" s="58"/>
      <c r="F222" s="45"/>
      <c r="H222" s="45"/>
    </row>
    <row r="223" spans="1:8">
      <c r="A223"/>
      <c r="B223" s="84" t="s">
        <v>458</v>
      </c>
      <c r="C223" s="84">
        <v>109</v>
      </c>
      <c r="D223" s="85">
        <v>2.17</v>
      </c>
      <c r="E223" s="58"/>
      <c r="F223" s="45"/>
      <c r="H223" s="45"/>
    </row>
    <row r="224" spans="1:8">
      <c r="A224"/>
      <c r="B224" s="84" t="s">
        <v>393</v>
      </c>
      <c r="C224" s="84">
        <v>516</v>
      </c>
      <c r="D224" s="85">
        <v>33.270000000000003</v>
      </c>
      <c r="E224" s="58"/>
      <c r="F224" s="45"/>
      <c r="H224" s="45"/>
    </row>
    <row r="225" spans="1:8">
      <c r="A225"/>
      <c r="B225" s="84" t="s">
        <v>445</v>
      </c>
      <c r="C225" s="84">
        <v>46</v>
      </c>
      <c r="D225" s="85">
        <v>36.03</v>
      </c>
      <c r="E225" s="58"/>
      <c r="F225" s="45"/>
      <c r="H225" s="45"/>
    </row>
    <row r="226" spans="1:8">
      <c r="A226"/>
      <c r="B226" s="84" t="s">
        <v>286</v>
      </c>
      <c r="C226" s="84">
        <v>306</v>
      </c>
      <c r="D226" s="85">
        <v>7.24</v>
      </c>
      <c r="E226" s="58"/>
      <c r="F226" s="45"/>
      <c r="H226" s="45"/>
    </row>
    <row r="227" spans="1:8">
      <c r="A227"/>
      <c r="B227" s="84" t="s">
        <v>283</v>
      </c>
      <c r="C227" s="84">
        <v>300</v>
      </c>
      <c r="D227" s="85">
        <v>3.68</v>
      </c>
      <c r="E227" s="58"/>
      <c r="F227" s="45"/>
      <c r="H227" s="45"/>
    </row>
    <row r="228" spans="1:8">
      <c r="A228"/>
      <c r="B228" s="84" t="s">
        <v>742</v>
      </c>
      <c r="C228" s="84">
        <v>1175</v>
      </c>
      <c r="D228" s="85">
        <v>44.91</v>
      </c>
      <c r="E228" s="58"/>
      <c r="F228" s="45"/>
      <c r="H228" s="45"/>
    </row>
    <row r="229" spans="1:8">
      <c r="A229"/>
      <c r="B229" s="84" t="s">
        <v>124</v>
      </c>
      <c r="C229" s="84">
        <v>71</v>
      </c>
      <c r="D229" s="85">
        <v>2.61</v>
      </c>
      <c r="E229" s="58"/>
      <c r="F229" s="45"/>
      <c r="H229" s="45"/>
    </row>
    <row r="230" spans="1:8">
      <c r="A230"/>
      <c r="B230" s="84" t="s">
        <v>399</v>
      </c>
      <c r="C230" s="84">
        <v>525</v>
      </c>
      <c r="D230" s="85">
        <v>8.17</v>
      </c>
      <c r="E230" s="58"/>
      <c r="F230" s="45"/>
      <c r="H230" s="45"/>
    </row>
    <row r="231" spans="1:8">
      <c r="A231"/>
      <c r="B231" s="84" t="s">
        <v>542</v>
      </c>
      <c r="C231" s="84">
        <v>475</v>
      </c>
      <c r="D231" s="85">
        <v>7.51</v>
      </c>
      <c r="E231" s="58"/>
      <c r="F231" s="45"/>
      <c r="H231" s="45"/>
    </row>
    <row r="232" spans="1:8">
      <c r="A232"/>
      <c r="B232" s="84" t="s">
        <v>138</v>
      </c>
      <c r="C232" s="84">
        <v>92</v>
      </c>
      <c r="D232" s="85">
        <v>4.51</v>
      </c>
      <c r="E232" s="58"/>
      <c r="F232" s="45"/>
      <c r="H232" s="45"/>
    </row>
    <row r="233" spans="1:8">
      <c r="A233"/>
      <c r="B233" s="84" t="s">
        <v>366</v>
      </c>
      <c r="C233" s="84">
        <v>469</v>
      </c>
      <c r="D233" s="85">
        <v>2.19</v>
      </c>
      <c r="E233" s="58"/>
      <c r="F233" s="45"/>
      <c r="H233" s="45"/>
    </row>
    <row r="234" spans="1:8">
      <c r="A234"/>
      <c r="B234" s="84" t="s">
        <v>540</v>
      </c>
      <c r="C234" s="84">
        <v>470</v>
      </c>
      <c r="D234" s="85">
        <v>6.69</v>
      </c>
      <c r="E234" s="58"/>
      <c r="F234" s="45"/>
      <c r="H234" s="45"/>
    </row>
    <row r="235" spans="1:8">
      <c r="A235"/>
      <c r="B235" s="84" t="s">
        <v>303</v>
      </c>
      <c r="C235" s="84">
        <v>339</v>
      </c>
      <c r="D235" s="85">
        <v>2.19</v>
      </c>
      <c r="E235" s="58"/>
      <c r="F235" s="45"/>
      <c r="H235" s="45"/>
    </row>
    <row r="236" spans="1:8">
      <c r="A236"/>
      <c r="B236" s="84" t="s">
        <v>767</v>
      </c>
      <c r="C236" s="84">
        <v>1201</v>
      </c>
      <c r="D236" s="85">
        <v>19</v>
      </c>
      <c r="E236" s="58"/>
      <c r="F236" s="45"/>
      <c r="H236" s="45"/>
    </row>
    <row r="237" spans="1:8">
      <c r="A237"/>
      <c r="B237" s="84" t="s">
        <v>287</v>
      </c>
      <c r="C237" s="84">
        <v>307</v>
      </c>
      <c r="D237" s="85">
        <v>94.39</v>
      </c>
      <c r="E237" s="58"/>
      <c r="F237" s="45"/>
      <c r="H237" s="45"/>
    </row>
    <row r="238" spans="1:8">
      <c r="A238"/>
      <c r="B238" s="84" t="s">
        <v>614</v>
      </c>
      <c r="C238" s="84">
        <v>1034</v>
      </c>
      <c r="D238" s="85">
        <v>15.75</v>
      </c>
      <c r="E238" s="58"/>
      <c r="F238" s="45"/>
      <c r="H238" s="45"/>
    </row>
    <row r="239" spans="1:8">
      <c r="A239"/>
      <c r="B239" s="84" t="s">
        <v>392</v>
      </c>
      <c r="C239" s="84">
        <v>514</v>
      </c>
      <c r="D239" s="85">
        <v>4.4400000000000004</v>
      </c>
      <c r="E239" s="58"/>
      <c r="F239" s="45"/>
      <c r="H239" s="45"/>
    </row>
    <row r="240" spans="1:8">
      <c r="A240"/>
      <c r="B240" s="84" t="s">
        <v>499</v>
      </c>
      <c r="C240" s="84">
        <v>308</v>
      </c>
      <c r="D240" s="85">
        <v>6.64</v>
      </c>
      <c r="E240" s="58"/>
      <c r="F240" s="45"/>
      <c r="H240" s="45"/>
    </row>
    <row r="241" spans="1:8">
      <c r="A241"/>
      <c r="B241" s="84" t="s">
        <v>539</v>
      </c>
      <c r="C241" s="84">
        <v>467</v>
      </c>
      <c r="D241" s="85">
        <v>2.25</v>
      </c>
      <c r="E241" s="58"/>
      <c r="F241" s="45"/>
      <c r="H241" s="45"/>
    </row>
    <row r="242" spans="1:8">
      <c r="A242"/>
      <c r="B242" s="84" t="s">
        <v>368</v>
      </c>
      <c r="C242" s="84">
        <v>474</v>
      </c>
      <c r="D242" s="85">
        <v>3.12</v>
      </c>
      <c r="E242" s="58"/>
      <c r="F242" s="45"/>
      <c r="H242" s="45"/>
    </row>
    <row r="243" spans="1:8">
      <c r="A243"/>
      <c r="B243" s="84" t="s">
        <v>741</v>
      </c>
      <c r="C243" s="84">
        <v>1174</v>
      </c>
      <c r="D243" s="85">
        <v>5.75</v>
      </c>
      <c r="E243" s="58"/>
      <c r="F243" s="45"/>
      <c r="H243" s="45"/>
    </row>
    <row r="244" spans="1:8">
      <c r="A244"/>
      <c r="B244" s="84" t="s">
        <v>774</v>
      </c>
      <c r="C244" s="84">
        <v>1208</v>
      </c>
      <c r="D244" s="85">
        <v>37.68</v>
      </c>
      <c r="E244" s="58"/>
      <c r="F244" s="45"/>
      <c r="H244" s="45"/>
    </row>
    <row r="245" spans="1:8">
      <c r="A245" t="s">
        <v>83</v>
      </c>
      <c r="B245" s="84" t="s">
        <v>717</v>
      </c>
      <c r="C245" s="84">
        <v>1150</v>
      </c>
      <c r="D245" s="85">
        <v>4.8</v>
      </c>
      <c r="E245" s="58"/>
      <c r="F245" s="45"/>
      <c r="H245" s="45"/>
    </row>
    <row r="246" spans="1:8">
      <c r="A246"/>
      <c r="B246" s="84" t="s">
        <v>594</v>
      </c>
      <c r="C246" s="84">
        <v>728</v>
      </c>
      <c r="D246" s="85">
        <v>17.14</v>
      </c>
      <c r="E246" s="58"/>
      <c r="F246" s="45"/>
      <c r="H246" s="45"/>
    </row>
    <row r="247" spans="1:8">
      <c r="A247"/>
      <c r="B247" s="84" t="s">
        <v>601</v>
      </c>
      <c r="C247" s="84">
        <v>735</v>
      </c>
      <c r="D247" s="85">
        <v>7.83</v>
      </c>
      <c r="E247" s="58"/>
      <c r="F247" s="45"/>
      <c r="H247" s="45"/>
    </row>
    <row r="248" spans="1:8">
      <c r="A248"/>
      <c r="B248" s="84" t="s">
        <v>203</v>
      </c>
      <c r="C248" s="84">
        <v>174</v>
      </c>
      <c r="D248" s="85">
        <v>2.85</v>
      </c>
      <c r="E248" s="58"/>
      <c r="F248" s="45"/>
      <c r="H248" s="45"/>
    </row>
    <row r="249" spans="1:8">
      <c r="A249"/>
      <c r="B249" s="84" t="s">
        <v>277</v>
      </c>
      <c r="C249" s="84">
        <v>293</v>
      </c>
      <c r="D249" s="85">
        <v>0.67</v>
      </c>
      <c r="E249" s="58"/>
      <c r="F249" s="45"/>
      <c r="H249" s="45"/>
    </row>
    <row r="250" spans="1:8">
      <c r="A250"/>
      <c r="B250" s="84" t="s">
        <v>663</v>
      </c>
      <c r="C250" s="84">
        <v>1088</v>
      </c>
      <c r="D250" s="85">
        <v>10.77</v>
      </c>
      <c r="E250" s="58"/>
      <c r="F250" s="45"/>
      <c r="H250" s="45"/>
    </row>
    <row r="251" spans="1:8">
      <c r="A251"/>
      <c r="B251" s="84" t="s">
        <v>662</v>
      </c>
      <c r="C251" s="84">
        <v>1087</v>
      </c>
      <c r="D251" s="85">
        <v>16.920000000000002</v>
      </c>
      <c r="E251" s="58"/>
      <c r="F251" s="45"/>
      <c r="H251" s="45"/>
    </row>
    <row r="252" spans="1:8">
      <c r="A252"/>
      <c r="B252" s="84" t="s">
        <v>600</v>
      </c>
      <c r="C252" s="84">
        <v>734</v>
      </c>
      <c r="D252" s="85">
        <v>1.9</v>
      </c>
      <c r="E252" s="58"/>
      <c r="F252" s="45"/>
      <c r="H252" s="45"/>
    </row>
    <row r="253" spans="1:8">
      <c r="A253"/>
      <c r="B253" s="84" t="s">
        <v>622</v>
      </c>
      <c r="C253" s="84">
        <v>1046</v>
      </c>
      <c r="D253" s="85">
        <v>9.4499999999999993</v>
      </c>
      <c r="E253" s="58"/>
      <c r="F253" s="45"/>
      <c r="H253" s="45"/>
    </row>
    <row r="254" spans="1:8">
      <c r="A254"/>
      <c r="B254" s="84" t="s">
        <v>211</v>
      </c>
      <c r="C254" s="84">
        <v>183</v>
      </c>
      <c r="D254" s="85">
        <v>1.23</v>
      </c>
      <c r="E254" s="58"/>
      <c r="F254" s="45"/>
      <c r="H254" s="45"/>
    </row>
    <row r="255" spans="1:8">
      <c r="A255"/>
      <c r="B255" s="84" t="s">
        <v>603</v>
      </c>
      <c r="C255" s="84">
        <v>737</v>
      </c>
      <c r="D255" s="85">
        <v>1.81</v>
      </c>
      <c r="E255" s="58"/>
      <c r="F255" s="45"/>
      <c r="H255" s="45"/>
    </row>
    <row r="256" spans="1:8">
      <c r="A256"/>
      <c r="B256" s="84" t="s">
        <v>620</v>
      </c>
      <c r="C256" s="84">
        <v>1041</v>
      </c>
      <c r="D256" s="85">
        <v>2.0099999999999998</v>
      </c>
      <c r="E256" s="58"/>
      <c r="F256" s="45"/>
      <c r="H256" s="45"/>
    </row>
    <row r="257" spans="1:8">
      <c r="A257"/>
      <c r="B257" s="84" t="s">
        <v>492</v>
      </c>
      <c r="C257" s="84">
        <v>279</v>
      </c>
      <c r="D257" s="85">
        <v>1.18</v>
      </c>
      <c r="E257" s="58"/>
      <c r="F257" s="45"/>
      <c r="H257" s="45"/>
    </row>
    <row r="258" spans="1:8">
      <c r="A258"/>
      <c r="B258" s="84" t="s">
        <v>716</v>
      </c>
      <c r="C258" s="84">
        <v>1149</v>
      </c>
      <c r="D258" s="85">
        <v>1.85</v>
      </c>
      <c r="E258" s="58"/>
      <c r="F258" s="45"/>
      <c r="H258" s="45"/>
    </row>
    <row r="259" spans="1:8">
      <c r="A259"/>
      <c r="B259" s="84" t="s">
        <v>596</v>
      </c>
      <c r="C259" s="84">
        <v>730</v>
      </c>
      <c r="D259" s="85">
        <v>3.97</v>
      </c>
      <c r="E259" s="58"/>
      <c r="F259" s="45"/>
      <c r="H259" s="45"/>
    </row>
    <row r="260" spans="1:8">
      <c r="A260"/>
      <c r="B260" s="84" t="s">
        <v>263</v>
      </c>
      <c r="C260" s="84">
        <v>276</v>
      </c>
      <c r="D260" s="85">
        <v>19.14</v>
      </c>
      <c r="E260" s="58"/>
      <c r="F260" s="45"/>
      <c r="H260" s="45"/>
    </row>
    <row r="261" spans="1:8">
      <c r="A261"/>
      <c r="B261" s="84" t="s">
        <v>576</v>
      </c>
      <c r="C261" s="84">
        <v>710</v>
      </c>
      <c r="D261" s="85">
        <v>1.21</v>
      </c>
      <c r="E261" s="58"/>
      <c r="F261" s="45"/>
      <c r="H261" s="45"/>
    </row>
    <row r="262" spans="1:8">
      <c r="A262"/>
      <c r="B262" s="84" t="s">
        <v>621</v>
      </c>
      <c r="C262" s="84">
        <v>1042</v>
      </c>
      <c r="D262" s="85">
        <v>3.9</v>
      </c>
      <c r="E262" s="58"/>
      <c r="F262" s="45"/>
      <c r="H262" s="45"/>
    </row>
    <row r="263" spans="1:8">
      <c r="A263"/>
      <c r="B263" s="84" t="s">
        <v>573</v>
      </c>
      <c r="C263" s="84">
        <v>707</v>
      </c>
      <c r="D263" s="85">
        <v>4.18</v>
      </c>
      <c r="E263" s="58"/>
      <c r="F263" s="45"/>
      <c r="H263" s="45"/>
    </row>
    <row r="264" spans="1:8">
      <c r="A264"/>
      <c r="B264" s="84" t="s">
        <v>275</v>
      </c>
      <c r="C264" s="84">
        <v>291</v>
      </c>
      <c r="D264" s="85">
        <v>4.05</v>
      </c>
      <c r="E264" s="58"/>
      <c r="F264" s="45"/>
      <c r="H264" s="45"/>
    </row>
    <row r="265" spans="1:8">
      <c r="A265"/>
      <c r="B265" s="84" t="s">
        <v>212</v>
      </c>
      <c r="C265" s="84">
        <v>184</v>
      </c>
      <c r="D265" s="85">
        <v>6.9</v>
      </c>
      <c r="E265" s="58"/>
      <c r="F265" s="45"/>
      <c r="H265" s="45"/>
    </row>
    <row r="266" spans="1:8">
      <c r="A266"/>
      <c r="B266" s="84" t="s">
        <v>261</v>
      </c>
      <c r="C266" s="84">
        <v>274</v>
      </c>
      <c r="D266" s="85">
        <v>2.67</v>
      </c>
      <c r="E266" s="58"/>
      <c r="F266" s="45"/>
      <c r="H266" s="45"/>
    </row>
    <row r="267" spans="1:8">
      <c r="A267"/>
      <c r="B267" s="84" t="s">
        <v>172</v>
      </c>
      <c r="C267" s="84">
        <v>135</v>
      </c>
      <c r="D267" s="85">
        <v>8.6199999999999992</v>
      </c>
      <c r="E267" s="58"/>
      <c r="F267" s="45"/>
      <c r="H267" s="45"/>
    </row>
    <row r="268" spans="1:8">
      <c r="A268"/>
      <c r="B268" s="84" t="s">
        <v>467</v>
      </c>
      <c r="C268" s="84">
        <v>182</v>
      </c>
      <c r="D268" s="85">
        <v>3.19</v>
      </c>
      <c r="E268" s="58"/>
      <c r="F268" s="45"/>
      <c r="H268" s="45"/>
    </row>
    <row r="269" spans="1:8">
      <c r="A269"/>
      <c r="B269" s="84" t="s">
        <v>166</v>
      </c>
      <c r="C269" s="84">
        <v>130</v>
      </c>
      <c r="D269" s="85">
        <v>3.5</v>
      </c>
      <c r="E269" s="58"/>
      <c r="F269" s="45"/>
      <c r="H269" s="45"/>
    </row>
    <row r="270" spans="1:8">
      <c r="A270"/>
      <c r="B270" s="84" t="s">
        <v>206</v>
      </c>
      <c r="C270" s="84">
        <v>177</v>
      </c>
      <c r="D270" s="85">
        <v>3.5</v>
      </c>
      <c r="E270" s="58"/>
      <c r="F270" s="45"/>
      <c r="H270" s="45"/>
    </row>
    <row r="271" spans="1:8">
      <c r="A271"/>
      <c r="B271" s="84" t="s">
        <v>202</v>
      </c>
      <c r="C271" s="84">
        <v>173</v>
      </c>
      <c r="D271" s="85">
        <v>3.9</v>
      </c>
      <c r="E271" s="58"/>
      <c r="F271" s="45"/>
      <c r="H271" s="45"/>
    </row>
    <row r="272" spans="1:8">
      <c r="A272"/>
      <c r="B272" s="84" t="s">
        <v>404</v>
      </c>
      <c r="C272" s="84">
        <v>1043</v>
      </c>
      <c r="D272" s="85">
        <v>0.6</v>
      </c>
      <c r="E272" s="58"/>
      <c r="F272" s="45"/>
      <c r="H272" s="45"/>
    </row>
    <row r="273" spans="1:8">
      <c r="A273"/>
      <c r="B273" s="84" t="s">
        <v>201</v>
      </c>
      <c r="C273" s="84">
        <v>172</v>
      </c>
      <c r="D273" s="85">
        <v>3.99</v>
      </c>
      <c r="E273" s="58"/>
      <c r="F273" s="45"/>
      <c r="H273" s="45"/>
    </row>
    <row r="274" spans="1:8">
      <c r="A274"/>
      <c r="B274" s="84" t="s">
        <v>602</v>
      </c>
      <c r="C274" s="84">
        <v>736</v>
      </c>
      <c r="D274" s="85">
        <v>1.29</v>
      </c>
      <c r="E274" s="58"/>
      <c r="F274" s="45"/>
      <c r="H274" s="45"/>
    </row>
    <row r="275" spans="1:8">
      <c r="A275"/>
      <c r="B275" s="84" t="s">
        <v>406</v>
      </c>
      <c r="C275" s="84">
        <v>1045</v>
      </c>
      <c r="D275" s="85">
        <v>1.2</v>
      </c>
      <c r="E275" s="58"/>
      <c r="F275" s="45"/>
      <c r="H275" s="45"/>
    </row>
    <row r="276" spans="1:8">
      <c r="A276"/>
      <c r="B276" s="84" t="s">
        <v>493</v>
      </c>
      <c r="C276" s="84">
        <v>281</v>
      </c>
      <c r="D276" s="85">
        <v>1.9</v>
      </c>
      <c r="E276" s="58"/>
      <c r="F276" s="45"/>
      <c r="H276" s="45"/>
    </row>
    <row r="277" spans="1:8">
      <c r="A277"/>
      <c r="B277" s="84" t="s">
        <v>262</v>
      </c>
      <c r="C277" s="84">
        <v>275</v>
      </c>
      <c r="D277" s="85">
        <v>16.579999999999998</v>
      </c>
      <c r="E277" s="58"/>
      <c r="F277" s="45"/>
      <c r="H277" s="45"/>
    </row>
    <row r="278" spans="1:8">
      <c r="A278"/>
      <c r="B278" s="84" t="s">
        <v>597</v>
      </c>
      <c r="C278" s="84">
        <v>731</v>
      </c>
      <c r="D278" s="85">
        <v>8.91</v>
      </c>
      <c r="E278" s="58"/>
      <c r="F278" s="45"/>
      <c r="H278" s="45"/>
    </row>
    <row r="279" spans="1:8">
      <c r="A279"/>
      <c r="B279" s="84" t="s">
        <v>723</v>
      </c>
      <c r="C279" s="84">
        <v>1156</v>
      </c>
      <c r="D279" s="85">
        <v>2.8</v>
      </c>
      <c r="E279" s="58"/>
      <c r="F279" s="45"/>
      <c r="H279" s="45"/>
    </row>
    <row r="280" spans="1:8">
      <c r="A280"/>
      <c r="B280" s="84" t="s">
        <v>712</v>
      </c>
      <c r="C280" s="84">
        <v>1145</v>
      </c>
      <c r="D280" s="85">
        <v>3.2</v>
      </c>
      <c r="E280" s="58"/>
      <c r="F280" s="45"/>
      <c r="H280" s="45"/>
    </row>
    <row r="281" spans="1:8">
      <c r="A281"/>
      <c r="B281" s="84" t="s">
        <v>173</v>
      </c>
      <c r="C281" s="84">
        <v>136</v>
      </c>
      <c r="D281" s="85">
        <v>5.17</v>
      </c>
      <c r="E281" s="58"/>
      <c r="F281" s="45"/>
      <c r="H281" s="45"/>
    </row>
    <row r="282" spans="1:8">
      <c r="A282"/>
      <c r="B282" s="84" t="s">
        <v>267</v>
      </c>
      <c r="C282" s="84">
        <v>282</v>
      </c>
      <c r="D282" s="85">
        <v>10</v>
      </c>
      <c r="E282" s="58"/>
      <c r="F282" s="45"/>
      <c r="H282" s="45"/>
    </row>
    <row r="283" spans="1:8">
      <c r="A283"/>
      <c r="B283" s="84" t="s">
        <v>269</v>
      </c>
      <c r="C283" s="84">
        <v>284</v>
      </c>
      <c r="D283" s="85">
        <v>5.38</v>
      </c>
      <c r="E283" s="58"/>
      <c r="F283" s="45"/>
      <c r="H283" s="45"/>
    </row>
    <row r="284" spans="1:8">
      <c r="A284"/>
      <c r="B284" s="84" t="s">
        <v>494</v>
      </c>
      <c r="C284" s="84">
        <v>285</v>
      </c>
      <c r="D284" s="85">
        <v>5.37</v>
      </c>
      <c r="E284" s="58"/>
      <c r="F284" s="45"/>
      <c r="H284" s="45"/>
    </row>
    <row r="285" spans="1:8">
      <c r="A285"/>
      <c r="B285" s="84" t="s">
        <v>721</v>
      </c>
      <c r="C285" s="84">
        <v>1154</v>
      </c>
      <c r="D285" s="85">
        <v>6.5</v>
      </c>
      <c r="E285" s="58"/>
      <c r="F285" s="45"/>
      <c r="H285" s="45"/>
    </row>
    <row r="286" spans="1:8">
      <c r="A286"/>
      <c r="B286" s="84" t="s">
        <v>195</v>
      </c>
      <c r="C286" s="84">
        <v>164</v>
      </c>
      <c r="D286" s="85">
        <v>1.99</v>
      </c>
      <c r="E286" s="58"/>
      <c r="F286" s="45"/>
      <c r="H286" s="45"/>
    </row>
    <row r="287" spans="1:8">
      <c r="A287"/>
      <c r="B287" s="84" t="s">
        <v>276</v>
      </c>
      <c r="C287" s="84">
        <v>292</v>
      </c>
      <c r="D287" s="85">
        <v>12.73</v>
      </c>
      <c r="E287" s="58"/>
      <c r="F287" s="45"/>
      <c r="H287" s="45"/>
    </row>
    <row r="288" spans="1:8">
      <c r="A288"/>
      <c r="B288" s="84" t="s">
        <v>210</v>
      </c>
      <c r="C288" s="84">
        <v>181</v>
      </c>
      <c r="D288" s="85">
        <v>4.2</v>
      </c>
      <c r="E288" s="58"/>
      <c r="F288" s="45"/>
      <c r="H288" s="45"/>
    </row>
    <row r="289" spans="1:8">
      <c r="A289"/>
      <c r="B289" s="84" t="s">
        <v>575</v>
      </c>
      <c r="C289" s="84">
        <v>709</v>
      </c>
      <c r="D289" s="85">
        <v>0.52</v>
      </c>
      <c r="E289" s="58"/>
      <c r="F289" s="45"/>
      <c r="H289" s="45"/>
    </row>
    <row r="290" spans="1:8">
      <c r="A290"/>
      <c r="B290" s="84" t="s">
        <v>165</v>
      </c>
      <c r="C290" s="84">
        <v>129</v>
      </c>
      <c r="D290" s="85">
        <v>4.55</v>
      </c>
      <c r="E290" s="58"/>
      <c r="F290" s="45"/>
      <c r="H290" s="45"/>
    </row>
    <row r="291" spans="1:8">
      <c r="A291"/>
      <c r="B291" s="84" t="s">
        <v>265</v>
      </c>
      <c r="C291" s="84">
        <v>278</v>
      </c>
      <c r="D291" s="85">
        <v>9.5500000000000007</v>
      </c>
      <c r="E291" s="58"/>
      <c r="F291" s="45"/>
      <c r="H291" s="45"/>
    </row>
    <row r="292" spans="1:8">
      <c r="A292"/>
      <c r="B292" s="84" t="s">
        <v>572</v>
      </c>
      <c r="C292" s="84">
        <v>706</v>
      </c>
      <c r="D292" s="85">
        <v>2.93</v>
      </c>
      <c r="E292" s="58"/>
      <c r="F292" s="45"/>
      <c r="H292" s="45"/>
    </row>
    <row r="293" spans="1:8">
      <c r="A293"/>
      <c r="B293" s="84" t="s">
        <v>715</v>
      </c>
      <c r="C293" s="84">
        <v>1148</v>
      </c>
      <c r="D293" s="85">
        <v>0.99</v>
      </c>
      <c r="E293" s="58"/>
      <c r="F293" s="45"/>
      <c r="H293" s="45"/>
    </row>
    <row r="294" spans="1:8">
      <c r="A294"/>
      <c r="B294" s="84" t="s">
        <v>661</v>
      </c>
      <c r="C294" s="84">
        <v>1086</v>
      </c>
      <c r="D294" s="85">
        <v>3.64</v>
      </c>
      <c r="E294" s="58"/>
      <c r="F294" s="45"/>
      <c r="H294" s="45"/>
    </row>
    <row r="295" spans="1:8">
      <c r="A295"/>
      <c r="B295" s="84" t="s">
        <v>718</v>
      </c>
      <c r="C295" s="84">
        <v>1151</v>
      </c>
      <c r="D295" s="85">
        <v>4.8</v>
      </c>
      <c r="E295" s="58"/>
      <c r="F295" s="45"/>
      <c r="H295" s="45"/>
    </row>
    <row r="296" spans="1:8">
      <c r="A296"/>
      <c r="B296" s="84" t="s">
        <v>722</v>
      </c>
      <c r="C296" s="84">
        <v>1155</v>
      </c>
      <c r="D296" s="85">
        <v>1.75</v>
      </c>
      <c r="E296" s="58"/>
      <c r="F296" s="45"/>
      <c r="H296" s="45"/>
    </row>
    <row r="297" spans="1:8">
      <c r="A297"/>
      <c r="B297" s="84" t="s">
        <v>205</v>
      </c>
      <c r="C297" s="84">
        <v>176</v>
      </c>
      <c r="D297" s="85">
        <v>19.05</v>
      </c>
      <c r="E297" s="58"/>
      <c r="F297" s="45"/>
      <c r="H297" s="45"/>
    </row>
    <row r="298" spans="1:8">
      <c r="A298"/>
      <c r="B298" s="84" t="s">
        <v>719</v>
      </c>
      <c r="C298" s="84">
        <v>1152</v>
      </c>
      <c r="D298" s="85">
        <v>4.9000000000000004</v>
      </c>
      <c r="E298" s="58"/>
      <c r="F298" s="45"/>
      <c r="H298" s="45"/>
    </row>
    <row r="299" spans="1:8">
      <c r="A299"/>
      <c r="B299" s="84" t="s">
        <v>720</v>
      </c>
      <c r="C299" s="84">
        <v>1153</v>
      </c>
      <c r="D299" s="85">
        <v>2.8</v>
      </c>
      <c r="E299" s="58"/>
      <c r="F299" s="45"/>
      <c r="H299" s="45"/>
    </row>
    <row r="300" spans="1:8">
      <c r="A300"/>
      <c r="B300" s="84" t="s">
        <v>577</v>
      </c>
      <c r="C300" s="84">
        <v>711</v>
      </c>
      <c r="D300" s="85">
        <v>2.0699999999999998</v>
      </c>
      <c r="E300" s="58"/>
      <c r="F300" s="45"/>
      <c r="H300" s="45"/>
    </row>
    <row r="301" spans="1:8">
      <c r="A301"/>
      <c r="B301" s="84" t="s">
        <v>598</v>
      </c>
      <c r="C301" s="84">
        <v>732</v>
      </c>
      <c r="D301" s="85">
        <v>28</v>
      </c>
      <c r="E301" s="58"/>
      <c r="F301" s="45"/>
      <c r="H301" s="45"/>
    </row>
    <row r="302" spans="1:8">
      <c r="A302"/>
      <c r="B302" s="84" t="s">
        <v>619</v>
      </c>
      <c r="C302" s="84">
        <v>1040</v>
      </c>
      <c r="D302" s="85">
        <v>2.64</v>
      </c>
      <c r="E302" s="58"/>
      <c r="F302" s="45"/>
      <c r="H302" s="45"/>
    </row>
    <row r="303" spans="1:8">
      <c r="A303"/>
      <c r="B303" s="84" t="s">
        <v>266</v>
      </c>
      <c r="C303" s="84">
        <v>280</v>
      </c>
      <c r="D303" s="85">
        <v>1.36</v>
      </c>
      <c r="E303" s="58"/>
      <c r="F303" s="45"/>
      <c r="H303" s="45"/>
    </row>
    <row r="304" spans="1:8">
      <c r="A304"/>
      <c r="B304" s="84" t="s">
        <v>270</v>
      </c>
      <c r="C304" s="84">
        <v>286</v>
      </c>
      <c r="D304" s="85">
        <v>2.27</v>
      </c>
      <c r="E304" s="58"/>
      <c r="F304" s="45"/>
      <c r="H304" s="45"/>
    </row>
    <row r="305" spans="1:8">
      <c r="A305"/>
      <c r="B305" s="84" t="s">
        <v>264</v>
      </c>
      <c r="C305" s="84">
        <v>277</v>
      </c>
      <c r="D305" s="85">
        <v>5.66</v>
      </c>
      <c r="E305" s="58"/>
      <c r="F305" s="45"/>
      <c r="H305" s="45"/>
    </row>
    <row r="306" spans="1:8">
      <c r="A306"/>
      <c r="B306" s="84" t="s">
        <v>599</v>
      </c>
      <c r="C306" s="84">
        <v>733</v>
      </c>
      <c r="D306" s="85">
        <v>2.67</v>
      </c>
      <c r="E306" s="58"/>
      <c r="F306" s="45"/>
      <c r="H306" s="45"/>
    </row>
    <row r="307" spans="1:8">
      <c r="A307"/>
      <c r="B307" s="84" t="s">
        <v>273</v>
      </c>
      <c r="C307" s="84">
        <v>289</v>
      </c>
      <c r="D307" s="85">
        <v>3.02</v>
      </c>
      <c r="E307" s="58"/>
      <c r="F307" s="45"/>
      <c r="H307" s="45"/>
    </row>
    <row r="308" spans="1:8">
      <c r="A308"/>
      <c r="B308" s="84" t="s">
        <v>590</v>
      </c>
      <c r="C308" s="84">
        <v>724</v>
      </c>
      <c r="D308" s="85">
        <v>3.09</v>
      </c>
      <c r="E308" s="58"/>
      <c r="F308" s="45"/>
      <c r="H308" s="45"/>
    </row>
    <row r="309" spans="1:8">
      <c r="A309"/>
      <c r="B309" s="84" t="s">
        <v>664</v>
      </c>
      <c r="C309" s="84">
        <v>1089</v>
      </c>
      <c r="D309" s="85">
        <v>11.21</v>
      </c>
      <c r="E309" s="58"/>
      <c r="F309" s="45"/>
      <c r="H309" s="45"/>
    </row>
    <row r="310" spans="1:8">
      <c r="A310"/>
      <c r="B310" s="84" t="s">
        <v>405</v>
      </c>
      <c r="C310" s="84">
        <v>1044</v>
      </c>
      <c r="D310" s="85">
        <v>5</v>
      </c>
      <c r="E310" s="58"/>
      <c r="F310" s="45"/>
      <c r="H310" s="45"/>
    </row>
    <row r="311" spans="1:8">
      <c r="A311"/>
      <c r="B311" s="84" t="s">
        <v>167</v>
      </c>
      <c r="C311" s="84">
        <v>131</v>
      </c>
      <c r="D311" s="85">
        <v>2.16</v>
      </c>
      <c r="E311" s="58"/>
      <c r="F311" s="45"/>
      <c r="H311" s="45"/>
    </row>
    <row r="312" spans="1:8">
      <c r="A312"/>
      <c r="B312" s="84" t="s">
        <v>271</v>
      </c>
      <c r="C312" s="84">
        <v>287</v>
      </c>
      <c r="D312" s="85">
        <v>2.2200000000000002</v>
      </c>
      <c r="E312" s="58"/>
      <c r="F312" s="45"/>
      <c r="H312" s="45"/>
    </row>
    <row r="313" spans="1:8">
      <c r="A313"/>
      <c r="B313" s="84" t="s">
        <v>574</v>
      </c>
      <c r="C313" s="84">
        <v>708</v>
      </c>
      <c r="D313" s="85">
        <v>4.3099999999999996</v>
      </c>
      <c r="E313" s="58"/>
      <c r="F313" s="45"/>
      <c r="H313" s="45"/>
    </row>
    <row r="314" spans="1:8">
      <c r="A314"/>
      <c r="B314" s="84" t="s">
        <v>595</v>
      </c>
      <c r="C314" s="84">
        <v>729</v>
      </c>
      <c r="D314" s="85">
        <v>12.62</v>
      </c>
      <c r="E314" s="58"/>
      <c r="F314" s="45"/>
      <c r="H314" s="45"/>
    </row>
    <row r="315" spans="1:8">
      <c r="A315"/>
      <c r="B315" s="84" t="s">
        <v>274</v>
      </c>
      <c r="C315" s="84">
        <v>290</v>
      </c>
      <c r="D315" s="85">
        <v>6.9</v>
      </c>
      <c r="E315" s="58"/>
      <c r="F315" s="45"/>
      <c r="H315" s="45"/>
    </row>
    <row r="316" spans="1:8">
      <c r="A316"/>
      <c r="B316" s="84" t="s">
        <v>268</v>
      </c>
      <c r="C316" s="84">
        <v>283</v>
      </c>
      <c r="D316" s="85">
        <v>7.14</v>
      </c>
      <c r="E316" s="58"/>
      <c r="F316" s="45"/>
      <c r="H316" s="45"/>
    </row>
    <row r="317" spans="1:8">
      <c r="A317"/>
      <c r="B317" s="84" t="s">
        <v>665</v>
      </c>
      <c r="C317" s="84">
        <v>1090</v>
      </c>
      <c r="D317" s="85">
        <v>3.28</v>
      </c>
      <c r="E317" s="58"/>
      <c r="F317" s="45"/>
      <c r="H317" s="45"/>
    </row>
    <row r="318" spans="1:8">
      <c r="A318"/>
      <c r="B318" s="84" t="s">
        <v>407</v>
      </c>
      <c r="C318" s="84">
        <v>1047</v>
      </c>
      <c r="D318" s="85">
        <v>0.7</v>
      </c>
      <c r="E318" s="58"/>
      <c r="F318" s="45"/>
      <c r="H318" s="45"/>
    </row>
    <row r="319" spans="1:8">
      <c r="A319"/>
      <c r="B319" s="84" t="s">
        <v>204</v>
      </c>
      <c r="C319" s="84">
        <v>175</v>
      </c>
      <c r="D319" s="85">
        <v>13.27</v>
      </c>
      <c r="E319" s="58"/>
      <c r="F319" s="45"/>
      <c r="H319" s="45"/>
    </row>
    <row r="320" spans="1:8">
      <c r="A320"/>
      <c r="B320" s="84" t="s">
        <v>711</v>
      </c>
      <c r="C320" s="84">
        <v>1144</v>
      </c>
      <c r="D320" s="85">
        <v>15</v>
      </c>
      <c r="E320" s="58"/>
      <c r="F320" s="45"/>
      <c r="H320" s="45"/>
    </row>
    <row r="321" spans="1:8">
      <c r="A321"/>
      <c r="B321" s="84" t="s">
        <v>714</v>
      </c>
      <c r="C321" s="84">
        <v>1147</v>
      </c>
      <c r="D321" s="85">
        <v>7.5</v>
      </c>
      <c r="E321" s="58"/>
      <c r="F321" s="45"/>
      <c r="H321" s="45"/>
    </row>
    <row r="322" spans="1:8">
      <c r="A322"/>
      <c r="B322" s="84" t="s">
        <v>272</v>
      </c>
      <c r="C322" s="84">
        <v>288</v>
      </c>
      <c r="D322" s="85">
        <v>1.31</v>
      </c>
      <c r="E322" s="58"/>
      <c r="F322" s="45"/>
      <c r="H322" s="45"/>
    </row>
    <row r="323" spans="1:8">
      <c r="A323"/>
      <c r="B323" s="84" t="s">
        <v>623</v>
      </c>
      <c r="C323" s="84">
        <v>1048</v>
      </c>
      <c r="D323" s="85">
        <v>5.17</v>
      </c>
      <c r="E323" s="58"/>
      <c r="F323" s="45"/>
      <c r="H323" s="45"/>
    </row>
    <row r="324" spans="1:8">
      <c r="A324"/>
      <c r="B324" s="84" t="s">
        <v>713</v>
      </c>
      <c r="C324" s="84">
        <v>1146</v>
      </c>
      <c r="D324" s="85">
        <v>3.9</v>
      </c>
      <c r="E324" s="58"/>
      <c r="F324" s="45"/>
      <c r="H324" s="45"/>
    </row>
    <row r="325" spans="1:8">
      <c r="A325"/>
      <c r="B325" s="84" t="s">
        <v>209</v>
      </c>
      <c r="C325" s="84">
        <v>180</v>
      </c>
      <c r="D325" s="85">
        <v>3.5</v>
      </c>
      <c r="E325" s="58"/>
      <c r="F325" s="45"/>
      <c r="H325" s="45"/>
    </row>
    <row r="326" spans="1:8">
      <c r="A326" t="s">
        <v>77</v>
      </c>
      <c r="B326" s="84" t="s">
        <v>724</v>
      </c>
      <c r="C326" s="84">
        <v>1157</v>
      </c>
      <c r="D326" s="85">
        <v>17.899999999999999</v>
      </c>
      <c r="E326" s="58"/>
      <c r="F326" s="45"/>
      <c r="H326" s="45"/>
    </row>
    <row r="327" spans="1:8">
      <c r="A327"/>
      <c r="B327" s="84" t="s">
        <v>726</v>
      </c>
      <c r="C327" s="84">
        <v>1159</v>
      </c>
      <c r="D327" s="85">
        <v>16.899999999999999</v>
      </c>
      <c r="E327" s="58"/>
      <c r="F327" s="45"/>
      <c r="H327" s="45"/>
    </row>
    <row r="328" spans="1:8">
      <c r="A328"/>
      <c r="B328" s="84" t="s">
        <v>725</v>
      </c>
      <c r="C328" s="84">
        <v>1158</v>
      </c>
      <c r="D328" s="85">
        <v>10.9</v>
      </c>
      <c r="E328" s="58"/>
      <c r="F328" s="45"/>
      <c r="H328" s="45"/>
    </row>
    <row r="329" spans="1:8">
      <c r="A329"/>
      <c r="B329" s="84" t="s">
        <v>515</v>
      </c>
      <c r="C329" s="84">
        <v>352</v>
      </c>
      <c r="D329" s="85">
        <v>9.9</v>
      </c>
      <c r="E329" s="58"/>
      <c r="F329" s="45"/>
      <c r="H329" s="45"/>
    </row>
    <row r="330" spans="1:8">
      <c r="A330"/>
      <c r="B330" s="84" t="s">
        <v>465</v>
      </c>
      <c r="C330" s="84">
        <v>154</v>
      </c>
      <c r="D330" s="85">
        <v>5.9</v>
      </c>
      <c r="E330" s="58"/>
      <c r="F330" s="45"/>
      <c r="H330" s="45"/>
    </row>
    <row r="331" spans="1:8">
      <c r="A331"/>
      <c r="B331" s="84" t="s">
        <v>519</v>
      </c>
      <c r="C331" s="84">
        <v>356</v>
      </c>
      <c r="D331" s="85">
        <v>8.9</v>
      </c>
      <c r="E331" s="58"/>
      <c r="F331" s="45"/>
      <c r="H331" s="45"/>
    </row>
    <row r="332" spans="1:8">
      <c r="A332"/>
      <c r="B332" s="84" t="s">
        <v>790</v>
      </c>
      <c r="C332" s="84">
        <v>1229</v>
      </c>
      <c r="D332" s="85">
        <v>11.9</v>
      </c>
      <c r="E332" s="58"/>
      <c r="F332" s="45"/>
      <c r="H332" s="45"/>
    </row>
    <row r="333" spans="1:8">
      <c r="A333"/>
      <c r="B333" s="84" t="s">
        <v>728</v>
      </c>
      <c r="C333" s="84">
        <v>1161</v>
      </c>
      <c r="D333" s="85">
        <v>16.899999999999999</v>
      </c>
      <c r="E333" s="58"/>
      <c r="F333" s="45"/>
      <c r="H333" s="45"/>
    </row>
    <row r="334" spans="1:8">
      <c r="A334"/>
      <c r="B334" s="84" t="s">
        <v>624</v>
      </c>
      <c r="C334" s="84">
        <v>1049</v>
      </c>
      <c r="D334" s="85">
        <v>18.899999999999999</v>
      </c>
      <c r="E334" s="58"/>
      <c r="F334" s="45"/>
      <c r="H334" s="45"/>
    </row>
    <row r="335" spans="1:8">
      <c r="A335"/>
      <c r="B335" s="84" t="s">
        <v>432</v>
      </c>
      <c r="C335" s="84">
        <v>8</v>
      </c>
      <c r="D335" s="85">
        <v>6.9</v>
      </c>
      <c r="E335" s="58"/>
      <c r="F335" s="45"/>
      <c r="H335" s="45"/>
    </row>
    <row r="336" spans="1:8">
      <c r="A336"/>
      <c r="B336" s="84" t="s">
        <v>307</v>
      </c>
      <c r="C336" s="84">
        <v>350</v>
      </c>
      <c r="D336" s="85">
        <v>52.9</v>
      </c>
      <c r="E336" s="58"/>
      <c r="F336" s="45"/>
      <c r="H336" s="45"/>
    </row>
    <row r="337" spans="1:8">
      <c r="A337"/>
      <c r="B337" s="84" t="s">
        <v>428</v>
      </c>
      <c r="C337" s="84">
        <v>2</v>
      </c>
      <c r="D337" s="85">
        <v>6.46</v>
      </c>
      <c r="E337" s="58"/>
      <c r="F337" s="45"/>
      <c r="H337" s="45"/>
    </row>
    <row r="338" spans="1:8">
      <c r="A338"/>
      <c r="B338" s="84" t="s">
        <v>429</v>
      </c>
      <c r="C338" s="84">
        <v>3</v>
      </c>
      <c r="D338" s="85">
        <v>9.9</v>
      </c>
      <c r="E338" s="58"/>
      <c r="F338" s="45"/>
      <c r="H338" s="45"/>
    </row>
    <row r="339" spans="1:8">
      <c r="A339"/>
      <c r="B339" s="84" t="s">
        <v>87</v>
      </c>
      <c r="C339" s="84">
        <v>4</v>
      </c>
      <c r="D339" s="85">
        <v>9.9</v>
      </c>
      <c r="E339" s="58"/>
      <c r="F339" s="45"/>
      <c r="H339" s="45"/>
    </row>
    <row r="340" spans="1:8">
      <c r="A340"/>
      <c r="B340" s="84" t="s">
        <v>306</v>
      </c>
      <c r="C340" s="84">
        <v>346</v>
      </c>
      <c r="D340" s="85">
        <v>20</v>
      </c>
      <c r="E340" s="58"/>
      <c r="F340" s="45"/>
      <c r="H340" s="45"/>
    </row>
    <row r="341" spans="1:8">
      <c r="A341"/>
      <c r="B341" s="84" t="s">
        <v>610</v>
      </c>
      <c r="C341" s="84">
        <v>1029</v>
      </c>
      <c r="D341" s="85">
        <v>8.9</v>
      </c>
      <c r="E341" s="58"/>
      <c r="F341" s="45"/>
      <c r="H341" s="45"/>
    </row>
    <row r="342" spans="1:8">
      <c r="A342"/>
      <c r="B342" s="84" t="s">
        <v>513</v>
      </c>
      <c r="C342" s="84">
        <v>349</v>
      </c>
      <c r="D342" s="85">
        <v>8.9</v>
      </c>
      <c r="E342" s="58"/>
      <c r="F342" s="45"/>
      <c r="H342" s="45"/>
    </row>
    <row r="343" spans="1:8">
      <c r="A343"/>
      <c r="B343" s="84" t="s">
        <v>517</v>
      </c>
      <c r="C343" s="84">
        <v>354</v>
      </c>
      <c r="D343" s="85">
        <v>17.899999999999999</v>
      </c>
      <c r="E343" s="58"/>
      <c r="F343" s="45"/>
      <c r="H343" s="45"/>
    </row>
    <row r="344" spans="1:8">
      <c r="A344"/>
      <c r="B344" s="84" t="s">
        <v>523</v>
      </c>
      <c r="C344" s="84">
        <v>392</v>
      </c>
      <c r="D344" s="85">
        <v>11.9</v>
      </c>
      <c r="E344" s="58"/>
      <c r="F344" s="45"/>
      <c r="H344" s="45"/>
    </row>
    <row r="345" spans="1:8">
      <c r="A345"/>
      <c r="B345" s="84" t="s">
        <v>518</v>
      </c>
      <c r="C345" s="84">
        <v>355</v>
      </c>
      <c r="D345" s="85">
        <v>12.9</v>
      </c>
      <c r="E345" s="58"/>
      <c r="F345" s="45"/>
      <c r="H345" s="45"/>
    </row>
    <row r="346" spans="1:8">
      <c r="A346"/>
      <c r="B346" s="84" t="s">
        <v>514</v>
      </c>
      <c r="C346" s="84">
        <v>351</v>
      </c>
      <c r="D346" s="85">
        <v>9.9</v>
      </c>
      <c r="E346" s="58"/>
      <c r="F346" s="45"/>
      <c r="H346" s="45"/>
    </row>
    <row r="347" spans="1:8">
      <c r="A347"/>
      <c r="B347" s="84" t="s">
        <v>516</v>
      </c>
      <c r="C347" s="84">
        <v>353</v>
      </c>
      <c r="D347" s="85">
        <v>13.9</v>
      </c>
      <c r="E347" s="58"/>
      <c r="F347" s="45"/>
      <c r="H347" s="45"/>
    </row>
    <row r="348" spans="1:8">
      <c r="A348"/>
      <c r="B348" s="84" t="s">
        <v>525</v>
      </c>
      <c r="C348" s="84">
        <v>397</v>
      </c>
      <c r="D348" s="85">
        <v>7.9</v>
      </c>
      <c r="E348" s="58"/>
      <c r="F348" s="45"/>
      <c r="H348" s="45"/>
    </row>
    <row r="349" spans="1:8">
      <c r="A349"/>
      <c r="B349" s="84" t="s">
        <v>88</v>
      </c>
      <c r="C349" s="84">
        <v>6</v>
      </c>
      <c r="D349" s="85">
        <v>10.9</v>
      </c>
      <c r="E349" s="58"/>
      <c r="F349" s="45"/>
      <c r="H349" s="45"/>
    </row>
    <row r="350" spans="1:8">
      <c r="A350"/>
      <c r="B350" s="84" t="s">
        <v>526</v>
      </c>
      <c r="C350" s="84">
        <v>400</v>
      </c>
      <c r="D350" s="85">
        <v>4.9000000000000004</v>
      </c>
      <c r="E350" s="58"/>
      <c r="F350" s="45"/>
      <c r="H350" s="45"/>
    </row>
    <row r="351" spans="1:8">
      <c r="A351"/>
      <c r="B351" s="84" t="s">
        <v>430</v>
      </c>
      <c r="C351" s="84">
        <v>5</v>
      </c>
      <c r="D351" s="85">
        <v>14.9</v>
      </c>
      <c r="E351" s="58"/>
      <c r="F351" s="45"/>
      <c r="H351" s="45"/>
    </row>
    <row r="352" spans="1:8">
      <c r="A352"/>
      <c r="B352" s="84" t="s">
        <v>524</v>
      </c>
      <c r="C352" s="84">
        <v>393</v>
      </c>
      <c r="D352" s="85">
        <v>8.9</v>
      </c>
      <c r="E352" s="58"/>
      <c r="F352" s="45"/>
      <c r="H352" s="45"/>
    </row>
    <row r="353" spans="1:8">
      <c r="A353"/>
      <c r="B353" s="84" t="s">
        <v>431</v>
      </c>
      <c r="C353" s="84">
        <v>7</v>
      </c>
      <c r="D353" s="85">
        <v>22.9</v>
      </c>
      <c r="E353" s="58"/>
      <c r="F353" s="45"/>
      <c r="H353" s="45"/>
    </row>
    <row r="354" spans="1:8">
      <c r="A354"/>
      <c r="B354" s="84" t="s">
        <v>512</v>
      </c>
      <c r="C354" s="84">
        <v>348</v>
      </c>
      <c r="D354" s="85">
        <v>8.9</v>
      </c>
      <c r="E354" s="58"/>
      <c r="F354" s="45"/>
      <c r="H354" s="45"/>
    </row>
    <row r="355" spans="1:8">
      <c r="A355"/>
      <c r="B355" s="84" t="s">
        <v>609</v>
      </c>
      <c r="C355" s="84">
        <v>1028</v>
      </c>
      <c r="D355" s="85">
        <v>11.9</v>
      </c>
      <c r="E355" s="58"/>
      <c r="F355" s="45"/>
      <c r="H355" s="45"/>
    </row>
    <row r="356" spans="1:8">
      <c r="A356"/>
      <c r="B356" s="84" t="s">
        <v>727</v>
      </c>
      <c r="C356" s="84">
        <v>1160</v>
      </c>
      <c r="D356" s="85">
        <v>12.5</v>
      </c>
      <c r="E356" s="58"/>
      <c r="F356" s="45"/>
      <c r="H356" s="45"/>
    </row>
    <row r="357" spans="1:8">
      <c r="A357"/>
      <c r="B357" s="84" t="s">
        <v>520</v>
      </c>
      <c r="C357" s="84">
        <v>360</v>
      </c>
      <c r="D357" s="85">
        <v>17.5</v>
      </c>
      <c r="E357" s="58"/>
      <c r="F357" s="45"/>
      <c r="H357" s="45"/>
    </row>
    <row r="358" spans="1:8">
      <c r="A358"/>
      <c r="B358" s="84" t="s">
        <v>606</v>
      </c>
      <c r="C358" s="84">
        <v>1025</v>
      </c>
      <c r="D358" s="85">
        <v>9.9</v>
      </c>
      <c r="E358" s="58"/>
      <c r="F358" s="45"/>
      <c r="H358" s="45"/>
    </row>
    <row r="359" spans="1:8">
      <c r="A359" t="s">
        <v>625</v>
      </c>
      <c r="B359" s="84" t="s">
        <v>629</v>
      </c>
      <c r="C359" s="84">
        <v>1053</v>
      </c>
      <c r="D359" s="85">
        <v>63.6</v>
      </c>
      <c r="E359" s="58"/>
      <c r="F359" s="45"/>
      <c r="H359" s="45"/>
    </row>
    <row r="360" spans="1:8">
      <c r="A360"/>
      <c r="B360" s="84" t="s">
        <v>627</v>
      </c>
      <c r="C360" s="84">
        <v>1051</v>
      </c>
      <c r="D360" s="85">
        <v>63.6</v>
      </c>
      <c r="E360" s="58"/>
      <c r="F360" s="45"/>
      <c r="H360" s="45"/>
    </row>
    <row r="361" spans="1:8">
      <c r="A361"/>
      <c r="B361" s="84" t="s">
        <v>628</v>
      </c>
      <c r="C361" s="84">
        <v>1052</v>
      </c>
      <c r="D361" s="85">
        <v>63.6</v>
      </c>
      <c r="E361" s="58"/>
      <c r="F361" s="45"/>
      <c r="H361" s="45"/>
    </row>
    <row r="362" spans="1:8">
      <c r="A362"/>
      <c r="B362" s="84" t="s">
        <v>626</v>
      </c>
      <c r="C362" s="84">
        <v>1050</v>
      </c>
      <c r="D362" s="85">
        <v>63.6</v>
      </c>
      <c r="E362" s="58"/>
      <c r="F362" s="45"/>
      <c r="H362" s="45"/>
    </row>
    <row r="363" spans="1:8">
      <c r="A363" t="s">
        <v>39</v>
      </c>
      <c r="B363" s="84" t="s">
        <v>47</v>
      </c>
      <c r="C363" s="84">
        <v>47</v>
      </c>
      <c r="D363" s="85">
        <v>15</v>
      </c>
      <c r="E363" s="58"/>
      <c r="F363" s="45"/>
      <c r="H363" s="45"/>
    </row>
    <row r="364" spans="1:8">
      <c r="A364" t="s">
        <v>174</v>
      </c>
      <c r="B364" s="84" t="s">
        <v>522</v>
      </c>
      <c r="C364" s="84">
        <v>367</v>
      </c>
      <c r="D364" s="85">
        <v>11</v>
      </c>
      <c r="E364" s="58"/>
      <c r="F364" s="45"/>
      <c r="H364" s="45"/>
    </row>
    <row r="365" spans="1:8">
      <c r="A365"/>
      <c r="B365" s="84" t="s">
        <v>310</v>
      </c>
      <c r="C365" s="84">
        <v>368</v>
      </c>
      <c r="D365" s="85">
        <v>14.3</v>
      </c>
      <c r="E365" s="58"/>
      <c r="F365" s="45"/>
      <c r="H365" s="45"/>
    </row>
    <row r="366" spans="1:8">
      <c r="A366"/>
      <c r="B366" s="84" t="s">
        <v>466</v>
      </c>
      <c r="C366" s="84">
        <v>163</v>
      </c>
      <c r="D366" s="85">
        <v>8.9499999999999993</v>
      </c>
      <c r="E366" s="58"/>
      <c r="F366" s="45"/>
      <c r="H366" s="45"/>
    </row>
    <row r="367" spans="1:8">
      <c r="A367"/>
      <c r="B367" s="84" t="s">
        <v>180</v>
      </c>
      <c r="C367" s="84">
        <v>143</v>
      </c>
      <c r="D367" s="85">
        <v>5.2</v>
      </c>
      <c r="E367" s="58"/>
      <c r="F367" s="45"/>
      <c r="H367" s="45"/>
    </row>
    <row r="368" spans="1:8">
      <c r="A368"/>
      <c r="B368" s="84" t="s">
        <v>319</v>
      </c>
      <c r="C368" s="84">
        <v>381</v>
      </c>
      <c r="D368" s="85">
        <v>31.47</v>
      </c>
      <c r="E368" s="58"/>
      <c r="F368" s="45"/>
      <c r="H368" s="45"/>
    </row>
    <row r="369" spans="1:8">
      <c r="A369"/>
      <c r="B369" s="84" t="s">
        <v>179</v>
      </c>
      <c r="C369" s="84">
        <v>142</v>
      </c>
      <c r="D369" s="85">
        <v>9</v>
      </c>
      <c r="E369" s="58"/>
      <c r="F369" s="45"/>
      <c r="H369" s="45"/>
    </row>
    <row r="370" spans="1:8">
      <c r="A370"/>
      <c r="B370" s="84" t="s">
        <v>198</v>
      </c>
      <c r="C370" s="84">
        <v>169</v>
      </c>
      <c r="D370" s="85">
        <v>16.2</v>
      </c>
      <c r="E370" s="58"/>
      <c r="F370" s="45"/>
      <c r="H370" s="45"/>
    </row>
    <row r="371" spans="1:8">
      <c r="A371"/>
      <c r="B371" s="84" t="s">
        <v>197</v>
      </c>
      <c r="C371" s="84">
        <v>168</v>
      </c>
      <c r="D371" s="85">
        <v>16.2</v>
      </c>
      <c r="E371" s="58"/>
      <c r="F371" s="45"/>
      <c r="H371" s="45"/>
    </row>
    <row r="372" spans="1:8">
      <c r="A372"/>
      <c r="B372" s="84" t="s">
        <v>337</v>
      </c>
      <c r="C372" s="84">
        <v>416</v>
      </c>
      <c r="D372" s="85">
        <v>16.2</v>
      </c>
      <c r="E372" s="58"/>
      <c r="F372" s="45"/>
      <c r="H372" s="45"/>
    </row>
    <row r="373" spans="1:8">
      <c r="A373"/>
      <c r="B373" s="84" t="s">
        <v>315</v>
      </c>
      <c r="C373" s="84">
        <v>376</v>
      </c>
      <c r="D373" s="85">
        <v>16.2</v>
      </c>
      <c r="E373" s="58"/>
      <c r="F373" s="45"/>
      <c r="H373" s="45"/>
    </row>
    <row r="374" spans="1:8">
      <c r="A374"/>
      <c r="B374" s="84" t="s">
        <v>178</v>
      </c>
      <c r="C374" s="84">
        <v>141</v>
      </c>
      <c r="D374" s="85">
        <v>19.5</v>
      </c>
      <c r="E374" s="58"/>
      <c r="F374" s="45"/>
      <c r="H374" s="45"/>
    </row>
    <row r="375" spans="1:8">
      <c r="A375"/>
      <c r="B375" s="84" t="s">
        <v>200</v>
      </c>
      <c r="C375" s="84">
        <v>171</v>
      </c>
      <c r="D375" s="85">
        <v>16.2</v>
      </c>
      <c r="E375" s="58"/>
      <c r="F375" s="45"/>
      <c r="H375" s="45"/>
    </row>
    <row r="376" spans="1:8">
      <c r="A376"/>
      <c r="B376" s="84" t="s">
        <v>199</v>
      </c>
      <c r="C376" s="84">
        <v>170</v>
      </c>
      <c r="D376" s="85">
        <v>16.2</v>
      </c>
      <c r="E376" s="58"/>
      <c r="F376" s="45"/>
      <c r="H376" s="45"/>
    </row>
    <row r="377" spans="1:8">
      <c r="A377"/>
      <c r="B377" s="84" t="s">
        <v>314</v>
      </c>
      <c r="C377" s="84">
        <v>375</v>
      </c>
      <c r="D377" s="85">
        <v>16.2</v>
      </c>
      <c r="E377" s="58"/>
      <c r="F377" s="45"/>
      <c r="H377" s="45"/>
    </row>
    <row r="378" spans="1:8">
      <c r="A378"/>
      <c r="B378" s="84" t="s">
        <v>316</v>
      </c>
      <c r="C378" s="84">
        <v>377</v>
      </c>
      <c r="D378" s="85">
        <v>30</v>
      </c>
      <c r="E378" s="58"/>
      <c r="F378" s="45"/>
      <c r="H378" s="45"/>
    </row>
    <row r="379" spans="1:8">
      <c r="A379"/>
      <c r="B379" s="84" t="s">
        <v>177</v>
      </c>
      <c r="C379" s="84">
        <v>140</v>
      </c>
      <c r="D379" s="85">
        <v>25</v>
      </c>
      <c r="E379" s="58"/>
      <c r="F379" s="45"/>
      <c r="H379" s="45"/>
    </row>
    <row r="380" spans="1:8">
      <c r="A380"/>
      <c r="B380" s="84" t="s">
        <v>176</v>
      </c>
      <c r="C380" s="84">
        <v>139</v>
      </c>
      <c r="D380" s="85">
        <v>22</v>
      </c>
      <c r="E380" s="58"/>
      <c r="F380" s="45"/>
      <c r="H380" s="45"/>
    </row>
    <row r="381" spans="1:8">
      <c r="A381"/>
      <c r="B381" s="84" t="s">
        <v>317</v>
      </c>
      <c r="C381" s="84">
        <v>378</v>
      </c>
      <c r="D381" s="85">
        <v>38.85</v>
      </c>
      <c r="E381" s="58"/>
      <c r="F381" s="45"/>
      <c r="H381" s="45"/>
    </row>
    <row r="382" spans="1:8">
      <c r="A382"/>
      <c r="B382" s="84" t="s">
        <v>402</v>
      </c>
      <c r="C382" s="84">
        <v>1031</v>
      </c>
      <c r="D382" s="85">
        <v>20.99</v>
      </c>
      <c r="E382" s="58"/>
      <c r="F382" s="45"/>
      <c r="H382" s="45"/>
    </row>
    <row r="383" spans="1:8">
      <c r="A383"/>
      <c r="B383" s="84" t="s">
        <v>338</v>
      </c>
      <c r="C383" s="84">
        <v>417</v>
      </c>
      <c r="D383" s="85">
        <v>18</v>
      </c>
      <c r="E383" s="58"/>
      <c r="F383" s="45"/>
      <c r="H383" s="45"/>
    </row>
    <row r="384" spans="1:8">
      <c r="A384"/>
      <c r="B384" s="84" t="s">
        <v>318</v>
      </c>
      <c r="C384" s="84">
        <v>379</v>
      </c>
      <c r="D384" s="85">
        <v>32.130000000000003</v>
      </c>
      <c r="E384" s="58"/>
      <c r="F384" s="45"/>
      <c r="H384" s="45"/>
    </row>
    <row r="385" spans="1:8">
      <c r="A385"/>
      <c r="B385" s="84" t="s">
        <v>313</v>
      </c>
      <c r="C385" s="84">
        <v>374</v>
      </c>
      <c r="D385" s="85">
        <v>4.1500000000000004</v>
      </c>
      <c r="E385" s="58"/>
      <c r="F385" s="45"/>
      <c r="H385" s="45"/>
    </row>
    <row r="386" spans="1:8">
      <c r="A386"/>
      <c r="B386" s="84" t="s">
        <v>196</v>
      </c>
      <c r="C386" s="84">
        <v>166</v>
      </c>
      <c r="D386" s="85">
        <v>2.75</v>
      </c>
      <c r="E386" s="58"/>
      <c r="F386" s="45"/>
      <c r="H386" s="45"/>
    </row>
    <row r="387" spans="1:8">
      <c r="A387"/>
      <c r="B387" s="84" t="s">
        <v>612</v>
      </c>
      <c r="C387" s="84">
        <v>1032</v>
      </c>
      <c r="D387" s="85">
        <v>34</v>
      </c>
      <c r="E387" s="58"/>
      <c r="F387" s="45"/>
      <c r="H387" s="45"/>
    </row>
    <row r="388" spans="1:8">
      <c r="A388"/>
      <c r="B388" s="84" t="s">
        <v>175</v>
      </c>
      <c r="C388" s="84">
        <v>138</v>
      </c>
      <c r="D388" s="85">
        <v>3.77</v>
      </c>
      <c r="E388" s="58"/>
      <c r="F388" s="45"/>
      <c r="H388" s="45"/>
    </row>
    <row r="389" spans="1:8">
      <c r="A389"/>
      <c r="B389" s="84" t="s">
        <v>207</v>
      </c>
      <c r="C389" s="84">
        <v>178</v>
      </c>
      <c r="D389" s="85">
        <v>13.63</v>
      </c>
      <c r="E389" s="58"/>
      <c r="F389" s="45"/>
      <c r="H389" s="45"/>
    </row>
    <row r="390" spans="1:8">
      <c r="A390"/>
      <c r="B390" s="84" t="s">
        <v>194</v>
      </c>
      <c r="C390" s="84">
        <v>162</v>
      </c>
      <c r="D390" s="85">
        <v>3.17</v>
      </c>
      <c r="E390" s="58"/>
      <c r="F390" s="45"/>
      <c r="H390" s="45"/>
    </row>
    <row r="391" spans="1:8">
      <c r="A391" t="s">
        <v>80</v>
      </c>
      <c r="B391" s="84" t="s">
        <v>116</v>
      </c>
      <c r="C391" s="84">
        <v>60</v>
      </c>
      <c r="D391" s="85">
        <v>52.16</v>
      </c>
      <c r="E391" s="58"/>
      <c r="F391" s="45"/>
      <c r="H391" s="45"/>
    </row>
    <row r="392" spans="1:8">
      <c r="A392"/>
      <c r="B392" s="84" t="s">
        <v>630</v>
      </c>
      <c r="C392" s="84">
        <v>1054</v>
      </c>
      <c r="D392" s="85">
        <v>18.809999999999999</v>
      </c>
      <c r="E392" s="58"/>
      <c r="F392" s="45"/>
      <c r="H392" s="45"/>
    </row>
    <row r="393" spans="1:8">
      <c r="A393"/>
      <c r="B393" s="84" t="s">
        <v>329</v>
      </c>
      <c r="C393" s="84">
        <v>406</v>
      </c>
      <c r="D393" s="85">
        <v>36.479999999999997</v>
      </c>
      <c r="E393" s="58"/>
      <c r="F393" s="45"/>
      <c r="H393" s="45"/>
    </row>
    <row r="394" spans="1:8">
      <c r="A394"/>
      <c r="B394" s="84" t="s">
        <v>737</v>
      </c>
      <c r="C394" s="84">
        <v>1170</v>
      </c>
      <c r="D394" s="85">
        <v>167.2</v>
      </c>
      <c r="E394" s="58"/>
      <c r="F394" s="45"/>
      <c r="H394" s="45"/>
    </row>
    <row r="395" spans="1:8">
      <c r="A395"/>
      <c r="B395" s="84" t="s">
        <v>163</v>
      </c>
      <c r="C395" s="84">
        <v>127</v>
      </c>
      <c r="D395" s="85">
        <v>29.5</v>
      </c>
      <c r="E395" s="58"/>
      <c r="F395" s="45"/>
      <c r="H395" s="45"/>
    </row>
    <row r="396" spans="1:8">
      <c r="A396"/>
      <c r="B396" s="84" t="s">
        <v>362</v>
      </c>
      <c r="C396" s="84">
        <v>461</v>
      </c>
      <c r="D396" s="85">
        <v>52.44</v>
      </c>
      <c r="E396" s="58"/>
      <c r="F396" s="45"/>
      <c r="H396" s="45"/>
    </row>
    <row r="397" spans="1:8">
      <c r="A397"/>
      <c r="B397" s="84" t="s">
        <v>489</v>
      </c>
      <c r="C397" s="84">
        <v>227</v>
      </c>
      <c r="D397" s="85">
        <v>22.28</v>
      </c>
      <c r="E397" s="58"/>
      <c r="F397" s="45"/>
      <c r="H397" s="45"/>
    </row>
    <row r="398" spans="1:8">
      <c r="A398"/>
      <c r="B398" s="84" t="s">
        <v>490</v>
      </c>
      <c r="C398" s="84">
        <v>228</v>
      </c>
      <c r="D398" s="85">
        <v>20.03</v>
      </c>
      <c r="E398" s="58"/>
      <c r="F398" s="45"/>
      <c r="H398" s="45"/>
    </row>
    <row r="399" spans="1:8">
      <c r="A399"/>
      <c r="B399" s="84" t="s">
        <v>359</v>
      </c>
      <c r="C399" s="84">
        <v>455</v>
      </c>
      <c r="D399" s="85">
        <v>85.22</v>
      </c>
      <c r="E399" s="58"/>
      <c r="F399" s="45"/>
      <c r="H399" s="45"/>
    </row>
    <row r="400" spans="1:8">
      <c r="A400"/>
      <c r="B400" s="84" t="s">
        <v>533</v>
      </c>
      <c r="C400" s="84">
        <v>448</v>
      </c>
      <c r="D400" s="85">
        <v>52.2</v>
      </c>
      <c r="E400" s="58"/>
      <c r="F400" s="45"/>
      <c r="H400" s="45"/>
    </row>
    <row r="401" spans="1:8">
      <c r="A401"/>
      <c r="B401" s="84" t="s">
        <v>231</v>
      </c>
      <c r="C401" s="84">
        <v>229</v>
      </c>
      <c r="D401" s="85">
        <v>22.18</v>
      </c>
      <c r="E401" s="58"/>
      <c r="F401" s="45"/>
      <c r="H401" s="45"/>
    </row>
    <row r="402" spans="1:8">
      <c r="A402"/>
      <c r="B402" s="84" t="s">
        <v>232</v>
      </c>
      <c r="C402" s="84">
        <v>230</v>
      </c>
      <c r="D402" s="85">
        <v>23.63</v>
      </c>
      <c r="E402" s="58"/>
      <c r="F402" s="45"/>
      <c r="H402" s="45"/>
    </row>
    <row r="403" spans="1:8">
      <c r="A403"/>
      <c r="B403" s="84" t="s">
        <v>330</v>
      </c>
      <c r="C403" s="84">
        <v>407</v>
      </c>
      <c r="D403" s="85">
        <v>45.49</v>
      </c>
      <c r="E403" s="58"/>
      <c r="F403" s="45"/>
      <c r="H403" s="45"/>
    </row>
    <row r="404" spans="1:8">
      <c r="A404"/>
      <c r="B404" s="84" t="s">
        <v>233</v>
      </c>
      <c r="C404" s="84">
        <v>231</v>
      </c>
      <c r="D404" s="85">
        <v>31.49</v>
      </c>
      <c r="E404" s="58"/>
      <c r="F404" s="45"/>
      <c r="H404" s="45"/>
    </row>
    <row r="405" spans="1:8">
      <c r="A405"/>
      <c r="B405" s="84" t="s">
        <v>234</v>
      </c>
      <c r="C405" s="84">
        <v>232</v>
      </c>
      <c r="D405" s="85">
        <v>104</v>
      </c>
      <c r="E405" s="58"/>
      <c r="F405" s="45"/>
      <c r="H405" s="45"/>
    </row>
    <row r="406" spans="1:8">
      <c r="A406"/>
      <c r="B406" s="84" t="s">
        <v>235</v>
      </c>
      <c r="C406" s="84">
        <v>233</v>
      </c>
      <c r="D406" s="85">
        <v>41.04</v>
      </c>
      <c r="E406" s="58"/>
      <c r="F406" s="45"/>
      <c r="H406" s="45"/>
    </row>
    <row r="407" spans="1:8">
      <c r="A407"/>
      <c r="B407" s="84" t="s">
        <v>734</v>
      </c>
      <c r="C407" s="84">
        <v>1167</v>
      </c>
      <c r="D407" s="85">
        <v>28.12</v>
      </c>
      <c r="E407" s="58"/>
      <c r="F407" s="45"/>
      <c r="H407" s="45"/>
    </row>
    <row r="408" spans="1:8">
      <c r="A408"/>
      <c r="B408" s="84" t="s">
        <v>335</v>
      </c>
      <c r="C408" s="84">
        <v>414</v>
      </c>
      <c r="D408" s="85">
        <v>105.57</v>
      </c>
      <c r="E408" s="58"/>
      <c r="F408" s="45"/>
      <c r="H408" s="45"/>
    </row>
    <row r="409" spans="1:8">
      <c r="A409"/>
      <c r="B409" s="84" t="s">
        <v>732</v>
      </c>
      <c r="C409" s="84">
        <v>1165</v>
      </c>
      <c r="D409" s="85">
        <v>66.59</v>
      </c>
      <c r="E409" s="58"/>
      <c r="F409" s="45"/>
      <c r="H409" s="45"/>
    </row>
    <row r="410" spans="1:8">
      <c r="A410"/>
      <c r="B410" s="84" t="s">
        <v>733</v>
      </c>
      <c r="C410" s="84">
        <v>1166</v>
      </c>
      <c r="D410" s="85">
        <v>34.68</v>
      </c>
      <c r="E410" s="58"/>
      <c r="F410" s="45"/>
      <c r="H410" s="45"/>
    </row>
    <row r="411" spans="1:8">
      <c r="A411"/>
      <c r="B411" s="84" t="s">
        <v>334</v>
      </c>
      <c r="C411" s="84">
        <v>413</v>
      </c>
      <c r="D411" s="85">
        <v>76.569999999999993</v>
      </c>
      <c r="E411" s="58"/>
      <c r="F411" s="45"/>
      <c r="H411" s="45"/>
    </row>
    <row r="412" spans="1:8">
      <c r="A412"/>
      <c r="B412" s="84" t="s">
        <v>633</v>
      </c>
      <c r="C412" s="84">
        <v>1057</v>
      </c>
      <c r="D412" s="85">
        <v>38.11</v>
      </c>
      <c r="E412" s="58"/>
      <c r="F412" s="45"/>
      <c r="H412" s="45"/>
    </row>
    <row r="413" spans="1:8">
      <c r="A413"/>
      <c r="B413" s="84" t="s">
        <v>356</v>
      </c>
      <c r="C413" s="84">
        <v>452</v>
      </c>
      <c r="D413" s="85">
        <v>3.99</v>
      </c>
      <c r="E413" s="58"/>
      <c r="F413" s="45"/>
      <c r="H413" s="45"/>
    </row>
    <row r="414" spans="1:8">
      <c r="A414"/>
      <c r="B414" s="84" t="s">
        <v>355</v>
      </c>
      <c r="C414" s="84">
        <v>451</v>
      </c>
      <c r="D414" s="85">
        <v>6.08</v>
      </c>
      <c r="E414" s="58"/>
      <c r="F414" s="45"/>
      <c r="H414" s="45"/>
    </row>
    <row r="415" spans="1:8">
      <c r="A415"/>
      <c r="B415" s="84" t="s">
        <v>158</v>
      </c>
      <c r="C415" s="84">
        <v>121</v>
      </c>
      <c r="D415" s="85">
        <v>5.7</v>
      </c>
      <c r="E415" s="58"/>
      <c r="F415" s="45"/>
      <c r="H415" s="45"/>
    </row>
    <row r="416" spans="1:8">
      <c r="A416"/>
      <c r="B416" s="84" t="s">
        <v>227</v>
      </c>
      <c r="C416" s="84">
        <v>221</v>
      </c>
      <c r="D416" s="85">
        <v>121.6</v>
      </c>
      <c r="E416" s="58"/>
      <c r="F416" s="45"/>
      <c r="H416" s="45"/>
    </row>
    <row r="417" spans="1:8">
      <c r="A417"/>
      <c r="B417" s="84" t="s">
        <v>461</v>
      </c>
      <c r="C417" s="84">
        <v>120</v>
      </c>
      <c r="D417" s="85">
        <v>31.64</v>
      </c>
      <c r="E417" s="58"/>
      <c r="F417" s="45"/>
      <c r="H417" s="45"/>
    </row>
    <row r="418" spans="1:8">
      <c r="A418"/>
      <c r="B418" s="84" t="s">
        <v>346</v>
      </c>
      <c r="C418" s="84">
        <v>437</v>
      </c>
      <c r="D418" s="85">
        <v>0</v>
      </c>
      <c r="E418" s="58"/>
      <c r="F418" s="45"/>
      <c r="H418" s="45"/>
    </row>
    <row r="419" spans="1:8">
      <c r="A419"/>
      <c r="B419" s="84" t="s">
        <v>353</v>
      </c>
      <c r="C419" s="84">
        <v>449</v>
      </c>
      <c r="D419" s="85">
        <v>16.72</v>
      </c>
      <c r="E419" s="58"/>
      <c r="F419" s="45"/>
      <c r="H419" s="45"/>
    </row>
    <row r="420" spans="1:8">
      <c r="A420"/>
      <c r="B420" s="84" t="s">
        <v>228</v>
      </c>
      <c r="C420" s="84">
        <v>222</v>
      </c>
      <c r="D420" s="85">
        <v>44.46</v>
      </c>
      <c r="E420" s="58"/>
      <c r="F420" s="45"/>
      <c r="H420" s="45"/>
    </row>
    <row r="421" spans="1:8">
      <c r="A421"/>
      <c r="B421" s="84" t="s">
        <v>336</v>
      </c>
      <c r="C421" s="84">
        <v>415</v>
      </c>
      <c r="D421" s="85">
        <v>76.95</v>
      </c>
      <c r="E421" s="58"/>
      <c r="F421" s="45"/>
      <c r="H421" s="45"/>
    </row>
    <row r="422" spans="1:8">
      <c r="A422"/>
      <c r="B422" s="84" t="s">
        <v>354</v>
      </c>
      <c r="C422" s="84">
        <v>450</v>
      </c>
      <c r="D422" s="85">
        <v>47.99</v>
      </c>
      <c r="E422" s="58"/>
      <c r="F422" s="45"/>
      <c r="H422" s="45"/>
    </row>
    <row r="423" spans="1:8">
      <c r="A423"/>
      <c r="B423" s="84" t="s">
        <v>735</v>
      </c>
      <c r="C423" s="84">
        <v>1168</v>
      </c>
      <c r="D423" s="85">
        <v>50.87</v>
      </c>
      <c r="E423" s="58"/>
      <c r="F423" s="45"/>
      <c r="H423" s="45"/>
    </row>
    <row r="424" spans="1:8">
      <c r="A424"/>
      <c r="B424" s="84" t="s">
        <v>161</v>
      </c>
      <c r="C424" s="84">
        <v>124</v>
      </c>
      <c r="D424" s="85">
        <v>127.68</v>
      </c>
      <c r="E424" s="58"/>
      <c r="F424" s="45"/>
      <c r="H424" s="45"/>
    </row>
    <row r="425" spans="1:8">
      <c r="A425"/>
      <c r="B425" s="84" t="s">
        <v>645</v>
      </c>
      <c r="C425" s="84">
        <v>1070</v>
      </c>
      <c r="D425" s="85">
        <v>4.01</v>
      </c>
      <c r="E425" s="58"/>
      <c r="F425" s="45"/>
      <c r="H425" s="45"/>
    </row>
    <row r="426" spans="1:8">
      <c r="A426"/>
      <c r="B426" s="84" t="s">
        <v>644</v>
      </c>
      <c r="C426" s="84">
        <v>1069</v>
      </c>
      <c r="D426" s="85">
        <v>16.2</v>
      </c>
      <c r="E426" s="58"/>
      <c r="F426" s="45"/>
      <c r="H426" s="45"/>
    </row>
    <row r="427" spans="1:8">
      <c r="A427"/>
      <c r="B427" s="84" t="s">
        <v>648</v>
      </c>
      <c r="C427" s="84">
        <v>1073</v>
      </c>
      <c r="D427" s="85">
        <v>90.29</v>
      </c>
      <c r="E427" s="58"/>
      <c r="F427" s="45"/>
      <c r="H427" s="45"/>
    </row>
    <row r="428" spans="1:8">
      <c r="A428"/>
      <c r="B428" s="84" t="s">
        <v>333</v>
      </c>
      <c r="C428" s="84">
        <v>412</v>
      </c>
      <c r="D428" s="85">
        <v>52.65</v>
      </c>
      <c r="E428" s="58"/>
      <c r="F428" s="45"/>
      <c r="H428" s="45"/>
    </row>
    <row r="429" spans="1:8">
      <c r="A429"/>
      <c r="B429" s="84" t="s">
        <v>611</v>
      </c>
      <c r="C429" s="84">
        <v>1030</v>
      </c>
      <c r="D429" s="85">
        <v>55.58</v>
      </c>
      <c r="E429" s="58"/>
      <c r="F429" s="45"/>
      <c r="H429" s="45"/>
    </row>
    <row r="430" spans="1:8">
      <c r="A430"/>
      <c r="B430" s="84" t="s">
        <v>654</v>
      </c>
      <c r="C430" s="84">
        <v>1079</v>
      </c>
      <c r="D430" s="85">
        <v>45.14</v>
      </c>
      <c r="E430" s="58"/>
      <c r="F430" s="45"/>
      <c r="H430" s="45"/>
    </row>
    <row r="431" spans="1:8">
      <c r="A431"/>
      <c r="B431" s="84" t="s">
        <v>652</v>
      </c>
      <c r="C431" s="84">
        <v>1077</v>
      </c>
      <c r="D431" s="85">
        <v>7.08</v>
      </c>
      <c r="E431" s="58"/>
      <c r="F431" s="45"/>
      <c r="H431" s="45"/>
    </row>
    <row r="432" spans="1:8">
      <c r="A432"/>
      <c r="B432" s="84" t="s">
        <v>162</v>
      </c>
      <c r="C432" s="84">
        <v>126</v>
      </c>
      <c r="D432" s="85">
        <v>22.18</v>
      </c>
      <c r="E432" s="58"/>
      <c r="F432" s="45"/>
      <c r="H432" s="45"/>
    </row>
    <row r="433" spans="1:8">
      <c r="A433"/>
      <c r="B433" s="84" t="s">
        <v>647</v>
      </c>
      <c r="C433" s="84">
        <v>1072</v>
      </c>
      <c r="D433" s="85">
        <v>22.18</v>
      </c>
      <c r="E433" s="58"/>
      <c r="F433" s="45"/>
      <c r="H433" s="45"/>
    </row>
    <row r="434" spans="1:8">
      <c r="A434"/>
      <c r="B434" s="84" t="s">
        <v>642</v>
      </c>
      <c r="C434" s="84">
        <v>1067</v>
      </c>
      <c r="D434" s="85">
        <v>35.29</v>
      </c>
      <c r="E434" s="58"/>
      <c r="F434" s="45"/>
      <c r="H434" s="45"/>
    </row>
    <row r="435" spans="1:8">
      <c r="A435"/>
      <c r="B435" s="84" t="s">
        <v>738</v>
      </c>
      <c r="C435" s="84">
        <v>1171</v>
      </c>
      <c r="D435" s="85">
        <v>84.17</v>
      </c>
      <c r="E435" s="58"/>
      <c r="F435" s="45"/>
      <c r="H435" s="45"/>
    </row>
    <row r="436" spans="1:8">
      <c r="A436"/>
      <c r="B436" s="84" t="s">
        <v>650</v>
      </c>
      <c r="C436" s="84">
        <v>1075</v>
      </c>
      <c r="D436" s="85">
        <v>11.82</v>
      </c>
      <c r="E436" s="58"/>
      <c r="F436" s="45"/>
      <c r="H436" s="45"/>
    </row>
    <row r="437" spans="1:8">
      <c r="A437"/>
      <c r="B437" s="84" t="s">
        <v>236</v>
      </c>
      <c r="C437" s="84">
        <v>235</v>
      </c>
      <c r="D437" s="85">
        <v>33.25</v>
      </c>
      <c r="E437" s="58"/>
      <c r="F437" s="45"/>
      <c r="H437" s="45"/>
    </row>
    <row r="438" spans="1:8">
      <c r="A438"/>
      <c r="B438" s="84" t="s">
        <v>357</v>
      </c>
      <c r="C438" s="84">
        <v>453</v>
      </c>
      <c r="D438" s="85">
        <v>45.6</v>
      </c>
      <c r="E438" s="58"/>
      <c r="F438" s="45"/>
      <c r="H438" s="45"/>
    </row>
    <row r="439" spans="1:8">
      <c r="A439"/>
      <c r="B439" s="84" t="s">
        <v>237</v>
      </c>
      <c r="C439" s="84">
        <v>236</v>
      </c>
      <c r="D439" s="85">
        <v>19.77</v>
      </c>
      <c r="E439" s="58"/>
      <c r="F439" s="45"/>
      <c r="H439" s="45"/>
    </row>
    <row r="440" spans="1:8">
      <c r="A440"/>
      <c r="B440" s="84" t="s">
        <v>358</v>
      </c>
      <c r="C440" s="84">
        <v>454</v>
      </c>
      <c r="D440" s="85">
        <v>41.9</v>
      </c>
      <c r="E440" s="58"/>
      <c r="F440" s="45"/>
      <c r="H440" s="45"/>
    </row>
    <row r="441" spans="1:8">
      <c r="A441"/>
      <c r="B441" s="84" t="s">
        <v>122</v>
      </c>
      <c r="C441" s="84">
        <v>69</v>
      </c>
      <c r="D441" s="85">
        <v>51.3</v>
      </c>
      <c r="E441" s="58"/>
      <c r="F441" s="45"/>
      <c r="H441" s="45"/>
    </row>
    <row r="442" spans="1:8">
      <c r="A442"/>
      <c r="B442" s="84" t="s">
        <v>331</v>
      </c>
      <c r="C442" s="84">
        <v>409</v>
      </c>
      <c r="D442" s="85">
        <v>39.17</v>
      </c>
      <c r="E442" s="58"/>
      <c r="F442" s="45"/>
      <c r="H442" s="45"/>
    </row>
    <row r="443" spans="1:8">
      <c r="A443"/>
      <c r="B443" s="84" t="s">
        <v>631</v>
      </c>
      <c r="C443" s="84">
        <v>1055</v>
      </c>
      <c r="D443" s="85">
        <v>43.35</v>
      </c>
      <c r="E443" s="58"/>
      <c r="F443" s="45"/>
      <c r="H443" s="45"/>
    </row>
    <row r="444" spans="1:8">
      <c r="A444"/>
      <c r="B444" s="84" t="s">
        <v>238</v>
      </c>
      <c r="C444" s="84">
        <v>237</v>
      </c>
      <c r="D444" s="85">
        <v>27.93</v>
      </c>
      <c r="E444" s="58"/>
      <c r="F444" s="45"/>
      <c r="H444" s="45"/>
    </row>
    <row r="445" spans="1:8">
      <c r="A445"/>
      <c r="B445" s="84" t="s">
        <v>123</v>
      </c>
      <c r="C445" s="84">
        <v>70</v>
      </c>
      <c r="D445" s="85">
        <v>17.100000000000001</v>
      </c>
      <c r="E445" s="58"/>
      <c r="F445" s="45"/>
      <c r="H445" s="45"/>
    </row>
    <row r="446" spans="1:8">
      <c r="A446"/>
      <c r="B446" s="84" t="s">
        <v>653</v>
      </c>
      <c r="C446" s="84">
        <v>1078</v>
      </c>
      <c r="D446" s="85">
        <v>29.5</v>
      </c>
      <c r="E446" s="58"/>
      <c r="F446" s="45"/>
      <c r="H446" s="45"/>
    </row>
    <row r="447" spans="1:8">
      <c r="A447"/>
      <c r="B447" s="84" t="s">
        <v>656</v>
      </c>
      <c r="C447" s="84">
        <v>1081</v>
      </c>
      <c r="D447" s="85">
        <v>46.69</v>
      </c>
      <c r="E447" s="58"/>
      <c r="F447" s="45"/>
      <c r="H447" s="45"/>
    </row>
    <row r="448" spans="1:8">
      <c r="A448"/>
      <c r="B448" s="84" t="s">
        <v>658</v>
      </c>
      <c r="C448" s="84">
        <v>1083</v>
      </c>
      <c r="D448" s="85">
        <v>27.12</v>
      </c>
      <c r="E448" s="58"/>
      <c r="F448" s="45"/>
      <c r="H448" s="45"/>
    </row>
    <row r="449" spans="1:8">
      <c r="A449"/>
      <c r="B449" s="84" t="s">
        <v>739</v>
      </c>
      <c r="C449" s="84">
        <v>1172</v>
      </c>
      <c r="D449" s="85">
        <v>125.4</v>
      </c>
      <c r="E449" s="58"/>
      <c r="F449" s="45"/>
      <c r="H449" s="45"/>
    </row>
    <row r="450" spans="1:8">
      <c r="A450"/>
      <c r="B450" s="84" t="s">
        <v>360</v>
      </c>
      <c r="C450" s="84">
        <v>456</v>
      </c>
      <c r="D450" s="85">
        <v>27.01</v>
      </c>
      <c r="E450" s="58"/>
      <c r="F450" s="45"/>
      <c r="H450" s="45"/>
    </row>
    <row r="451" spans="1:8">
      <c r="A451"/>
      <c r="B451" s="84" t="s">
        <v>646</v>
      </c>
      <c r="C451" s="84">
        <v>1071</v>
      </c>
      <c r="D451" s="85">
        <v>37.08</v>
      </c>
      <c r="E451" s="58"/>
      <c r="F451" s="45"/>
      <c r="H451" s="45"/>
    </row>
    <row r="452" spans="1:8">
      <c r="A452"/>
      <c r="B452" s="84" t="s">
        <v>239</v>
      </c>
      <c r="C452" s="84">
        <v>238</v>
      </c>
      <c r="D452" s="85">
        <v>0</v>
      </c>
      <c r="E452" s="58"/>
      <c r="F452" s="45"/>
      <c r="H452" s="45"/>
    </row>
    <row r="453" spans="1:8">
      <c r="A453"/>
      <c r="B453" s="84" t="s">
        <v>240</v>
      </c>
      <c r="C453" s="84">
        <v>239</v>
      </c>
      <c r="D453" s="85">
        <v>29.64</v>
      </c>
      <c r="E453" s="58"/>
      <c r="F453" s="45"/>
      <c r="H453" s="45"/>
    </row>
    <row r="454" spans="1:8">
      <c r="A454"/>
      <c r="B454" s="84" t="s">
        <v>120</v>
      </c>
      <c r="C454" s="84">
        <v>65</v>
      </c>
      <c r="D454" s="85">
        <v>53.18</v>
      </c>
      <c r="E454" s="58"/>
      <c r="F454" s="45"/>
      <c r="H454" s="45"/>
    </row>
    <row r="455" spans="1:8">
      <c r="A455"/>
      <c r="B455" s="84" t="s">
        <v>657</v>
      </c>
      <c r="C455" s="84">
        <v>1082</v>
      </c>
      <c r="D455" s="85">
        <v>90.25</v>
      </c>
      <c r="E455" s="58"/>
      <c r="F455" s="45"/>
      <c r="H455" s="45"/>
    </row>
    <row r="456" spans="1:8">
      <c r="A456"/>
      <c r="B456" s="84" t="s">
        <v>241</v>
      </c>
      <c r="C456" s="84">
        <v>241</v>
      </c>
      <c r="D456" s="85">
        <v>0.77</v>
      </c>
      <c r="E456" s="58"/>
      <c r="F456" s="45"/>
      <c r="H456" s="45"/>
    </row>
    <row r="457" spans="1:8">
      <c r="A457"/>
      <c r="B457" s="84" t="s">
        <v>332</v>
      </c>
      <c r="C457" s="84">
        <v>410</v>
      </c>
      <c r="D457" s="85">
        <v>133.94999999999999</v>
      </c>
      <c r="E457" s="58"/>
      <c r="F457" s="45"/>
      <c r="H457" s="45"/>
    </row>
    <row r="458" spans="1:8">
      <c r="A458"/>
      <c r="B458" s="84" t="s">
        <v>604</v>
      </c>
      <c r="C458" s="84">
        <v>738</v>
      </c>
      <c r="D458" s="85">
        <v>39.53</v>
      </c>
      <c r="E458" s="58"/>
      <c r="F458" s="45"/>
      <c r="H458" s="45"/>
    </row>
    <row r="459" spans="1:8">
      <c r="A459"/>
      <c r="B459" s="84" t="s">
        <v>242</v>
      </c>
      <c r="C459" s="84">
        <v>242</v>
      </c>
      <c r="D459" s="85">
        <v>0</v>
      </c>
      <c r="E459" s="58"/>
      <c r="F459" s="45"/>
      <c r="H459" s="45"/>
    </row>
    <row r="460" spans="1:8">
      <c r="A460"/>
      <c r="B460" s="84" t="s">
        <v>347</v>
      </c>
      <c r="C460" s="84">
        <v>438</v>
      </c>
      <c r="D460" s="85">
        <v>66.150000000000006</v>
      </c>
      <c r="E460" s="58"/>
      <c r="F460" s="45"/>
      <c r="H460" s="45"/>
    </row>
    <row r="461" spans="1:8">
      <c r="A461"/>
      <c r="B461" s="84" t="s">
        <v>243</v>
      </c>
      <c r="C461" s="84">
        <v>243</v>
      </c>
      <c r="D461" s="85">
        <v>42.75</v>
      </c>
      <c r="E461" s="58"/>
      <c r="F461" s="45"/>
      <c r="H461" s="45"/>
    </row>
    <row r="462" spans="1:8">
      <c r="A462"/>
      <c r="B462" s="84" t="s">
        <v>641</v>
      </c>
      <c r="C462" s="84">
        <v>1066</v>
      </c>
      <c r="D462" s="85">
        <v>33.68</v>
      </c>
      <c r="E462" s="58"/>
      <c r="F462" s="45"/>
      <c r="H462" s="45"/>
    </row>
    <row r="463" spans="1:8">
      <c r="A463"/>
      <c r="B463" s="84" t="s">
        <v>649</v>
      </c>
      <c r="C463" s="84">
        <v>1074</v>
      </c>
      <c r="D463" s="85">
        <v>62.91</v>
      </c>
      <c r="E463" s="58"/>
      <c r="F463" s="45"/>
      <c r="H463" s="45"/>
    </row>
    <row r="464" spans="1:8">
      <c r="A464"/>
      <c r="B464" s="84" t="s">
        <v>643</v>
      </c>
      <c r="C464" s="84">
        <v>1068</v>
      </c>
      <c r="D464" s="85">
        <v>32.590000000000003</v>
      </c>
      <c r="E464" s="58"/>
      <c r="F464" s="45"/>
      <c r="H464" s="45"/>
    </row>
    <row r="465" spans="1:8">
      <c r="A465"/>
      <c r="B465" s="84" t="s">
        <v>659</v>
      </c>
      <c r="C465" s="84">
        <v>1084</v>
      </c>
      <c r="D465" s="85">
        <v>7.08</v>
      </c>
      <c r="E465" s="58"/>
      <c r="F465" s="45"/>
      <c r="H465" s="45"/>
    </row>
    <row r="466" spans="1:8">
      <c r="A466"/>
      <c r="B466" s="84" t="s">
        <v>655</v>
      </c>
      <c r="C466" s="84">
        <v>1080</v>
      </c>
      <c r="D466" s="85">
        <v>17.11</v>
      </c>
      <c r="E466" s="58"/>
      <c r="F466" s="45"/>
      <c r="H466" s="45"/>
    </row>
    <row r="467" spans="1:8">
      <c r="A467"/>
      <c r="B467" s="84" t="s">
        <v>446</v>
      </c>
      <c r="C467" s="84">
        <v>66</v>
      </c>
      <c r="D467" s="85">
        <v>33.97</v>
      </c>
      <c r="E467" s="58"/>
      <c r="F467" s="45"/>
      <c r="H467" s="45"/>
    </row>
    <row r="468" spans="1:8">
      <c r="A468"/>
      <c r="B468" s="84" t="s">
        <v>190</v>
      </c>
      <c r="C468" s="84">
        <v>158</v>
      </c>
      <c r="D468" s="85">
        <v>39.22</v>
      </c>
      <c r="E468" s="58"/>
      <c r="F468" s="45"/>
      <c r="H468" s="45"/>
    </row>
    <row r="469" spans="1:8">
      <c r="A469"/>
      <c r="B469" s="84" t="s">
        <v>640</v>
      </c>
      <c r="C469" s="84">
        <v>1065</v>
      </c>
      <c r="D469" s="85">
        <v>37.44</v>
      </c>
      <c r="E469" s="58"/>
      <c r="F469" s="45"/>
      <c r="H469" s="45"/>
    </row>
    <row r="470" spans="1:8">
      <c r="A470"/>
      <c r="B470" s="84" t="s">
        <v>244</v>
      </c>
      <c r="C470" s="84">
        <v>246</v>
      </c>
      <c r="D470" s="85">
        <v>24.32</v>
      </c>
      <c r="E470" s="58"/>
      <c r="F470" s="45"/>
      <c r="H470" s="45"/>
    </row>
    <row r="471" spans="1:8">
      <c r="A471"/>
      <c r="B471" s="84" t="s">
        <v>245</v>
      </c>
      <c r="C471" s="84">
        <v>247</v>
      </c>
      <c r="D471" s="85">
        <v>0</v>
      </c>
      <c r="E471" s="58"/>
      <c r="F471" s="45"/>
      <c r="H471" s="45"/>
    </row>
    <row r="472" spans="1:8">
      <c r="A472"/>
      <c r="B472" s="84" t="s">
        <v>224</v>
      </c>
      <c r="C472" s="84">
        <v>218</v>
      </c>
      <c r="D472" s="85">
        <v>0</v>
      </c>
      <c r="E472" s="58"/>
      <c r="F472" s="45"/>
      <c r="H472" s="45"/>
    </row>
    <row r="473" spans="1:8">
      <c r="A473"/>
      <c r="B473" s="84" t="s">
        <v>361</v>
      </c>
      <c r="C473" s="84">
        <v>457</v>
      </c>
      <c r="D473" s="85">
        <v>41.8</v>
      </c>
      <c r="E473" s="58"/>
      <c r="F473" s="45"/>
      <c r="H473" s="45"/>
    </row>
    <row r="474" spans="1:8">
      <c r="A474"/>
      <c r="B474" s="84" t="s">
        <v>164</v>
      </c>
      <c r="C474" s="84">
        <v>128</v>
      </c>
      <c r="D474" s="85">
        <v>31.35</v>
      </c>
      <c r="E474" s="58"/>
      <c r="F474" s="45"/>
      <c r="H474" s="45"/>
    </row>
    <row r="475" spans="1:8">
      <c r="A475"/>
      <c r="B475" s="84" t="s">
        <v>225</v>
      </c>
      <c r="C475" s="84">
        <v>219</v>
      </c>
      <c r="D475" s="85">
        <v>18.8</v>
      </c>
      <c r="E475" s="58"/>
      <c r="F475" s="45"/>
      <c r="H475" s="45"/>
    </row>
    <row r="476" spans="1:8">
      <c r="A476"/>
      <c r="B476" s="84" t="s">
        <v>117</v>
      </c>
      <c r="C476" s="84">
        <v>61</v>
      </c>
      <c r="D476" s="85">
        <v>60.89</v>
      </c>
      <c r="E476" s="58"/>
      <c r="F476" s="45"/>
      <c r="H476" s="45"/>
    </row>
    <row r="477" spans="1:8">
      <c r="A477"/>
      <c r="B477" s="84" t="s">
        <v>226</v>
      </c>
      <c r="C477" s="84">
        <v>220</v>
      </c>
      <c r="D477" s="85">
        <v>60.69</v>
      </c>
      <c r="E477" s="58"/>
      <c r="F477" s="45"/>
      <c r="H477" s="45"/>
    </row>
    <row r="478" spans="1:8">
      <c r="A478"/>
      <c r="B478" s="84" t="s">
        <v>159</v>
      </c>
      <c r="C478" s="84">
        <v>122</v>
      </c>
      <c r="D478" s="85">
        <v>95</v>
      </c>
      <c r="E478" s="58"/>
      <c r="F478" s="45"/>
      <c r="H478" s="45"/>
    </row>
    <row r="479" spans="1:8">
      <c r="A479"/>
      <c r="B479" s="84" t="s">
        <v>160</v>
      </c>
      <c r="C479" s="84">
        <v>123</v>
      </c>
      <c r="D479" s="85">
        <v>50.35</v>
      </c>
      <c r="E479" s="58"/>
      <c r="F479" s="45"/>
      <c r="H479" s="45"/>
    </row>
    <row r="480" spans="1:8">
      <c r="A480"/>
      <c r="B480" s="84" t="s">
        <v>632</v>
      </c>
      <c r="C480" s="84">
        <v>1056</v>
      </c>
      <c r="D480" s="85">
        <v>29</v>
      </c>
      <c r="E480" s="58"/>
      <c r="F480" s="45"/>
      <c r="H480" s="45"/>
    </row>
    <row r="481" spans="1:8">
      <c r="A481"/>
      <c r="B481" s="84" t="s">
        <v>246</v>
      </c>
      <c r="C481" s="84">
        <v>250</v>
      </c>
      <c r="D481" s="85">
        <v>34.200000000000003</v>
      </c>
      <c r="E481" s="58"/>
      <c r="F481" s="45"/>
      <c r="H481" s="45"/>
    </row>
    <row r="482" spans="1:8">
      <c r="A482"/>
      <c r="B482" s="84" t="s">
        <v>247</v>
      </c>
      <c r="C482" s="84">
        <v>251</v>
      </c>
      <c r="D482" s="85">
        <v>55.53</v>
      </c>
      <c r="E482" s="58"/>
      <c r="F482" s="45"/>
      <c r="H482" s="45"/>
    </row>
    <row r="483" spans="1:8">
      <c r="A483"/>
      <c r="B483" s="84" t="s">
        <v>651</v>
      </c>
      <c r="C483" s="84">
        <v>1076</v>
      </c>
      <c r="D483" s="85">
        <v>23.12</v>
      </c>
      <c r="E483" s="58"/>
      <c r="F483" s="45"/>
      <c r="H483" s="45"/>
    </row>
    <row r="484" spans="1:8">
      <c r="A484"/>
      <c r="B484" s="84" t="s">
        <v>775</v>
      </c>
      <c r="C484" s="84">
        <v>1210</v>
      </c>
      <c r="D484" s="85">
        <v>0.27</v>
      </c>
      <c r="E484" s="58"/>
      <c r="F484" s="45"/>
      <c r="H484" s="45"/>
    </row>
    <row r="485" spans="1:8">
      <c r="A485"/>
      <c r="B485" s="84" t="s">
        <v>248</v>
      </c>
      <c r="C485" s="84">
        <v>252</v>
      </c>
      <c r="D485" s="85">
        <v>12.33</v>
      </c>
      <c r="E485" s="58"/>
      <c r="F485" s="45"/>
      <c r="H485" s="45"/>
    </row>
    <row r="486" spans="1:8">
      <c r="A486"/>
      <c r="B486" s="84" t="s">
        <v>121</v>
      </c>
      <c r="C486" s="84">
        <v>67</v>
      </c>
      <c r="D486" s="85">
        <v>28.69</v>
      </c>
      <c r="E486" s="58"/>
      <c r="F486" s="45"/>
      <c r="H486" s="45"/>
    </row>
    <row r="487" spans="1:8">
      <c r="A487"/>
      <c r="B487" s="84" t="s">
        <v>118</v>
      </c>
      <c r="C487" s="84">
        <v>62</v>
      </c>
      <c r="D487" s="85">
        <v>51.24</v>
      </c>
      <c r="E487" s="58"/>
      <c r="F487" s="45"/>
      <c r="H487" s="45"/>
    </row>
    <row r="488" spans="1:8">
      <c r="A488"/>
      <c r="B488" s="84" t="s">
        <v>119</v>
      </c>
      <c r="C488" s="84">
        <v>63</v>
      </c>
      <c r="D488" s="85">
        <v>27.36</v>
      </c>
      <c r="E488" s="58"/>
      <c r="F488" s="45"/>
      <c r="H488" s="45"/>
    </row>
    <row r="489" spans="1:8">
      <c r="A489"/>
      <c r="B489" s="84" t="s">
        <v>736</v>
      </c>
      <c r="C489" s="84">
        <v>1169</v>
      </c>
      <c r="D489" s="85">
        <v>23.75</v>
      </c>
      <c r="E489" s="58"/>
      <c r="F489" s="45"/>
      <c r="H489" s="45"/>
    </row>
    <row r="490" spans="1:8">
      <c r="A490" t="s">
        <v>396</v>
      </c>
      <c r="B490" s="84" t="s">
        <v>757</v>
      </c>
      <c r="C490" s="84">
        <v>1191</v>
      </c>
      <c r="D490" s="85">
        <v>5.56</v>
      </c>
      <c r="E490" s="58"/>
      <c r="F490" s="45"/>
      <c r="H490" s="45"/>
    </row>
    <row r="491" spans="1:8">
      <c r="A491"/>
      <c r="B491" s="84" t="s">
        <v>589</v>
      </c>
      <c r="C491" s="84">
        <v>723</v>
      </c>
      <c r="D491" s="85">
        <v>64.150000000000006</v>
      </c>
      <c r="E491" s="58"/>
      <c r="F491" s="45"/>
      <c r="H491" s="45"/>
    </row>
    <row r="492" spans="1:8">
      <c r="A492"/>
      <c r="B492" s="84" t="s">
        <v>579</v>
      </c>
      <c r="C492" s="84">
        <v>713</v>
      </c>
      <c r="D492" s="85">
        <v>10.69</v>
      </c>
      <c r="E492" s="58"/>
      <c r="F492" s="45"/>
      <c r="H492" s="45"/>
    </row>
    <row r="493" spans="1:8">
      <c r="A493"/>
      <c r="B493" s="84" t="s">
        <v>580</v>
      </c>
      <c r="C493" s="84">
        <v>714</v>
      </c>
      <c r="D493" s="85">
        <v>10.69</v>
      </c>
      <c r="E493" s="58"/>
      <c r="F493" s="45"/>
      <c r="H493" s="45"/>
    </row>
    <row r="494" spans="1:8">
      <c r="A494"/>
      <c r="B494" s="84" t="s">
        <v>588</v>
      </c>
      <c r="C494" s="84">
        <v>722</v>
      </c>
      <c r="D494" s="85">
        <v>90.15</v>
      </c>
      <c r="E494" s="58"/>
      <c r="F494" s="45"/>
      <c r="H494" s="45"/>
    </row>
    <row r="495" spans="1:8">
      <c r="A495"/>
      <c r="B495" s="84" t="s">
        <v>553</v>
      </c>
      <c r="C495" s="84">
        <v>520</v>
      </c>
      <c r="D495" s="85">
        <v>10.69</v>
      </c>
      <c r="E495" s="58"/>
      <c r="F495" s="45"/>
      <c r="H495" s="45"/>
    </row>
    <row r="496" spans="1:8">
      <c r="A496"/>
      <c r="B496" s="84" t="s">
        <v>554</v>
      </c>
      <c r="C496" s="84">
        <v>521</v>
      </c>
      <c r="D496" s="85">
        <v>13</v>
      </c>
      <c r="E496" s="58"/>
      <c r="F496" s="45"/>
      <c r="H496" s="45"/>
    </row>
    <row r="497" spans="1:8">
      <c r="A497"/>
      <c r="B497" s="84" t="s">
        <v>754</v>
      </c>
      <c r="C497" s="84">
        <v>1188</v>
      </c>
      <c r="D497" s="85">
        <v>7.8</v>
      </c>
      <c r="E497" s="58"/>
      <c r="F497" s="45"/>
      <c r="H497" s="45"/>
    </row>
    <row r="498" spans="1:8">
      <c r="A498"/>
      <c r="B498" s="84" t="s">
        <v>578</v>
      </c>
      <c r="C498" s="84">
        <v>712</v>
      </c>
      <c r="D498" s="85">
        <v>7.8</v>
      </c>
      <c r="E498" s="58"/>
      <c r="F498" s="45"/>
      <c r="H498" s="45"/>
    </row>
    <row r="499" spans="1:8">
      <c r="A499"/>
      <c r="B499" s="84" t="s">
        <v>755</v>
      </c>
      <c r="C499" s="84">
        <v>1189</v>
      </c>
      <c r="D499" s="85">
        <v>7.8</v>
      </c>
      <c r="E499" s="58"/>
      <c r="F499" s="45"/>
      <c r="H499" s="45"/>
    </row>
    <row r="500" spans="1:8">
      <c r="A500"/>
      <c r="B500" s="84" t="s">
        <v>758</v>
      </c>
      <c r="C500" s="84">
        <v>1192</v>
      </c>
      <c r="D500" s="85">
        <v>16.5</v>
      </c>
      <c r="E500" s="58"/>
      <c r="F500" s="45"/>
      <c r="H500" s="45"/>
    </row>
    <row r="501" spans="1:8">
      <c r="A501"/>
      <c r="B501" s="84" t="s">
        <v>756</v>
      </c>
      <c r="C501" s="84">
        <v>1190</v>
      </c>
      <c r="D501" s="85">
        <v>25.16</v>
      </c>
      <c r="E501" s="58"/>
      <c r="F501" s="45"/>
      <c r="H501" s="45"/>
    </row>
    <row r="502" spans="1:8">
      <c r="A502" t="s">
        <v>419</v>
      </c>
      <c r="B502" s="84" t="s">
        <v>792</v>
      </c>
      <c r="C502" s="84">
        <v>1231</v>
      </c>
      <c r="D502" s="85">
        <v>3.3</v>
      </c>
      <c r="E502" s="58"/>
      <c r="F502" s="45"/>
      <c r="H502" s="45"/>
    </row>
    <row r="503" spans="1:8">
      <c r="A503"/>
      <c r="B503" s="84" t="s">
        <v>785</v>
      </c>
      <c r="C503" s="84">
        <v>1224</v>
      </c>
      <c r="D503" s="85">
        <v>15.92</v>
      </c>
      <c r="E503" s="58"/>
      <c r="F503" s="45"/>
      <c r="H503" s="45"/>
    </row>
    <row r="504" spans="1:8">
      <c r="A504"/>
      <c r="B504" s="84" t="s">
        <v>789</v>
      </c>
      <c r="C504" s="84">
        <v>1228</v>
      </c>
      <c r="D504" s="85">
        <v>39</v>
      </c>
      <c r="E504" s="58"/>
      <c r="F504" s="45"/>
      <c r="H504" s="45"/>
    </row>
    <row r="505" spans="1:8">
      <c r="A505"/>
      <c r="B505" s="84" t="s">
        <v>788</v>
      </c>
      <c r="C505" s="84">
        <v>1227</v>
      </c>
      <c r="D505" s="85">
        <v>9.8000000000000007</v>
      </c>
      <c r="E505" s="58"/>
      <c r="F505" s="45"/>
      <c r="H505" s="45"/>
    </row>
    <row r="506" spans="1:8">
      <c r="A506"/>
      <c r="B506" s="84" t="s">
        <v>710</v>
      </c>
      <c r="C506" s="84">
        <v>1143</v>
      </c>
      <c r="D506" s="85">
        <v>9.8000000000000007</v>
      </c>
      <c r="E506" s="58"/>
      <c r="F506" s="45"/>
      <c r="H506" s="45"/>
    </row>
    <row r="507" spans="1:8">
      <c r="A507"/>
      <c r="B507" s="84" t="s">
        <v>786</v>
      </c>
      <c r="C507" s="84">
        <v>1225</v>
      </c>
      <c r="D507" s="85">
        <v>19.920000000000002</v>
      </c>
      <c r="E507" s="58"/>
      <c r="F507" s="45"/>
      <c r="H507" s="45"/>
    </row>
    <row r="508" spans="1:8">
      <c r="A508"/>
      <c r="B508" s="84" t="s">
        <v>787</v>
      </c>
      <c r="C508" s="84">
        <v>1226</v>
      </c>
      <c r="D508" s="85">
        <v>2.29</v>
      </c>
      <c r="E508" s="58"/>
      <c r="F508" s="45"/>
      <c r="H508" s="45"/>
    </row>
    <row r="509" spans="1:8">
      <c r="A509"/>
      <c r="B509" s="84" t="s">
        <v>791</v>
      </c>
      <c r="C509" s="84">
        <v>1230</v>
      </c>
      <c r="D509" s="85">
        <v>3.8</v>
      </c>
      <c r="E509" s="58"/>
      <c r="F509" s="45"/>
      <c r="H509" s="45"/>
    </row>
    <row r="510" spans="1:8">
      <c r="A510" t="s">
        <v>78</v>
      </c>
      <c r="B510" s="84" t="s">
        <v>281</v>
      </c>
      <c r="C510" s="84">
        <v>297</v>
      </c>
      <c r="D510" s="85">
        <v>14.9</v>
      </c>
      <c r="E510" s="58"/>
      <c r="F510" s="45"/>
      <c r="H510" s="45"/>
    </row>
    <row r="511" spans="1:8">
      <c r="A511"/>
      <c r="B511" s="84" t="s">
        <v>678</v>
      </c>
      <c r="C511" s="84">
        <v>1103</v>
      </c>
      <c r="D511" s="85">
        <v>9.5</v>
      </c>
      <c r="E511" s="58"/>
      <c r="F511" s="45"/>
      <c r="H511" s="45"/>
    </row>
    <row r="512" spans="1:8">
      <c r="A512"/>
      <c r="B512" s="84" t="s">
        <v>326</v>
      </c>
      <c r="C512" s="84">
        <v>401</v>
      </c>
      <c r="D512" s="85">
        <v>19.5</v>
      </c>
      <c r="E512" s="58"/>
      <c r="F512" s="45"/>
      <c r="H512" s="45"/>
    </row>
    <row r="513" spans="1:8">
      <c r="A513"/>
      <c r="B513" s="84" t="s">
        <v>282</v>
      </c>
      <c r="C513" s="84">
        <v>298</v>
      </c>
      <c r="D513" s="85">
        <v>8.1999999999999993</v>
      </c>
      <c r="E513" s="58"/>
      <c r="F513" s="45"/>
      <c r="H513" s="45"/>
    </row>
    <row r="514" spans="1:8">
      <c r="A514"/>
      <c r="B514" s="84" t="s">
        <v>634</v>
      </c>
      <c r="C514" s="84">
        <v>1058</v>
      </c>
      <c r="D514" s="85">
        <v>13.5</v>
      </c>
      <c r="E514" s="58"/>
      <c r="F514" s="45"/>
      <c r="H514" s="45"/>
    </row>
    <row r="515" spans="1:8">
      <c r="A515"/>
      <c r="B515" s="84" t="s">
        <v>635</v>
      </c>
      <c r="C515" s="84">
        <v>1059</v>
      </c>
      <c r="D515" s="85">
        <v>10.5</v>
      </c>
      <c r="E515" s="58"/>
      <c r="F515" s="45"/>
      <c r="H515" s="45"/>
    </row>
    <row r="516" spans="1:8">
      <c r="A516"/>
      <c r="B516" s="84" t="s">
        <v>636</v>
      </c>
      <c r="C516" s="84">
        <v>1060</v>
      </c>
      <c r="D516" s="85">
        <v>12</v>
      </c>
      <c r="E516" s="58"/>
      <c r="F516" s="45"/>
      <c r="H516" s="45"/>
    </row>
    <row r="517" spans="1:8">
      <c r="A517"/>
      <c r="B517" s="84" t="s">
        <v>278</v>
      </c>
      <c r="C517" s="84">
        <v>294</v>
      </c>
      <c r="D517" s="85">
        <v>14.5</v>
      </c>
      <c r="E517" s="58"/>
      <c r="F517" s="45"/>
      <c r="H517" s="45"/>
    </row>
    <row r="518" spans="1:8">
      <c r="A518"/>
      <c r="B518" s="84" t="s">
        <v>279</v>
      </c>
      <c r="C518" s="84">
        <v>295</v>
      </c>
      <c r="D518" s="85">
        <v>25.5</v>
      </c>
      <c r="E518" s="58"/>
      <c r="F518" s="45"/>
      <c r="H518" s="45"/>
    </row>
    <row r="519" spans="1:8">
      <c r="A519"/>
      <c r="B519" s="84" t="s">
        <v>759</v>
      </c>
      <c r="C519" s="84">
        <v>1193</v>
      </c>
      <c r="D519" s="85">
        <v>4.8</v>
      </c>
      <c r="E519" s="58"/>
      <c r="F519" s="45"/>
      <c r="H519" s="45"/>
    </row>
    <row r="520" spans="1:8">
      <c r="A520"/>
      <c r="B520" s="84" t="s">
        <v>729</v>
      </c>
      <c r="C520" s="84">
        <v>1162</v>
      </c>
      <c r="D520" s="85">
        <v>18.5</v>
      </c>
      <c r="E520" s="58"/>
      <c r="F520" s="45"/>
      <c r="H520" s="45"/>
    </row>
    <row r="521" spans="1:8">
      <c r="A521"/>
      <c r="B521" s="84" t="s">
        <v>677</v>
      </c>
      <c r="C521" s="84">
        <v>1102</v>
      </c>
      <c r="D521" s="85">
        <v>20.5</v>
      </c>
      <c r="E521" s="58"/>
      <c r="F521" s="45"/>
      <c r="H521" s="45"/>
    </row>
    <row r="522" spans="1:8">
      <c r="A522"/>
      <c r="B522" s="84" t="s">
        <v>280</v>
      </c>
      <c r="C522" s="84">
        <v>296</v>
      </c>
      <c r="D522" s="85">
        <v>8.1999999999999993</v>
      </c>
      <c r="E522" s="58"/>
      <c r="F522" s="45"/>
      <c r="H522" s="45"/>
    </row>
    <row r="523" spans="1:8">
      <c r="A523"/>
      <c r="B523" s="84" t="s">
        <v>676</v>
      </c>
      <c r="C523" s="84">
        <v>1101</v>
      </c>
      <c r="D523" s="85">
        <v>29.8</v>
      </c>
      <c r="E523" s="58"/>
      <c r="F523" s="45"/>
      <c r="H523" s="45"/>
    </row>
    <row r="524" spans="1:8">
      <c r="A524"/>
      <c r="B524" s="84" t="s">
        <v>730</v>
      </c>
      <c r="C524" s="84">
        <v>1163</v>
      </c>
      <c r="D524" s="85">
        <v>28.75</v>
      </c>
      <c r="E524" s="58"/>
      <c r="F524" s="45"/>
      <c r="H524" s="45"/>
    </row>
    <row r="525" spans="1:8">
      <c r="A525" t="s">
        <v>168</v>
      </c>
      <c r="B525" s="84" t="s">
        <v>169</v>
      </c>
      <c r="C525" s="84">
        <v>132</v>
      </c>
      <c r="D525" s="85">
        <v>0.7</v>
      </c>
      <c r="E525" s="58"/>
      <c r="F525" s="45"/>
      <c r="H525" s="45"/>
    </row>
    <row r="526" spans="1:8">
      <c r="A526"/>
      <c r="B526" s="84" t="s">
        <v>171</v>
      </c>
      <c r="C526" s="84">
        <v>134</v>
      </c>
      <c r="D526" s="85">
        <v>0.7</v>
      </c>
      <c r="E526" s="58"/>
      <c r="F526" s="45"/>
      <c r="H526" s="45"/>
    </row>
    <row r="527" spans="1:8">
      <c r="A527"/>
      <c r="B527" s="84" t="s">
        <v>253</v>
      </c>
      <c r="C527" s="84">
        <v>262</v>
      </c>
      <c r="D527" s="85">
        <v>0.7</v>
      </c>
      <c r="E527" s="58"/>
      <c r="F527" s="45"/>
      <c r="H527" s="45"/>
    </row>
    <row r="528" spans="1:8">
      <c r="A528"/>
      <c r="B528" s="84" t="s">
        <v>170</v>
      </c>
      <c r="C528" s="84">
        <v>133</v>
      </c>
      <c r="D528" s="85">
        <v>0.7</v>
      </c>
      <c r="E528" s="58"/>
      <c r="F528" s="45"/>
      <c r="H528" s="45"/>
    </row>
    <row r="529" spans="1:8">
      <c r="A529"/>
      <c r="B529" s="84" t="s">
        <v>254</v>
      </c>
      <c r="C529" s="84">
        <v>263</v>
      </c>
      <c r="D529" s="85">
        <v>0.66</v>
      </c>
      <c r="E529" s="58"/>
      <c r="F529" s="45"/>
      <c r="H529" s="45"/>
    </row>
    <row r="530" spans="1:8">
      <c r="A530"/>
      <c r="B530" s="84" t="s">
        <v>255</v>
      </c>
      <c r="C530" s="84">
        <v>264</v>
      </c>
      <c r="D530" s="85">
        <v>84</v>
      </c>
      <c r="E530" s="58"/>
      <c r="F530" s="45"/>
      <c r="H530" s="45"/>
    </row>
    <row r="531" spans="1:8">
      <c r="A531"/>
      <c r="B531" s="84" t="s">
        <v>257</v>
      </c>
      <c r="C531" s="84">
        <v>266</v>
      </c>
      <c r="D531" s="85">
        <v>0.7</v>
      </c>
      <c r="E531" s="58"/>
      <c r="F531" s="45"/>
      <c r="H531" s="45"/>
    </row>
    <row r="532" spans="1:8">
      <c r="A532"/>
      <c r="B532" s="84" t="s">
        <v>256</v>
      </c>
      <c r="C532" s="84">
        <v>265</v>
      </c>
      <c r="D532" s="85">
        <v>0.66</v>
      </c>
      <c r="E532" s="58"/>
      <c r="F532" s="45"/>
      <c r="H532" s="45"/>
    </row>
    <row r="533" spans="1:8">
      <c r="A533" t="s">
        <v>79</v>
      </c>
      <c r="B533" s="84" t="s">
        <v>184</v>
      </c>
      <c r="C533" s="84">
        <v>152</v>
      </c>
      <c r="D533" s="85">
        <v>7.95</v>
      </c>
      <c r="E533" s="58"/>
      <c r="F533" s="45"/>
      <c r="H533" s="45"/>
    </row>
    <row r="534" spans="1:8">
      <c r="A534"/>
      <c r="B534" s="84" t="s">
        <v>185</v>
      </c>
      <c r="C534" s="84">
        <v>153</v>
      </c>
      <c r="D534" s="85">
        <v>8.6300000000000008</v>
      </c>
      <c r="E534" s="58"/>
      <c r="F534" s="45"/>
      <c r="H534" s="45"/>
    </row>
    <row r="535" spans="1:8">
      <c r="A535"/>
      <c r="B535" s="84" t="s">
        <v>325</v>
      </c>
      <c r="C535" s="84">
        <v>390</v>
      </c>
      <c r="D535" s="85">
        <v>24.7</v>
      </c>
      <c r="E535" s="58"/>
      <c r="F535" s="45"/>
      <c r="H535" s="45"/>
    </row>
    <row r="536" spans="1:8">
      <c r="A536"/>
      <c r="B536" s="84" t="s">
        <v>249</v>
      </c>
      <c r="C536" s="84">
        <v>254</v>
      </c>
      <c r="D536" s="85">
        <v>8.8000000000000007</v>
      </c>
      <c r="E536" s="58"/>
      <c r="F536" s="45"/>
      <c r="H536" s="45"/>
    </row>
    <row r="537" spans="1:8">
      <c r="A537"/>
      <c r="B537" s="84" t="s">
        <v>90</v>
      </c>
      <c r="C537" s="84">
        <v>13</v>
      </c>
      <c r="D537" s="85">
        <v>10.93</v>
      </c>
      <c r="E537" s="58"/>
      <c r="F537" s="45"/>
      <c r="H537" s="45"/>
    </row>
    <row r="538" spans="1:8">
      <c r="A538"/>
      <c r="B538" s="84" t="s">
        <v>91</v>
      </c>
      <c r="C538" s="84">
        <v>14</v>
      </c>
      <c r="D538" s="85">
        <v>10.93</v>
      </c>
      <c r="E538" s="58"/>
      <c r="F538" s="45"/>
      <c r="H538" s="45"/>
    </row>
    <row r="539" spans="1:8">
      <c r="A539"/>
      <c r="B539" s="84" t="s">
        <v>342</v>
      </c>
      <c r="C539" s="84">
        <v>431</v>
      </c>
      <c r="D539" s="85">
        <v>13.99</v>
      </c>
      <c r="E539" s="58"/>
      <c r="F539" s="45"/>
      <c r="H539" s="45"/>
    </row>
    <row r="540" spans="1:8">
      <c r="A540"/>
      <c r="B540" s="84" t="s">
        <v>92</v>
      </c>
      <c r="C540" s="84">
        <v>15</v>
      </c>
      <c r="D540" s="85">
        <v>4.87</v>
      </c>
      <c r="E540" s="58"/>
      <c r="F540" s="45"/>
      <c r="H540" s="45"/>
    </row>
    <row r="541" spans="1:8">
      <c r="A541"/>
      <c r="B541" s="84" t="s">
        <v>672</v>
      </c>
      <c r="C541" s="84">
        <v>1097</v>
      </c>
      <c r="D541" s="85">
        <v>12.95</v>
      </c>
      <c r="E541" s="58"/>
      <c r="F541" s="45"/>
      <c r="H541" s="45"/>
    </row>
    <row r="542" spans="1:8">
      <c r="A542"/>
      <c r="B542" s="84" t="s">
        <v>637</v>
      </c>
      <c r="C542" s="84">
        <v>1061</v>
      </c>
      <c r="D542" s="85">
        <v>12.65</v>
      </c>
      <c r="E542" s="58"/>
      <c r="F542" s="45"/>
      <c r="H542" s="45"/>
    </row>
    <row r="543" spans="1:8">
      <c r="A543"/>
      <c r="B543" s="84" t="s">
        <v>761</v>
      </c>
      <c r="C543" s="84">
        <v>1195</v>
      </c>
      <c r="D543" s="85">
        <v>10.86</v>
      </c>
      <c r="E543" s="58"/>
      <c r="F543" s="45"/>
      <c r="H543" s="45"/>
    </row>
    <row r="544" spans="1:8">
      <c r="A544"/>
      <c r="B544" s="84" t="s">
        <v>529</v>
      </c>
      <c r="C544" s="84">
        <v>429</v>
      </c>
      <c r="D544" s="85">
        <v>0.57999999999999996</v>
      </c>
      <c r="E544" s="58"/>
      <c r="F544" s="45"/>
      <c r="H544" s="45"/>
    </row>
    <row r="545" spans="1:8">
      <c r="A545"/>
      <c r="B545" s="84" t="s">
        <v>324</v>
      </c>
      <c r="C545" s="84">
        <v>388</v>
      </c>
      <c r="D545" s="85">
        <v>17.57</v>
      </c>
      <c r="E545" s="58"/>
      <c r="F545" s="45"/>
      <c r="H545" s="45"/>
    </row>
    <row r="546" spans="1:8">
      <c r="A546"/>
      <c r="B546" s="84" t="s">
        <v>794</v>
      </c>
      <c r="C546" s="84">
        <v>1233</v>
      </c>
      <c r="D546" s="85">
        <v>9.11</v>
      </c>
      <c r="E546" s="58"/>
      <c r="F546" s="45"/>
      <c r="H546" s="45"/>
    </row>
    <row r="547" spans="1:8">
      <c r="A547"/>
      <c r="B547" s="84" t="s">
        <v>793</v>
      </c>
      <c r="C547" s="84">
        <v>1232</v>
      </c>
      <c r="D547" s="85">
        <v>8.42</v>
      </c>
      <c r="E547" s="58"/>
      <c r="F547" s="45"/>
      <c r="H547" s="45"/>
    </row>
    <row r="548" spans="1:8">
      <c r="A548"/>
      <c r="B548" s="84" t="s">
        <v>250</v>
      </c>
      <c r="C548" s="84">
        <v>255</v>
      </c>
      <c r="D548" s="85">
        <v>5.87</v>
      </c>
      <c r="E548" s="58"/>
      <c r="F548" s="45"/>
      <c r="H548" s="45"/>
    </row>
    <row r="549" spans="1:8">
      <c r="A549"/>
      <c r="B549" s="84" t="s">
        <v>251</v>
      </c>
      <c r="C549" s="84">
        <v>256</v>
      </c>
      <c r="D549" s="85">
        <v>8.4</v>
      </c>
      <c r="E549" s="58"/>
      <c r="F549" s="45"/>
      <c r="H549" s="45"/>
    </row>
    <row r="550" spans="1:8">
      <c r="A550"/>
      <c r="B550" s="84" t="s">
        <v>339</v>
      </c>
      <c r="C550" s="84">
        <v>420</v>
      </c>
      <c r="D550" s="85">
        <v>11.03</v>
      </c>
      <c r="E550" s="58"/>
      <c r="F550" s="45"/>
      <c r="H550" s="45"/>
    </row>
    <row r="551" spans="1:8">
      <c r="A551"/>
      <c r="B551" s="84" t="s">
        <v>252</v>
      </c>
      <c r="C551" s="84">
        <v>257</v>
      </c>
      <c r="D551" s="85">
        <v>15.31</v>
      </c>
      <c r="E551" s="58"/>
      <c r="F551" s="45"/>
      <c r="H551" s="45"/>
    </row>
    <row r="552" spans="1:8">
      <c r="A552"/>
      <c r="B552" s="84" t="s">
        <v>433</v>
      </c>
      <c r="C552" s="84">
        <v>16</v>
      </c>
      <c r="D552" s="85">
        <v>0.7</v>
      </c>
      <c r="E552" s="58"/>
      <c r="F552" s="45"/>
      <c r="H552" s="45"/>
    </row>
    <row r="553" spans="1:8">
      <c r="A553"/>
      <c r="B553" s="84" t="s">
        <v>93</v>
      </c>
      <c r="C553" s="84">
        <v>17</v>
      </c>
      <c r="D553" s="85">
        <v>0.9</v>
      </c>
      <c r="E553" s="58"/>
      <c r="F553" s="45"/>
      <c r="H553" s="45"/>
    </row>
    <row r="554" spans="1:8">
      <c r="A554"/>
      <c r="B554" s="84" t="s">
        <v>343</v>
      </c>
      <c r="C554" s="84">
        <v>434</v>
      </c>
      <c r="D554" s="85">
        <v>0.9</v>
      </c>
      <c r="E554" s="58"/>
      <c r="F554" s="45"/>
      <c r="H554" s="45"/>
    </row>
    <row r="555" spans="1:8">
      <c r="A555"/>
      <c r="B555" s="84" t="s">
        <v>94</v>
      </c>
      <c r="C555" s="84">
        <v>18</v>
      </c>
      <c r="D555" s="85">
        <v>0.9</v>
      </c>
      <c r="E555" s="58"/>
      <c r="F555" s="45"/>
      <c r="H555" s="45"/>
    </row>
    <row r="556" spans="1:8">
      <c r="A556"/>
      <c r="B556" s="84" t="s">
        <v>439</v>
      </c>
      <c r="C556" s="84">
        <v>29</v>
      </c>
      <c r="D556" s="85">
        <v>2.91</v>
      </c>
      <c r="E556" s="58"/>
      <c r="F556" s="45"/>
      <c r="H556" s="45"/>
    </row>
    <row r="557" spans="1:8">
      <c r="A557"/>
      <c r="B557" s="84" t="s">
        <v>673</v>
      </c>
      <c r="C557" s="84">
        <v>1098</v>
      </c>
      <c r="D557" s="85">
        <v>6.15</v>
      </c>
      <c r="E557" s="58"/>
      <c r="F557" s="45"/>
      <c r="H557" s="45"/>
    </row>
    <row r="558" spans="1:8">
      <c r="A558"/>
      <c r="B558" s="84" t="s">
        <v>760</v>
      </c>
      <c r="C558" s="84">
        <v>1194</v>
      </c>
      <c r="D558" s="85">
        <v>14.11</v>
      </c>
      <c r="E558" s="58"/>
      <c r="F558" s="45"/>
      <c r="H558" s="45"/>
    </row>
    <row r="559" spans="1:8">
      <c r="A559"/>
      <c r="B559" s="84" t="s">
        <v>464</v>
      </c>
      <c r="C559" s="84">
        <v>151</v>
      </c>
      <c r="D559" s="85">
        <v>3.12</v>
      </c>
      <c r="E559" s="58"/>
      <c r="F559" s="45"/>
      <c r="H559" s="45"/>
    </row>
    <row r="560" spans="1:8">
      <c r="A560"/>
      <c r="B560" s="84" t="s">
        <v>183</v>
      </c>
      <c r="C560" s="84">
        <v>148</v>
      </c>
      <c r="D560" s="85">
        <v>6.59</v>
      </c>
      <c r="E560" s="58"/>
      <c r="F560" s="45"/>
      <c r="H560" s="45"/>
    </row>
    <row r="561" spans="1:8">
      <c r="A561"/>
      <c r="B561" s="84" t="s">
        <v>750</v>
      </c>
      <c r="C561" s="84">
        <v>1184</v>
      </c>
      <c r="D561" s="85">
        <v>2.62</v>
      </c>
      <c r="E561" s="58"/>
      <c r="F561" s="45"/>
      <c r="H561" s="45"/>
    </row>
    <row r="562" spans="1:8">
      <c r="A562"/>
      <c r="B562" s="84" t="s">
        <v>675</v>
      </c>
      <c r="C562" s="84">
        <v>1100</v>
      </c>
      <c r="D562" s="85">
        <v>1.1499999999999999</v>
      </c>
      <c r="E562" s="58"/>
      <c r="F562" s="45"/>
      <c r="H562" s="45"/>
    </row>
    <row r="563" spans="1:8">
      <c r="A563"/>
      <c r="B563" s="84" t="s">
        <v>463</v>
      </c>
      <c r="C563" s="84">
        <v>150</v>
      </c>
      <c r="D563" s="85">
        <v>2.1800000000000002</v>
      </c>
      <c r="E563" s="58"/>
      <c r="F563" s="45"/>
      <c r="H563" s="45"/>
    </row>
    <row r="564" spans="1:8">
      <c r="A564"/>
      <c r="B564" s="84" t="s">
        <v>434</v>
      </c>
      <c r="C564" s="84">
        <v>19</v>
      </c>
      <c r="D564" s="85">
        <v>0.99</v>
      </c>
      <c r="E564" s="58"/>
      <c r="F564" s="45"/>
      <c r="H564" s="45"/>
    </row>
    <row r="565" spans="1:8">
      <c r="A565"/>
      <c r="B565" s="84" t="s">
        <v>763</v>
      </c>
      <c r="C565" s="84">
        <v>1197</v>
      </c>
      <c r="D565" s="85">
        <v>15.8</v>
      </c>
      <c r="E565" s="58"/>
      <c r="F565" s="45"/>
      <c r="H565" s="45"/>
    </row>
    <row r="566" spans="1:8">
      <c r="A566"/>
      <c r="B566" s="84" t="s">
        <v>762</v>
      </c>
      <c r="C566" s="84">
        <v>1196</v>
      </c>
      <c r="D566" s="85">
        <v>10.79</v>
      </c>
      <c r="E566" s="58"/>
      <c r="F566" s="45"/>
      <c r="H566" s="45"/>
    </row>
    <row r="567" spans="1:8">
      <c r="A567"/>
      <c r="B567" s="84" t="s">
        <v>191</v>
      </c>
      <c r="C567" s="84">
        <v>159</v>
      </c>
      <c r="D567" s="85">
        <v>22.8</v>
      </c>
      <c r="E567" s="58"/>
      <c r="F567" s="45"/>
      <c r="H567" s="45"/>
    </row>
    <row r="568" spans="1:8">
      <c r="A568"/>
      <c r="B568" s="84" t="s">
        <v>192</v>
      </c>
      <c r="C568" s="84">
        <v>160</v>
      </c>
      <c r="D568" s="85">
        <v>22.8</v>
      </c>
      <c r="E568" s="58"/>
      <c r="F568" s="45"/>
      <c r="H568" s="45"/>
    </row>
    <row r="569" spans="1:8">
      <c r="A569"/>
      <c r="B569" s="84" t="s">
        <v>323</v>
      </c>
      <c r="C569" s="84">
        <v>386</v>
      </c>
      <c r="D569" s="85">
        <v>13.95</v>
      </c>
      <c r="E569" s="58"/>
      <c r="F569" s="45"/>
      <c r="H569" s="45"/>
    </row>
    <row r="570" spans="1:8">
      <c r="A570"/>
      <c r="B570" s="84" t="s">
        <v>322</v>
      </c>
      <c r="C570" s="84">
        <v>385</v>
      </c>
      <c r="D570" s="85">
        <v>12.95</v>
      </c>
      <c r="E570" s="58"/>
      <c r="F570" s="45"/>
      <c r="H570" s="45"/>
    </row>
    <row r="571" spans="1:8">
      <c r="A571"/>
      <c r="B571" s="84" t="s">
        <v>96</v>
      </c>
      <c r="C571" s="84">
        <v>28</v>
      </c>
      <c r="D571" s="85">
        <v>29.23</v>
      </c>
      <c r="E571" s="58"/>
      <c r="F571" s="45"/>
      <c r="H571" s="45"/>
    </row>
    <row r="572" spans="1:8">
      <c r="A572"/>
      <c r="B572" s="84" t="s">
        <v>491</v>
      </c>
      <c r="C572" s="84">
        <v>260</v>
      </c>
      <c r="D572" s="85">
        <v>2.4900000000000002</v>
      </c>
      <c r="E572" s="58"/>
      <c r="F572" s="45"/>
      <c r="H572" s="45"/>
    </row>
    <row r="573" spans="1:8">
      <c r="A573"/>
      <c r="B573" s="84" t="s">
        <v>528</v>
      </c>
      <c r="C573" s="84">
        <v>426</v>
      </c>
      <c r="D573" s="85">
        <v>4.13</v>
      </c>
      <c r="E573" s="58"/>
      <c r="F573" s="45"/>
      <c r="H573" s="45"/>
    </row>
    <row r="574" spans="1:8">
      <c r="A574"/>
      <c r="B574" s="84" t="s">
        <v>674</v>
      </c>
      <c r="C574" s="84">
        <v>1099</v>
      </c>
      <c r="D574" s="85">
        <v>17.850000000000001</v>
      </c>
      <c r="E574" s="58"/>
      <c r="F574" s="45"/>
      <c r="H574" s="45"/>
    </row>
    <row r="575" spans="1:8">
      <c r="A575"/>
      <c r="B575" s="84" t="s">
        <v>436</v>
      </c>
      <c r="C575" s="84">
        <v>22</v>
      </c>
      <c r="D575" s="85">
        <v>0.28999999999999998</v>
      </c>
      <c r="E575" s="58"/>
      <c r="F575" s="45"/>
      <c r="H575" s="45"/>
    </row>
    <row r="576" spans="1:8">
      <c r="A576"/>
      <c r="B576" s="84" t="s">
        <v>530</v>
      </c>
      <c r="C576" s="84">
        <v>432</v>
      </c>
      <c r="D576" s="85">
        <v>0.24</v>
      </c>
      <c r="E576" s="58"/>
      <c r="F576" s="45"/>
      <c r="H576" s="45"/>
    </row>
    <row r="577" spans="1:8">
      <c r="A577"/>
      <c r="B577" s="84" t="s">
        <v>437</v>
      </c>
      <c r="C577" s="84">
        <v>24</v>
      </c>
      <c r="D577" s="85">
        <v>7.84</v>
      </c>
      <c r="E577" s="58"/>
      <c r="F577" s="45"/>
      <c r="H577" s="45"/>
    </row>
    <row r="578" spans="1:8">
      <c r="A578"/>
      <c r="B578" s="84" t="s">
        <v>521</v>
      </c>
      <c r="C578" s="84">
        <v>365</v>
      </c>
      <c r="D578" s="85">
        <v>33.07</v>
      </c>
      <c r="E578" s="58"/>
      <c r="F578" s="45"/>
      <c r="H578" s="45"/>
    </row>
    <row r="579" spans="1:8">
      <c r="A579"/>
      <c r="B579" s="84" t="s">
        <v>531</v>
      </c>
      <c r="C579" s="84">
        <v>433</v>
      </c>
      <c r="D579" s="85">
        <v>0.28999999999999998</v>
      </c>
      <c r="E579" s="58"/>
      <c r="F579" s="45"/>
      <c r="H579" s="45"/>
    </row>
    <row r="580" spans="1:8">
      <c r="A580"/>
      <c r="B580" s="84" t="s">
        <v>670</v>
      </c>
      <c r="C580" s="84">
        <v>1095</v>
      </c>
      <c r="D580" s="85">
        <v>7.95</v>
      </c>
      <c r="E580" s="58"/>
      <c r="F580" s="45"/>
      <c r="H580" s="45"/>
    </row>
    <row r="581" spans="1:8">
      <c r="A581"/>
      <c r="B581" s="84" t="s">
        <v>341</v>
      </c>
      <c r="C581" s="84">
        <v>428</v>
      </c>
      <c r="D581" s="85">
        <v>21.25</v>
      </c>
      <c r="E581" s="58"/>
      <c r="F581" s="45"/>
      <c r="H581" s="45"/>
    </row>
    <row r="582" spans="1:8">
      <c r="A582"/>
      <c r="B582" s="84" t="s">
        <v>344</v>
      </c>
      <c r="C582" s="84">
        <v>435</v>
      </c>
      <c r="D582" s="85">
        <v>36.049999999999997</v>
      </c>
      <c r="E582" s="58"/>
      <c r="F582" s="45"/>
      <c r="H582" s="45"/>
    </row>
    <row r="583" spans="1:8">
      <c r="A583"/>
      <c r="B583" s="84" t="s">
        <v>764</v>
      </c>
      <c r="C583" s="84">
        <v>1198</v>
      </c>
      <c r="D583" s="85">
        <v>3.94</v>
      </c>
      <c r="E583" s="58"/>
      <c r="F583" s="45"/>
      <c r="H583" s="45"/>
    </row>
    <row r="584" spans="1:8">
      <c r="A584"/>
      <c r="B584" s="84" t="s">
        <v>605</v>
      </c>
      <c r="C584" s="84">
        <v>739</v>
      </c>
      <c r="D584" s="85">
        <v>19.899999999999999</v>
      </c>
      <c r="E584" s="58"/>
      <c r="F584" s="45"/>
      <c r="H584" s="45"/>
    </row>
    <row r="585" spans="1:8">
      <c r="A585"/>
      <c r="B585" s="84" t="s">
        <v>321</v>
      </c>
      <c r="C585" s="84">
        <v>383</v>
      </c>
      <c r="D585" s="85">
        <v>7.38</v>
      </c>
      <c r="E585" s="58"/>
      <c r="F585" s="45"/>
      <c r="H585" s="45"/>
    </row>
    <row r="586" spans="1:8">
      <c r="A586"/>
      <c r="B586" s="84" t="s">
        <v>258</v>
      </c>
      <c r="C586" s="84">
        <v>269</v>
      </c>
      <c r="D586" s="85">
        <v>8.42</v>
      </c>
      <c r="E586" s="58"/>
      <c r="F586" s="45"/>
      <c r="H586" s="45"/>
    </row>
    <row r="587" spans="1:8">
      <c r="A587"/>
      <c r="B587" s="84" t="s">
        <v>259</v>
      </c>
      <c r="C587" s="84">
        <v>270</v>
      </c>
      <c r="D587" s="85">
        <v>8.81</v>
      </c>
      <c r="E587" s="58"/>
      <c r="F587" s="45"/>
      <c r="H587" s="45"/>
    </row>
    <row r="588" spans="1:8">
      <c r="A588"/>
      <c r="B588" s="84" t="s">
        <v>320</v>
      </c>
      <c r="C588" s="84">
        <v>382</v>
      </c>
      <c r="D588" s="85">
        <v>15.95</v>
      </c>
      <c r="E588" s="58"/>
      <c r="F588" s="45"/>
      <c r="H588" s="45"/>
    </row>
    <row r="589" spans="1:8">
      <c r="A589"/>
      <c r="B589" s="84" t="s">
        <v>671</v>
      </c>
      <c r="C589" s="84">
        <v>1096</v>
      </c>
      <c r="D589" s="85">
        <v>2.77</v>
      </c>
      <c r="E589" s="58"/>
      <c r="F589" s="45"/>
      <c r="H589" s="45"/>
    </row>
    <row r="590" spans="1:8">
      <c r="A590"/>
      <c r="B590" s="84" t="s">
        <v>438</v>
      </c>
      <c r="C590" s="84">
        <v>26</v>
      </c>
      <c r="D590" s="85">
        <v>6.2</v>
      </c>
      <c r="E590" s="58"/>
      <c r="F590" s="45"/>
      <c r="H590" s="45"/>
    </row>
    <row r="591" spans="1:8">
      <c r="A591"/>
      <c r="B591" s="84" t="s">
        <v>462</v>
      </c>
      <c r="C591" s="84">
        <v>149</v>
      </c>
      <c r="D591" s="85">
        <v>16.100000000000001</v>
      </c>
      <c r="E591" s="58"/>
      <c r="F591" s="45"/>
      <c r="H591" s="45"/>
    </row>
    <row r="592" spans="1:8">
      <c r="A592"/>
      <c r="B592" s="84" t="s">
        <v>345</v>
      </c>
      <c r="C592" s="84">
        <v>436</v>
      </c>
      <c r="D592" s="85">
        <v>7.17</v>
      </c>
      <c r="E592" s="58"/>
      <c r="F592" s="45"/>
      <c r="H592" s="45"/>
    </row>
    <row r="593" spans="1:8">
      <c r="A593"/>
      <c r="B593" s="84" t="s">
        <v>260</v>
      </c>
      <c r="C593" s="84">
        <v>272</v>
      </c>
      <c r="D593" s="85">
        <v>28.9</v>
      </c>
      <c r="E593" s="58"/>
      <c r="F593" s="45"/>
      <c r="H593" s="45"/>
    </row>
    <row r="594" spans="1:8">
      <c r="A594"/>
      <c r="B594" s="84" t="s">
        <v>95</v>
      </c>
      <c r="C594" s="84">
        <v>27</v>
      </c>
      <c r="D594" s="85">
        <v>4.8</v>
      </c>
      <c r="E594" s="58"/>
      <c r="F594" s="45"/>
      <c r="H594" s="45"/>
    </row>
    <row r="595" spans="1:8">
      <c r="A595"/>
      <c r="B595" s="84" t="s">
        <v>740</v>
      </c>
      <c r="C595" s="84">
        <v>1173</v>
      </c>
      <c r="D595" s="85">
        <v>0.9</v>
      </c>
      <c r="E595" s="58"/>
      <c r="F595" s="45"/>
      <c r="H595" s="45"/>
    </row>
    <row r="596" spans="1:8">
      <c r="A596"/>
      <c r="B596" s="84" t="s">
        <v>752</v>
      </c>
      <c r="C596" s="84">
        <v>1186</v>
      </c>
      <c r="D596" s="85">
        <v>0.9</v>
      </c>
      <c r="E596" s="58"/>
      <c r="F596" s="45"/>
      <c r="H596" s="45"/>
    </row>
    <row r="597" spans="1:8">
      <c r="A597"/>
      <c r="B597" s="84" t="s">
        <v>751</v>
      </c>
      <c r="C597" s="84">
        <v>1185</v>
      </c>
      <c r="D597" s="85">
        <v>1.75</v>
      </c>
      <c r="E597" s="58"/>
      <c r="F597" s="45"/>
      <c r="H597" s="45"/>
    </row>
    <row r="598" spans="1:8">
      <c r="A598" t="s">
        <v>408</v>
      </c>
      <c r="B598" s="84" t="s">
        <v>639</v>
      </c>
      <c r="C598" s="84">
        <v>1063</v>
      </c>
      <c r="D598" s="85">
        <v>7.96</v>
      </c>
      <c r="E598" s="58"/>
      <c r="F598" s="45"/>
      <c r="H598" s="45"/>
    </row>
    <row r="599" spans="1:8">
      <c r="A599" t="s">
        <v>86</v>
      </c>
      <c r="B599" s="84" t="s">
        <v>112</v>
      </c>
      <c r="C599" s="84">
        <v>54</v>
      </c>
      <c r="D599" s="85">
        <v>21.69</v>
      </c>
      <c r="E599" s="58"/>
      <c r="F599" s="45"/>
      <c r="H599" s="45"/>
    </row>
    <row r="600" spans="1:8">
      <c r="A600"/>
      <c r="B600" s="84" t="s">
        <v>113</v>
      </c>
      <c r="C600" s="84">
        <v>55</v>
      </c>
      <c r="D600" s="85">
        <v>19.34</v>
      </c>
      <c r="E600" s="58"/>
      <c r="F600" s="45"/>
      <c r="H600" s="45"/>
    </row>
    <row r="601" spans="1:8">
      <c r="A601"/>
      <c r="B601" s="84" t="s">
        <v>106</v>
      </c>
      <c r="C601" s="84">
        <v>48</v>
      </c>
      <c r="D601" s="85">
        <v>73.16</v>
      </c>
      <c r="E601" s="58"/>
      <c r="F601" s="45"/>
      <c r="H601" s="45"/>
    </row>
    <row r="602" spans="1:8">
      <c r="A602"/>
      <c r="B602" s="84" t="s">
        <v>111</v>
      </c>
      <c r="C602" s="84">
        <v>53</v>
      </c>
      <c r="D602" s="85">
        <v>55.14</v>
      </c>
      <c r="E602" s="58"/>
      <c r="F602" s="45"/>
      <c r="H602" s="45"/>
    </row>
    <row r="603" spans="1:8">
      <c r="A603"/>
      <c r="B603" s="84" t="s">
        <v>110</v>
      </c>
      <c r="C603" s="84">
        <v>52</v>
      </c>
      <c r="D603" s="85">
        <v>59.35</v>
      </c>
      <c r="E603" s="58"/>
      <c r="F603" s="45"/>
      <c r="H603" s="45"/>
    </row>
    <row r="604" spans="1:8">
      <c r="A604"/>
      <c r="B604" s="84" t="s">
        <v>115</v>
      </c>
      <c r="C604" s="84">
        <v>57</v>
      </c>
      <c r="D604" s="85">
        <v>53.9</v>
      </c>
      <c r="E604" s="58"/>
      <c r="F604" s="45"/>
      <c r="H604" s="45"/>
    </row>
    <row r="605" spans="1:8">
      <c r="A605"/>
      <c r="B605" s="84" t="s">
        <v>114</v>
      </c>
      <c r="C605" s="84">
        <v>56</v>
      </c>
      <c r="D605" s="85">
        <v>58.43</v>
      </c>
      <c r="E605" s="58"/>
      <c r="F605" s="45"/>
      <c r="H605" s="45"/>
    </row>
    <row r="606" spans="1:8">
      <c r="A606"/>
      <c r="B606" s="84" t="s">
        <v>109</v>
      </c>
      <c r="C606" s="84">
        <v>51</v>
      </c>
      <c r="D606" s="85">
        <v>4.57</v>
      </c>
      <c r="E606" s="58"/>
      <c r="F606" s="45"/>
      <c r="H606" s="45"/>
    </row>
    <row r="607" spans="1:8">
      <c r="A607"/>
      <c r="B607" s="84" t="s">
        <v>108</v>
      </c>
      <c r="C607" s="84">
        <v>50</v>
      </c>
      <c r="D607" s="85">
        <v>4.5199999999999996</v>
      </c>
      <c r="E607" s="58"/>
      <c r="F607" s="45"/>
      <c r="H607" s="45"/>
    </row>
    <row r="608" spans="1:8">
      <c r="A608"/>
      <c r="B608" s="84" t="s">
        <v>107</v>
      </c>
      <c r="C608" s="84">
        <v>49</v>
      </c>
      <c r="D608" s="85">
        <v>32.03</v>
      </c>
      <c r="E608" s="58"/>
      <c r="F608" s="45"/>
      <c r="H608" s="45"/>
    </row>
    <row r="609" spans="1:8">
      <c r="A609" t="s">
        <v>186</v>
      </c>
      <c r="B609" s="84" t="s">
        <v>187</v>
      </c>
      <c r="C609" s="84">
        <v>155</v>
      </c>
      <c r="D609" s="85">
        <v>5.7</v>
      </c>
      <c r="E609" s="58"/>
      <c r="F609" s="45"/>
      <c r="H609" s="45"/>
    </row>
    <row r="610" spans="1:8">
      <c r="A610" t="s">
        <v>82</v>
      </c>
      <c r="B610" s="84" t="s">
        <v>182</v>
      </c>
      <c r="C610" s="84">
        <v>145</v>
      </c>
      <c r="D610" s="85">
        <v>9.5</v>
      </c>
      <c r="E610" s="58"/>
      <c r="F610" s="45"/>
      <c r="H610" s="45"/>
    </row>
    <row r="611" spans="1:8">
      <c r="A611"/>
      <c r="B611" s="84" t="s">
        <v>327</v>
      </c>
      <c r="C611" s="84">
        <v>402</v>
      </c>
      <c r="D611" s="85">
        <v>17.79</v>
      </c>
      <c r="E611" s="58"/>
      <c r="F611" s="45"/>
      <c r="H611" s="45"/>
    </row>
    <row r="612" spans="1:8">
      <c r="A612"/>
      <c r="B612" s="84" t="s">
        <v>638</v>
      </c>
      <c r="C612" s="84">
        <v>1062</v>
      </c>
      <c r="D612" s="85">
        <v>1.75</v>
      </c>
      <c r="E612" s="58"/>
      <c r="F612" s="45"/>
      <c r="H612" s="45"/>
    </row>
    <row r="613" spans="1:8">
      <c r="A613"/>
      <c r="B613" s="84" t="s">
        <v>527</v>
      </c>
      <c r="C613" s="84">
        <v>404</v>
      </c>
      <c r="D613" s="85">
        <v>17.899999999999999</v>
      </c>
      <c r="E613" s="58"/>
      <c r="F613" s="45"/>
      <c r="H613" s="45"/>
    </row>
    <row r="614" spans="1:8">
      <c r="A614"/>
      <c r="B614" s="84" t="s">
        <v>181</v>
      </c>
      <c r="C614" s="84">
        <v>144</v>
      </c>
      <c r="D614" s="85">
        <v>9.5</v>
      </c>
      <c r="E614" s="58"/>
      <c r="F614" s="45"/>
      <c r="H614" s="45"/>
    </row>
    <row r="615" spans="1:8">
      <c r="A615"/>
      <c r="B615" s="84" t="s">
        <v>89</v>
      </c>
      <c r="C615" s="84">
        <v>9</v>
      </c>
      <c r="D615" s="85">
        <v>28.5</v>
      </c>
      <c r="E615" s="58"/>
      <c r="F615" s="45"/>
      <c r="H615" s="45"/>
    </row>
    <row r="616" spans="1:8">
      <c r="A616"/>
      <c r="B616" s="84" t="s">
        <v>731</v>
      </c>
      <c r="C616" s="84">
        <v>1164</v>
      </c>
      <c r="D616" s="85">
        <v>29.55</v>
      </c>
      <c r="E616" s="58"/>
      <c r="F616" s="45"/>
      <c r="H616" s="45"/>
    </row>
    <row r="617" spans="1:8">
      <c r="A617"/>
      <c r="B617" s="84" t="s">
        <v>304</v>
      </c>
      <c r="C617" s="84">
        <v>342</v>
      </c>
      <c r="D617" s="85">
        <v>28.05</v>
      </c>
      <c r="E617" s="58"/>
      <c r="F617" s="45"/>
      <c r="H617" s="45"/>
    </row>
    <row r="618" spans="1:8">
      <c r="A618"/>
      <c r="B618" s="84" t="s">
        <v>328</v>
      </c>
      <c r="C618" s="84">
        <v>403</v>
      </c>
      <c r="D618" s="85">
        <v>12.89</v>
      </c>
      <c r="E618" s="58"/>
      <c r="F618" s="45"/>
      <c r="H618" s="45"/>
    </row>
    <row r="619" spans="1:8">
      <c r="A619"/>
      <c r="B619" s="84" t="s">
        <v>305</v>
      </c>
      <c r="C619" s="84">
        <v>344</v>
      </c>
      <c r="D619" s="85">
        <v>11.05</v>
      </c>
      <c r="E619" s="58"/>
      <c r="F619" s="45"/>
      <c r="H619" s="45"/>
    </row>
    <row r="620" spans="1:8">
      <c r="A620" t="s">
        <v>743</v>
      </c>
      <c r="B620" s="84" t="s">
        <v>745</v>
      </c>
      <c r="C620" s="84">
        <v>1179</v>
      </c>
      <c r="D620" s="85">
        <v>5.5</v>
      </c>
      <c r="E620" s="58"/>
      <c r="F620" s="45"/>
      <c r="H620" s="45"/>
    </row>
    <row r="621" spans="1:8">
      <c r="A621"/>
      <c r="B621" s="84" t="s">
        <v>749</v>
      </c>
      <c r="C621" s="84">
        <v>1183</v>
      </c>
      <c r="D621" s="85">
        <v>18</v>
      </c>
      <c r="E621" s="58"/>
      <c r="F621" s="45"/>
      <c r="H621" s="45"/>
    </row>
    <row r="622" spans="1:8">
      <c r="A622"/>
      <c r="B622" s="84" t="s">
        <v>747</v>
      </c>
      <c r="C622" s="84">
        <v>1181</v>
      </c>
      <c r="D622" s="85">
        <v>28</v>
      </c>
      <c r="E622" s="58"/>
      <c r="F622" s="45"/>
      <c r="H622" s="45"/>
    </row>
    <row r="623" spans="1:8">
      <c r="A623"/>
      <c r="B623" s="84" t="s">
        <v>410</v>
      </c>
      <c r="C623" s="84">
        <v>1177</v>
      </c>
      <c r="D623" s="85">
        <v>4.9000000000000004</v>
      </c>
      <c r="E623" s="58"/>
      <c r="F623" s="45"/>
      <c r="H623" s="45"/>
    </row>
    <row r="624" spans="1:8">
      <c r="A624"/>
      <c r="B624" s="84" t="s">
        <v>744</v>
      </c>
      <c r="C624" s="84">
        <v>1178</v>
      </c>
      <c r="D624" s="85">
        <v>4.9000000000000004</v>
      </c>
      <c r="E624" s="58"/>
      <c r="F624" s="45"/>
      <c r="H624" s="45"/>
    </row>
    <row r="625" spans="1:8">
      <c r="A625"/>
      <c r="B625" s="84" t="s">
        <v>409</v>
      </c>
      <c r="C625" s="84">
        <v>1176</v>
      </c>
      <c r="D625" s="85">
        <v>4.9000000000000004</v>
      </c>
      <c r="E625" s="58"/>
      <c r="F625" s="45"/>
      <c r="H625" s="45"/>
    </row>
    <row r="626" spans="1:8">
      <c r="A626"/>
      <c r="B626" s="84" t="s">
        <v>748</v>
      </c>
      <c r="C626" s="84">
        <v>1182</v>
      </c>
      <c r="D626" s="85">
        <v>18</v>
      </c>
      <c r="E626" s="58"/>
      <c r="F626" s="45"/>
      <c r="H626" s="45"/>
    </row>
    <row r="627" spans="1:8">
      <c r="A627"/>
      <c r="B627" s="84" t="s">
        <v>746</v>
      </c>
      <c r="C627" s="84">
        <v>1180</v>
      </c>
      <c r="D627" s="85">
        <v>4.9000000000000004</v>
      </c>
      <c r="E627" s="58"/>
      <c r="F627" s="45"/>
      <c r="H627" s="45"/>
    </row>
    <row r="628" spans="1:8">
      <c r="A628" t="s">
        <v>84</v>
      </c>
      <c r="B628" s="84" t="s">
        <v>308</v>
      </c>
      <c r="C628" s="84">
        <v>361</v>
      </c>
      <c r="D628" s="85">
        <v>6.53</v>
      </c>
      <c r="E628" s="58"/>
      <c r="F628" s="45"/>
      <c r="H628" s="45"/>
    </row>
    <row r="629" spans="1:8">
      <c r="A629"/>
      <c r="B629" s="84" t="s">
        <v>567</v>
      </c>
      <c r="C629" s="84">
        <v>699</v>
      </c>
      <c r="D629" s="85">
        <v>7.65</v>
      </c>
      <c r="E629" s="58"/>
      <c r="F629" s="45"/>
      <c r="H629" s="45"/>
    </row>
    <row r="630" spans="1:8">
      <c r="A630"/>
      <c r="B630" s="84" t="s">
        <v>568</v>
      </c>
      <c r="C630" s="84">
        <v>700</v>
      </c>
      <c r="D630" s="85">
        <v>7.65</v>
      </c>
      <c r="E630" s="58"/>
      <c r="F630" s="45"/>
      <c r="H630" s="45"/>
    </row>
    <row r="631" spans="1:8">
      <c r="A631"/>
      <c r="B631" s="84" t="s">
        <v>376</v>
      </c>
      <c r="C631" s="84">
        <v>488</v>
      </c>
      <c r="D631" s="85">
        <v>3.81</v>
      </c>
      <c r="E631" s="58"/>
      <c r="F631" s="45"/>
      <c r="H631" s="45"/>
    </row>
    <row r="632" spans="1:8">
      <c r="A632"/>
      <c r="B632" s="84" t="s">
        <v>299</v>
      </c>
      <c r="C632" s="84">
        <v>330</v>
      </c>
      <c r="D632" s="85">
        <v>7.94</v>
      </c>
      <c r="E632" s="58"/>
      <c r="F632" s="45"/>
      <c r="H632" s="45"/>
    </row>
    <row r="633" spans="1:8">
      <c r="A633"/>
      <c r="B633" s="84" t="s">
        <v>566</v>
      </c>
      <c r="C633" s="84">
        <v>698</v>
      </c>
      <c r="D633" s="85">
        <v>18.18</v>
      </c>
      <c r="E633" s="58"/>
      <c r="F633" s="45"/>
      <c r="H633" s="45"/>
    </row>
    <row r="634" spans="1:8">
      <c r="A634"/>
      <c r="B634" s="84" t="s">
        <v>563</v>
      </c>
      <c r="C634" s="84">
        <v>695</v>
      </c>
      <c r="D634" s="85">
        <v>20.63</v>
      </c>
      <c r="E634" s="58"/>
      <c r="F634" s="45"/>
      <c r="H634" s="45"/>
    </row>
    <row r="635" spans="1:8">
      <c r="A635"/>
      <c r="B635" s="84" t="s">
        <v>565</v>
      </c>
      <c r="C635" s="84">
        <v>697</v>
      </c>
      <c r="D635" s="85">
        <v>20.63</v>
      </c>
      <c r="E635" s="58"/>
      <c r="F635" s="45"/>
      <c r="H635" s="45"/>
    </row>
    <row r="636" spans="1:8">
      <c r="A636"/>
      <c r="B636" s="84" t="s">
        <v>560</v>
      </c>
      <c r="C636" s="84">
        <v>692</v>
      </c>
      <c r="D636" s="85">
        <v>20.63</v>
      </c>
      <c r="E636" s="58"/>
      <c r="F636" s="45"/>
      <c r="H636" s="45"/>
    </row>
    <row r="637" spans="1:8">
      <c r="A637"/>
      <c r="B637" s="84" t="s">
        <v>562</v>
      </c>
      <c r="C637" s="84">
        <v>694</v>
      </c>
      <c r="D637" s="85">
        <v>29.23</v>
      </c>
      <c r="E637" s="58"/>
      <c r="F637" s="45"/>
      <c r="H637" s="45"/>
    </row>
    <row r="638" spans="1:8">
      <c r="A638"/>
      <c r="B638" s="84" t="s">
        <v>561</v>
      </c>
      <c r="C638" s="84">
        <v>693</v>
      </c>
      <c r="D638" s="85">
        <v>27.1</v>
      </c>
      <c r="E638" s="58"/>
      <c r="F638" s="45"/>
      <c r="H638" s="45"/>
    </row>
    <row r="639" spans="1:8">
      <c r="A639"/>
      <c r="B639" s="84" t="s">
        <v>564</v>
      </c>
      <c r="C639" s="84">
        <v>696</v>
      </c>
      <c r="D639" s="85">
        <v>20.62</v>
      </c>
      <c r="E639" s="58"/>
      <c r="F639" s="45"/>
      <c r="H639" s="45"/>
    </row>
    <row r="640" spans="1:8">
      <c r="A640"/>
      <c r="B640" s="84" t="s">
        <v>571</v>
      </c>
      <c r="C640" s="84">
        <v>705</v>
      </c>
      <c r="D640" s="85">
        <v>30.23</v>
      </c>
      <c r="E640" s="58"/>
      <c r="F640" s="45"/>
      <c r="H640" s="45"/>
    </row>
    <row r="641" spans="1:8">
      <c r="A641"/>
      <c r="B641" s="84" t="s">
        <v>372</v>
      </c>
      <c r="C641" s="84">
        <v>480</v>
      </c>
      <c r="D641" s="85">
        <v>44.8</v>
      </c>
      <c r="E641" s="58"/>
      <c r="F641" s="45"/>
      <c r="H641" s="45"/>
    </row>
    <row r="642" spans="1:8">
      <c r="A642"/>
      <c r="B642" s="84" t="s">
        <v>370</v>
      </c>
      <c r="C642" s="84">
        <v>478</v>
      </c>
      <c r="D642" s="85">
        <v>48.78</v>
      </c>
      <c r="E642" s="58"/>
      <c r="F642" s="45"/>
      <c r="H642" s="45"/>
    </row>
    <row r="643" spans="1:8">
      <c r="A643"/>
      <c r="B643" s="84" t="s">
        <v>309</v>
      </c>
      <c r="C643" s="84">
        <v>362</v>
      </c>
      <c r="D643" s="85">
        <v>11.44</v>
      </c>
      <c r="E643" s="58"/>
      <c r="F643" s="45"/>
      <c r="H643" s="45"/>
    </row>
    <row r="644" spans="1:8">
      <c r="A644"/>
      <c r="B644" s="84" t="s">
        <v>371</v>
      </c>
      <c r="C644" s="84">
        <v>479</v>
      </c>
      <c r="D644" s="85">
        <v>50.43</v>
      </c>
      <c r="E644" s="58"/>
      <c r="F644" s="45"/>
      <c r="H644" s="45"/>
    </row>
    <row r="645" spans="1:8">
      <c r="A645"/>
      <c r="B645" s="84" t="s">
        <v>753</v>
      </c>
      <c r="C645" s="84">
        <v>1187</v>
      </c>
      <c r="D645" s="85">
        <v>16.5</v>
      </c>
      <c r="E645" s="58"/>
      <c r="F645" s="45"/>
      <c r="H645" s="45"/>
    </row>
    <row r="646" spans="1:8">
      <c r="A646"/>
      <c r="B646" s="84" t="s">
        <v>569</v>
      </c>
      <c r="C646" s="84">
        <v>703</v>
      </c>
      <c r="D646" s="85">
        <v>2.57</v>
      </c>
      <c r="E646" s="58"/>
      <c r="F646" s="45"/>
      <c r="H646" s="45"/>
    </row>
    <row r="647" spans="1:8">
      <c r="A647"/>
      <c r="B647" s="84" t="s">
        <v>570</v>
      </c>
      <c r="C647" s="84">
        <v>704</v>
      </c>
      <c r="D647" s="85">
        <v>19.899999999999999</v>
      </c>
      <c r="E647" s="58"/>
      <c r="F647" s="45"/>
      <c r="H647" s="45"/>
    </row>
    <row r="648" spans="1:8">
      <c r="A648"/>
      <c r="B648" s="84" t="s">
        <v>298</v>
      </c>
      <c r="C648" s="84">
        <v>329</v>
      </c>
      <c r="D648" s="85">
        <v>7.12</v>
      </c>
      <c r="E648" s="58"/>
      <c r="F648" s="45"/>
      <c r="H648" s="45"/>
    </row>
    <row r="649" spans="1:8">
      <c r="A649"/>
      <c r="B649" s="84" t="s">
        <v>377</v>
      </c>
      <c r="C649" s="84">
        <v>489</v>
      </c>
      <c r="D649" s="85">
        <v>9.5</v>
      </c>
      <c r="E649" s="58"/>
      <c r="F649" s="45"/>
      <c r="H649" s="45"/>
    </row>
    <row r="650" spans="1:8">
      <c r="A650" t="s">
        <v>296</v>
      </c>
      <c r="B650" s="84" t="s">
        <v>297</v>
      </c>
      <c r="C650" s="84">
        <v>328</v>
      </c>
      <c r="D650" s="85">
        <v>90.01</v>
      </c>
      <c r="E650" s="58"/>
      <c r="F650" s="45"/>
      <c r="H650" s="45"/>
    </row>
    <row r="651" spans="1:8">
      <c r="A651" t="s">
        <v>85</v>
      </c>
      <c r="B651" s="84" t="s">
        <v>469</v>
      </c>
      <c r="C651" s="84">
        <v>186</v>
      </c>
      <c r="D651" s="85">
        <v>25.25</v>
      </c>
      <c r="E651" s="58"/>
      <c r="F651" s="45"/>
      <c r="H651" s="45"/>
    </row>
    <row r="652" spans="1:8">
      <c r="A652"/>
      <c r="B652" s="84" t="s">
        <v>487</v>
      </c>
      <c r="C652" s="84">
        <v>212</v>
      </c>
      <c r="D652" s="85">
        <v>22.1</v>
      </c>
      <c r="E652" s="58"/>
      <c r="F652" s="45"/>
      <c r="H652" s="45"/>
    </row>
    <row r="653" spans="1:8">
      <c r="A653"/>
      <c r="B653" s="84" t="s">
        <v>311</v>
      </c>
      <c r="C653" s="84">
        <v>369</v>
      </c>
      <c r="D653" s="85">
        <v>31</v>
      </c>
      <c r="E653" s="58"/>
      <c r="F653" s="45"/>
      <c r="H653" s="45"/>
    </row>
    <row r="654" spans="1:8">
      <c r="A654"/>
      <c r="B654" s="84" t="s">
        <v>510</v>
      </c>
      <c r="C654" s="84">
        <v>332</v>
      </c>
      <c r="D654" s="85">
        <v>20.52</v>
      </c>
      <c r="E654" s="58"/>
      <c r="F654" s="45"/>
      <c r="H654" s="45"/>
    </row>
    <row r="655" spans="1:8">
      <c r="A655"/>
      <c r="B655" s="84" t="s">
        <v>509</v>
      </c>
      <c r="C655" s="84">
        <v>331</v>
      </c>
      <c r="D655" s="85">
        <v>20.52</v>
      </c>
      <c r="E655" s="58"/>
      <c r="F655" s="45"/>
      <c r="H655" s="45"/>
    </row>
    <row r="656" spans="1:8">
      <c r="A656"/>
      <c r="B656" s="84" t="s">
        <v>544</v>
      </c>
      <c r="C656" s="84">
        <v>481</v>
      </c>
      <c r="D656" s="85">
        <v>63</v>
      </c>
      <c r="E656" s="58"/>
      <c r="F656" s="45"/>
      <c r="H656" s="45"/>
    </row>
    <row r="657" spans="1:8">
      <c r="A657"/>
      <c r="B657" s="84" t="s">
        <v>468</v>
      </c>
      <c r="C657" s="84">
        <v>185</v>
      </c>
      <c r="D657" s="85">
        <v>8</v>
      </c>
      <c r="E657" s="58"/>
      <c r="F657" s="45"/>
      <c r="H657" s="45"/>
    </row>
    <row r="658" spans="1:8">
      <c r="A658"/>
      <c r="B658" s="84" t="s">
        <v>373</v>
      </c>
      <c r="C658" s="84">
        <v>482</v>
      </c>
      <c r="D658" s="85">
        <v>7.74</v>
      </c>
      <c r="E658" s="58"/>
      <c r="F658" s="45"/>
      <c r="H658" s="45"/>
    </row>
    <row r="659" spans="1:8">
      <c r="A659"/>
      <c r="B659" s="84" t="s">
        <v>471</v>
      </c>
      <c r="C659" s="84">
        <v>190</v>
      </c>
      <c r="D659" s="85">
        <v>7.81</v>
      </c>
      <c r="E659" s="58"/>
      <c r="F659" s="45"/>
      <c r="H659" s="45"/>
    </row>
    <row r="660" spans="1:8">
      <c r="A660"/>
      <c r="B660" s="84" t="s">
        <v>217</v>
      </c>
      <c r="C660" s="84">
        <v>208</v>
      </c>
      <c r="D660" s="85">
        <v>17</v>
      </c>
      <c r="E660" s="58"/>
      <c r="F660" s="45"/>
      <c r="H660" s="45"/>
    </row>
    <row r="661" spans="1:8">
      <c r="A661"/>
      <c r="B661" s="84" t="s">
        <v>220</v>
      </c>
      <c r="C661" s="84">
        <v>214</v>
      </c>
      <c r="D661" s="85">
        <v>28.69</v>
      </c>
      <c r="E661" s="58"/>
      <c r="F661" s="45"/>
      <c r="H661" s="45"/>
    </row>
    <row r="662" spans="1:8">
      <c r="A662"/>
      <c r="B662" s="84" t="s">
        <v>219</v>
      </c>
      <c r="C662" s="84">
        <v>213</v>
      </c>
      <c r="D662" s="85">
        <v>70.489999999999995</v>
      </c>
      <c r="E662" s="58"/>
      <c r="F662" s="45"/>
      <c r="H662" s="45"/>
    </row>
    <row r="663" spans="1:8">
      <c r="A663"/>
      <c r="B663" s="84" t="s">
        <v>218</v>
      </c>
      <c r="C663" s="84">
        <v>210</v>
      </c>
      <c r="D663" s="85">
        <v>28.69</v>
      </c>
      <c r="E663" s="58"/>
      <c r="F663" s="45"/>
      <c r="H663" s="45"/>
    </row>
    <row r="664" spans="1:8">
      <c r="A664"/>
      <c r="B664" s="84" t="s">
        <v>470</v>
      </c>
      <c r="C664" s="84">
        <v>187</v>
      </c>
      <c r="D664" s="85">
        <v>10.51</v>
      </c>
      <c r="E664" s="58"/>
      <c r="F664" s="45"/>
      <c r="H664" s="45"/>
    </row>
    <row r="665" spans="1:8">
      <c r="A665"/>
      <c r="B665" s="84" t="s">
        <v>301</v>
      </c>
      <c r="C665" s="84">
        <v>336</v>
      </c>
      <c r="D665" s="85">
        <v>29.1</v>
      </c>
      <c r="E665" s="58"/>
      <c r="F665" s="45"/>
      <c r="H665" s="45"/>
    </row>
    <row r="666" spans="1:8">
      <c r="A666"/>
      <c r="B666" s="84" t="s">
        <v>545</v>
      </c>
      <c r="C666" s="84">
        <v>484</v>
      </c>
      <c r="D666" s="85">
        <v>6.81</v>
      </c>
      <c r="E666" s="58"/>
      <c r="F666" s="45"/>
      <c r="H666" s="45"/>
    </row>
    <row r="667" spans="1:8">
      <c r="A667"/>
      <c r="B667" s="84" t="s">
        <v>300</v>
      </c>
      <c r="C667" s="84">
        <v>335</v>
      </c>
      <c r="D667" s="85">
        <v>13.1</v>
      </c>
      <c r="E667" s="58"/>
      <c r="F667" s="45"/>
      <c r="H667" s="45"/>
    </row>
    <row r="668" spans="1:8">
      <c r="A668"/>
      <c r="B668" s="84" t="s">
        <v>474</v>
      </c>
      <c r="C668" s="84">
        <v>194</v>
      </c>
      <c r="D668" s="85">
        <v>25.35</v>
      </c>
      <c r="E668" s="58"/>
      <c r="F668" s="45"/>
      <c r="H668" s="45"/>
    </row>
    <row r="669" spans="1:8">
      <c r="A669"/>
      <c r="B669" s="84" t="s">
        <v>312</v>
      </c>
      <c r="C669" s="84">
        <v>372</v>
      </c>
      <c r="D669" s="85">
        <v>30.91</v>
      </c>
      <c r="E669" s="58"/>
      <c r="F669" s="45"/>
      <c r="H669" s="45"/>
    </row>
    <row r="670" spans="1:8">
      <c r="A670"/>
      <c r="B670" s="84" t="s">
        <v>473</v>
      </c>
      <c r="C670" s="84">
        <v>193</v>
      </c>
      <c r="D670" s="85">
        <v>31.92</v>
      </c>
      <c r="E670" s="58"/>
      <c r="F670" s="45"/>
      <c r="H670" s="45"/>
    </row>
    <row r="671" spans="1:8">
      <c r="A671"/>
      <c r="B671" s="84" t="s">
        <v>472</v>
      </c>
      <c r="C671" s="84">
        <v>192</v>
      </c>
      <c r="D671" s="85">
        <v>29</v>
      </c>
      <c r="E671" s="58"/>
      <c r="F671" s="45"/>
      <c r="H671" s="45"/>
    </row>
    <row r="672" spans="1:8">
      <c r="A672"/>
      <c r="B672" s="84" t="s">
        <v>213</v>
      </c>
      <c r="C672" s="84">
        <v>191</v>
      </c>
      <c r="D672" s="85">
        <v>31.3</v>
      </c>
      <c r="E672" s="58"/>
      <c r="F672" s="45"/>
      <c r="H672" s="45"/>
    </row>
    <row r="673" spans="1:8">
      <c r="A673"/>
      <c r="B673" s="84" t="s">
        <v>485</v>
      </c>
      <c r="C673" s="84">
        <v>209</v>
      </c>
      <c r="D673" s="85">
        <v>39.5</v>
      </c>
      <c r="E673" s="58"/>
      <c r="F673" s="45"/>
      <c r="H673" s="45"/>
    </row>
    <row r="674" spans="1:8">
      <c r="A674"/>
      <c r="B674" s="84" t="s">
        <v>486</v>
      </c>
      <c r="C674" s="84">
        <v>211</v>
      </c>
      <c r="D674" s="85">
        <v>30.74</v>
      </c>
      <c r="E674" s="58"/>
      <c r="F674" s="45"/>
      <c r="H674" s="45"/>
    </row>
    <row r="675" spans="1:8">
      <c r="A675" t="s">
        <v>188</v>
      </c>
      <c r="B675" s="84" t="s">
        <v>532</v>
      </c>
      <c r="C675" s="84">
        <v>439</v>
      </c>
      <c r="D675" s="85">
        <v>14.71</v>
      </c>
      <c r="E675" s="58"/>
      <c r="F675" s="45"/>
      <c r="H675" s="45"/>
    </row>
    <row r="676" spans="1:8">
      <c r="A676"/>
      <c r="B676" s="84" t="s">
        <v>488</v>
      </c>
      <c r="C676" s="84">
        <v>224</v>
      </c>
      <c r="D676" s="85">
        <v>34.83</v>
      </c>
      <c r="E676" s="58"/>
      <c r="F676" s="45"/>
      <c r="H676" s="45"/>
    </row>
    <row r="677" spans="1:8">
      <c r="A677"/>
      <c r="B677" s="84" t="s">
        <v>348</v>
      </c>
      <c r="C677" s="84">
        <v>440</v>
      </c>
      <c r="D677" s="85">
        <v>51.81</v>
      </c>
      <c r="E677" s="58"/>
      <c r="F677" s="45"/>
      <c r="H677" s="45"/>
    </row>
    <row r="678" spans="1:8">
      <c r="A678"/>
      <c r="B678" s="84" t="s">
        <v>229</v>
      </c>
      <c r="C678" s="84">
        <v>225</v>
      </c>
      <c r="D678" s="85">
        <v>31.08</v>
      </c>
      <c r="E678" s="58"/>
      <c r="F678" s="45"/>
      <c r="H678" s="45"/>
    </row>
    <row r="679" spans="1:8">
      <c r="A679"/>
      <c r="B679" s="84" t="s">
        <v>351</v>
      </c>
      <c r="C679" s="84">
        <v>443</v>
      </c>
      <c r="D679" s="85">
        <v>106.46</v>
      </c>
      <c r="E679" s="58"/>
      <c r="F679" s="45"/>
      <c r="H679" s="45"/>
    </row>
    <row r="680" spans="1:8">
      <c r="A680"/>
      <c r="B680" s="84" t="s">
        <v>350</v>
      </c>
      <c r="C680" s="84">
        <v>442</v>
      </c>
      <c r="D680" s="85">
        <v>17.62</v>
      </c>
      <c r="E680" s="58"/>
      <c r="F680" s="45"/>
      <c r="H680" s="45"/>
    </row>
    <row r="681" spans="1:8">
      <c r="A681"/>
      <c r="B681" s="84" t="s">
        <v>352</v>
      </c>
      <c r="C681" s="84">
        <v>447</v>
      </c>
      <c r="D681" s="85">
        <v>41.67</v>
      </c>
      <c r="E681" s="58"/>
      <c r="F681" s="45"/>
      <c r="H681" s="45"/>
    </row>
    <row r="682" spans="1:8">
      <c r="A682"/>
      <c r="B682" s="84" t="s">
        <v>189</v>
      </c>
      <c r="C682" s="84">
        <v>156</v>
      </c>
      <c r="D682" s="85">
        <v>79.61</v>
      </c>
      <c r="E682" s="58"/>
      <c r="F682" s="45"/>
      <c r="H682" s="45"/>
    </row>
    <row r="683" spans="1:8">
      <c r="A683"/>
      <c r="B683" s="84" t="s">
        <v>48</v>
      </c>
      <c r="C683" s="84">
        <v>526</v>
      </c>
      <c r="D683" s="85">
        <v>82.46</v>
      </c>
      <c r="E683" s="58"/>
      <c r="F683" s="45"/>
      <c r="H683" s="45"/>
    </row>
    <row r="684" spans="1:8">
      <c r="A684"/>
      <c r="B684" s="84" t="s">
        <v>400</v>
      </c>
      <c r="C684" s="84">
        <v>527</v>
      </c>
      <c r="D684" s="85">
        <v>82.46</v>
      </c>
      <c r="E684" s="58"/>
      <c r="F684" s="45"/>
      <c r="H684" s="45"/>
    </row>
    <row r="685" spans="1:8">
      <c r="A685"/>
      <c r="B685" s="84" t="s">
        <v>230</v>
      </c>
      <c r="C685" s="84">
        <v>226</v>
      </c>
      <c r="D685" s="85">
        <v>53.18</v>
      </c>
      <c r="E685" s="58"/>
      <c r="F685" s="45"/>
      <c r="H685" s="45"/>
    </row>
    <row r="686" spans="1:8">
      <c r="A686"/>
      <c r="B686" s="84" t="s">
        <v>349</v>
      </c>
      <c r="C686" s="84">
        <v>441</v>
      </c>
      <c r="D686" s="85">
        <v>51.25</v>
      </c>
      <c r="E686" s="58"/>
      <c r="F686" s="45"/>
      <c r="H686" s="45"/>
    </row>
    <row r="687" spans="1:8">
      <c r="A687"/>
      <c r="B687" s="84" t="s">
        <v>49</v>
      </c>
      <c r="C687" s="84">
        <v>445</v>
      </c>
      <c r="D687" s="85">
        <v>57.96</v>
      </c>
      <c r="E687" s="58"/>
      <c r="F687" s="45"/>
      <c r="H687" s="45"/>
    </row>
    <row r="688" spans="1:8">
      <c r="A688"/>
      <c r="B688" s="84" t="s">
        <v>221</v>
      </c>
      <c r="C688" s="84">
        <v>215</v>
      </c>
      <c r="D688" s="85">
        <v>4.05</v>
      </c>
      <c r="E688" s="58"/>
      <c r="F688" s="45"/>
      <c r="H688" s="45"/>
    </row>
    <row r="689" spans="1:8">
      <c r="A689"/>
      <c r="B689" s="84" t="s">
        <v>222</v>
      </c>
      <c r="C689" s="84">
        <v>216</v>
      </c>
      <c r="D689" s="85">
        <v>2.95</v>
      </c>
      <c r="E689" s="58"/>
      <c r="F689" s="45"/>
      <c r="H689" s="45"/>
    </row>
    <row r="690" spans="1:8">
      <c r="A690" t="s">
        <v>374</v>
      </c>
      <c r="B690" s="84" t="s">
        <v>375</v>
      </c>
      <c r="C690" s="84">
        <v>486</v>
      </c>
      <c r="D690" s="85">
        <v>32.14</v>
      </c>
      <c r="E690" s="58"/>
      <c r="F690" s="45"/>
      <c r="H690" s="45"/>
    </row>
    <row r="691" spans="1:8">
      <c r="A691"/>
      <c r="B691" s="84" t="s">
        <v>382</v>
      </c>
      <c r="C691" s="84">
        <v>496</v>
      </c>
      <c r="D691" s="85">
        <v>25.35</v>
      </c>
      <c r="E691" s="58"/>
      <c r="F691" s="45"/>
      <c r="H691" s="45"/>
    </row>
    <row r="692" spans="1:8">
      <c r="A692"/>
      <c r="B692" s="84" t="s">
        <v>378</v>
      </c>
      <c r="C692" s="84">
        <v>492</v>
      </c>
      <c r="D692" s="85">
        <v>29</v>
      </c>
      <c r="E692" s="58"/>
      <c r="F692" s="45"/>
      <c r="H692" s="45"/>
    </row>
    <row r="693" spans="1:8">
      <c r="A693"/>
      <c r="B693" s="84" t="s">
        <v>379</v>
      </c>
      <c r="C693" s="84">
        <v>493</v>
      </c>
      <c r="D693" s="85">
        <v>31.96</v>
      </c>
      <c r="E693" s="58"/>
      <c r="F693" s="45"/>
      <c r="H693" s="45"/>
    </row>
    <row r="694" spans="1:8">
      <c r="A694" t="s">
        <v>421</v>
      </c>
      <c r="B694" t="s">
        <v>795</v>
      </c>
      <c r="C694">
        <v>1235</v>
      </c>
      <c r="D694" s="2">
        <v>230</v>
      </c>
      <c r="E694" s="51"/>
      <c r="F694" s="45"/>
      <c r="H694" s="45"/>
    </row>
    <row r="695" spans="1:8">
      <c r="A695"/>
      <c r="B695"/>
      <c r="C695"/>
      <c r="D695"/>
      <c r="E695" s="51"/>
      <c r="F695" s="45"/>
      <c r="H695" s="45"/>
    </row>
    <row r="696" spans="1:8">
      <c r="A696"/>
      <c r="B696"/>
      <c r="C696"/>
      <c r="D696"/>
      <c r="E696" s="51"/>
      <c r="F696" s="45"/>
      <c r="H696" s="45"/>
    </row>
    <row r="697" spans="1:8">
      <c r="A697"/>
      <c r="B697"/>
      <c r="C697"/>
      <c r="D697"/>
      <c r="E697" s="51"/>
      <c r="F697" s="45"/>
      <c r="H697" s="45"/>
    </row>
    <row r="698" spans="1:8">
      <c r="A698"/>
      <c r="B698"/>
      <c r="C698"/>
      <c r="D698"/>
      <c r="E698" s="51"/>
      <c r="F698" s="45"/>
      <c r="H698" s="45"/>
    </row>
    <row r="699" spans="1:8">
      <c r="A699"/>
      <c r="B699"/>
      <c r="C699"/>
      <c r="D699"/>
      <c r="E699" s="51"/>
      <c r="F699" s="45"/>
      <c r="H699" s="45"/>
    </row>
    <row r="700" spans="1:8">
      <c r="A700"/>
      <c r="B700"/>
      <c r="C700"/>
      <c r="D700"/>
      <c r="E700" s="51"/>
      <c r="F700" s="45"/>
      <c r="H700" s="45"/>
    </row>
    <row r="701" spans="1:8">
      <c r="A701"/>
      <c r="B701"/>
      <c r="C701"/>
      <c r="D701"/>
      <c r="E701" s="51"/>
      <c r="F701" s="45"/>
      <c r="H701" s="45"/>
    </row>
    <row r="702" spans="1:8">
      <c r="A702"/>
      <c r="B702"/>
      <c r="C702"/>
      <c r="D702"/>
      <c r="E702" s="51"/>
      <c r="F702" s="45"/>
      <c r="H702" s="45"/>
    </row>
    <row r="703" spans="1:8">
      <c r="A703"/>
      <c r="B703"/>
      <c r="C703"/>
      <c r="D703"/>
      <c r="E703" s="51"/>
      <c r="F703" s="45"/>
      <c r="H703" s="45"/>
    </row>
    <row r="704" spans="1:8">
      <c r="A704"/>
      <c r="B704"/>
      <c r="C704"/>
      <c r="D704"/>
      <c r="E704" s="51"/>
      <c r="F704" s="45"/>
      <c r="H704" s="45"/>
    </row>
    <row r="705" spans="1:8">
      <c r="A705"/>
      <c r="B705"/>
      <c r="C705"/>
      <c r="D705"/>
      <c r="E705" s="51"/>
      <c r="F705" s="45"/>
      <c r="H705" s="45"/>
    </row>
    <row r="706" spans="1:8">
      <c r="A706"/>
      <c r="B706"/>
      <c r="C706"/>
      <c r="D706"/>
      <c r="E706" s="51"/>
      <c r="F706" s="45"/>
      <c r="H706" s="45"/>
    </row>
    <row r="707" spans="1:8">
      <c r="A707"/>
      <c r="B707"/>
      <c r="C707"/>
      <c r="D707"/>
      <c r="E707" s="51"/>
      <c r="F707" s="45"/>
      <c r="H707" s="45"/>
    </row>
    <row r="708" spans="1:8">
      <c r="A708"/>
      <c r="B708"/>
      <c r="C708"/>
      <c r="D708"/>
      <c r="E708" s="51"/>
      <c r="F708" s="45"/>
      <c r="H708" s="45"/>
    </row>
    <row r="709" spans="1:8">
      <c r="A709"/>
      <c r="B709"/>
      <c r="C709"/>
      <c r="D709"/>
      <c r="E709" s="51"/>
      <c r="F709" s="45"/>
      <c r="H709" s="45"/>
    </row>
    <row r="710" spans="1:8">
      <c r="A710"/>
      <c r="B710"/>
      <c r="C710"/>
      <c r="D710"/>
      <c r="E710" s="51"/>
      <c r="F710" s="45"/>
      <c r="H710" s="45"/>
    </row>
    <row r="711" spans="1:8">
      <c r="A711"/>
      <c r="B711"/>
      <c r="C711"/>
      <c r="D711"/>
      <c r="E711" s="51"/>
      <c r="F711" s="45"/>
      <c r="H711" s="45"/>
    </row>
    <row r="712" spans="1:8">
      <c r="A712"/>
      <c r="B712"/>
      <c r="C712"/>
      <c r="D712"/>
      <c r="E712" s="51"/>
      <c r="F712" s="45"/>
      <c r="H712" s="45"/>
    </row>
    <row r="713" spans="1:8">
      <c r="A713"/>
      <c r="B713"/>
      <c r="C713"/>
      <c r="D713"/>
      <c r="E713" s="51"/>
      <c r="F713" s="45"/>
      <c r="H713" s="45"/>
    </row>
    <row r="714" spans="1:8">
      <c r="A714"/>
      <c r="B714"/>
      <c r="C714"/>
      <c r="D714"/>
      <c r="E714" s="51"/>
      <c r="F714" s="45"/>
      <c r="H714" s="45"/>
    </row>
    <row r="715" spans="1:8">
      <c r="A715"/>
      <c r="B715"/>
      <c r="C715"/>
      <c r="D715"/>
      <c r="E715" s="51"/>
      <c r="F715" s="45"/>
      <c r="H715" s="45"/>
    </row>
    <row r="716" spans="1:8">
      <c r="A716"/>
      <c r="B716"/>
      <c r="C716"/>
      <c r="D716"/>
      <c r="E716" s="51"/>
      <c r="F716" s="45"/>
      <c r="H716" s="45"/>
    </row>
    <row r="717" spans="1:8">
      <c r="A717"/>
      <c r="B717"/>
      <c r="C717"/>
      <c r="D717"/>
      <c r="E717" s="51"/>
      <c r="F717" s="45"/>
      <c r="H717" s="45"/>
    </row>
    <row r="718" spans="1:8">
      <c r="A718"/>
      <c r="B718"/>
      <c r="C718"/>
      <c r="D718"/>
      <c r="E718" s="51"/>
      <c r="F718" s="45"/>
      <c r="H718" s="45"/>
    </row>
    <row r="719" spans="1:8">
      <c r="A719"/>
      <c r="B719"/>
      <c r="C719"/>
      <c r="D719"/>
      <c r="E719" s="51"/>
      <c r="F719" s="45"/>
      <c r="H719" s="45"/>
    </row>
    <row r="720" spans="1:8">
      <c r="A720"/>
      <c r="B720"/>
      <c r="C720"/>
      <c r="D720"/>
      <c r="E720" s="51"/>
      <c r="F720" s="45"/>
      <c r="H720" s="45"/>
    </row>
    <row r="721" spans="1:8">
      <c r="A721"/>
      <c r="B721"/>
      <c r="C721"/>
      <c r="D721"/>
      <c r="F721" s="45"/>
      <c r="H721" s="45"/>
    </row>
    <row r="722" spans="1:8">
      <c r="A722"/>
      <c r="B722"/>
      <c r="C722"/>
      <c r="D722"/>
      <c r="F722" s="45"/>
      <c r="H722" s="45"/>
    </row>
    <row r="723" spans="1:8">
      <c r="A723"/>
      <c r="B723"/>
      <c r="C723"/>
      <c r="D723"/>
      <c r="F723" s="45"/>
      <c r="H723" s="45"/>
    </row>
    <row r="724" spans="1:8">
      <c r="A724"/>
      <c r="B724"/>
      <c r="C724"/>
      <c r="D724"/>
      <c r="F724" s="45"/>
      <c r="H724" s="45"/>
    </row>
    <row r="725" spans="1:8">
      <c r="A725"/>
      <c r="B725"/>
      <c r="C725"/>
      <c r="D725"/>
      <c r="F725" s="45"/>
      <c r="H725" s="45"/>
    </row>
    <row r="726" spans="1:8">
      <c r="A726"/>
      <c r="B726"/>
      <c r="C726"/>
      <c r="D726"/>
      <c r="F726" s="45"/>
      <c r="H726" s="45"/>
    </row>
    <row r="727" spans="1:8">
      <c r="A727"/>
      <c r="B727"/>
      <c r="C727"/>
      <c r="D727"/>
      <c r="F727" s="45"/>
      <c r="H727" s="45"/>
    </row>
    <row r="728" spans="1:8">
      <c r="A728"/>
      <c r="B728"/>
      <c r="C728"/>
      <c r="D728"/>
      <c r="F728" s="45"/>
      <c r="H728" s="45"/>
    </row>
    <row r="729" spans="1:8">
      <c r="A729"/>
      <c r="B729"/>
      <c r="C729"/>
      <c r="D729"/>
      <c r="F729" s="45"/>
      <c r="H729" s="45"/>
    </row>
    <row r="730" spans="1:8">
      <c r="A730"/>
      <c r="B730"/>
      <c r="C730"/>
      <c r="D730"/>
      <c r="F730" s="45"/>
      <c r="H730" s="45"/>
    </row>
    <row r="731" spans="1:8">
      <c r="A731"/>
      <c r="B731"/>
      <c r="C731"/>
      <c r="D731"/>
      <c r="F731" s="45"/>
      <c r="H731" s="45"/>
    </row>
    <row r="732" spans="1:8">
      <c r="A732"/>
      <c r="B732"/>
      <c r="C732"/>
      <c r="D732"/>
      <c r="F732" s="45"/>
      <c r="H732" s="45"/>
    </row>
    <row r="733" spans="1:8">
      <c r="A733"/>
      <c r="B733"/>
      <c r="C733"/>
      <c r="D733"/>
      <c r="F733" s="45"/>
      <c r="H733" s="45"/>
    </row>
    <row r="734" spans="1:8">
      <c r="A734"/>
      <c r="B734"/>
      <c r="C734"/>
      <c r="D734"/>
      <c r="F734" s="45"/>
      <c r="H734" s="45"/>
    </row>
    <row r="735" spans="1:8">
      <c r="A735"/>
      <c r="B735"/>
      <c r="C735"/>
      <c r="D735"/>
      <c r="F735" s="45"/>
      <c r="H735" s="45"/>
    </row>
    <row r="736" spans="1:8">
      <c r="A736"/>
      <c r="B736"/>
      <c r="C736"/>
      <c r="D736"/>
      <c r="F736" s="45"/>
      <c r="H736" s="45"/>
    </row>
    <row r="737" spans="1:8">
      <c r="A737"/>
      <c r="B737"/>
      <c r="C737"/>
      <c r="D737"/>
      <c r="F737" s="45"/>
      <c r="H737" s="45"/>
    </row>
    <row r="738" spans="1:8">
      <c r="A738"/>
      <c r="B738"/>
      <c r="C738"/>
      <c r="D738"/>
      <c r="F738" s="45"/>
      <c r="H738" s="45"/>
    </row>
    <row r="739" spans="1:8">
      <c r="A739"/>
      <c r="B739"/>
      <c r="C739"/>
      <c r="D739"/>
      <c r="F739" s="45"/>
      <c r="H739" s="45"/>
    </row>
    <row r="740" spans="1:8">
      <c r="A740"/>
      <c r="B740"/>
      <c r="C740"/>
      <c r="D740"/>
      <c r="F740" s="45"/>
      <c r="H740" s="45"/>
    </row>
    <row r="741" spans="1:8">
      <c r="A741"/>
      <c r="B741"/>
      <c r="C741"/>
      <c r="D741"/>
      <c r="F741" s="45"/>
      <c r="H741" s="45"/>
    </row>
    <row r="742" spans="1:8">
      <c r="A742"/>
      <c r="B742"/>
      <c r="C742"/>
      <c r="D742"/>
      <c r="F742" s="45"/>
      <c r="H742" s="45"/>
    </row>
    <row r="743" spans="1:8">
      <c r="A743"/>
      <c r="B743"/>
      <c r="C743"/>
      <c r="D743"/>
      <c r="F743" s="45"/>
      <c r="H743" s="45"/>
    </row>
    <row r="744" spans="1:8">
      <c r="A744"/>
      <c r="B744"/>
      <c r="C744"/>
      <c r="D744"/>
      <c r="F744" s="45"/>
      <c r="H744" s="45"/>
    </row>
    <row r="745" spans="1:8">
      <c r="A745"/>
      <c r="B745"/>
      <c r="C745"/>
      <c r="D745"/>
      <c r="F745" s="45"/>
      <c r="H745" s="45"/>
    </row>
    <row r="746" spans="1:8">
      <c r="A746"/>
      <c r="B746"/>
      <c r="C746"/>
      <c r="D746"/>
      <c r="F746" s="45"/>
      <c r="H746" s="45"/>
    </row>
    <row r="747" spans="1:8">
      <c r="A747"/>
      <c r="B747"/>
      <c r="C747"/>
      <c r="D747"/>
      <c r="F747" s="45"/>
      <c r="H747" s="45"/>
    </row>
    <row r="748" spans="1:8">
      <c r="A748"/>
      <c r="B748"/>
      <c r="C748"/>
      <c r="D748"/>
      <c r="F748" s="45"/>
      <c r="H748" s="45"/>
    </row>
    <row r="749" spans="1:8">
      <c r="A749"/>
      <c r="B749"/>
      <c r="C749"/>
      <c r="D749"/>
      <c r="F749" s="45"/>
      <c r="H749" s="45"/>
    </row>
    <row r="750" spans="1:8">
      <c r="A750"/>
      <c r="B750"/>
      <c r="C750"/>
      <c r="D750"/>
      <c r="F750" s="45"/>
      <c r="H750" s="45"/>
    </row>
    <row r="751" spans="1:8">
      <c r="A751"/>
      <c r="B751"/>
      <c r="C751"/>
      <c r="D751"/>
      <c r="F751" s="45"/>
      <c r="H751" s="45"/>
    </row>
    <row r="752" spans="1:8">
      <c r="A752"/>
      <c r="B752"/>
      <c r="C752"/>
      <c r="D752"/>
      <c r="F752" s="45"/>
      <c r="H752" s="45"/>
    </row>
    <row r="753" spans="1:8">
      <c r="A753"/>
      <c r="B753"/>
      <c r="C753"/>
      <c r="D753"/>
      <c r="F753" s="45"/>
      <c r="H753" s="45"/>
    </row>
    <row r="754" spans="1:8">
      <c r="A754"/>
      <c r="B754"/>
      <c r="C754"/>
      <c r="D754"/>
      <c r="F754" s="45"/>
      <c r="H754" s="45"/>
    </row>
    <row r="755" spans="1:8">
      <c r="A755"/>
      <c r="B755"/>
      <c r="C755"/>
      <c r="D755"/>
      <c r="F755" s="45"/>
      <c r="H755" s="45"/>
    </row>
    <row r="756" spans="1:8">
      <c r="A756"/>
      <c r="B756"/>
      <c r="C756"/>
      <c r="D756"/>
      <c r="F756" s="45"/>
      <c r="H756" s="45"/>
    </row>
    <row r="757" spans="1:8">
      <c r="A757"/>
      <c r="B757"/>
      <c r="C757"/>
      <c r="D757"/>
      <c r="F757" s="45"/>
      <c r="H757" s="45"/>
    </row>
    <row r="758" spans="1:8">
      <c r="A758"/>
      <c r="B758"/>
      <c r="C758"/>
      <c r="D758"/>
      <c r="F758" s="45"/>
      <c r="H758" s="45"/>
    </row>
    <row r="759" spans="1:8">
      <c r="A759"/>
      <c r="B759"/>
      <c r="C759"/>
      <c r="D759"/>
      <c r="F759" s="45"/>
      <c r="H759" s="45"/>
    </row>
    <row r="760" spans="1:8">
      <c r="A760"/>
      <c r="B760"/>
      <c r="C760"/>
      <c r="D760"/>
      <c r="F760" s="45"/>
      <c r="H760" s="45"/>
    </row>
    <row r="761" spans="1:8">
      <c r="A761"/>
      <c r="B761"/>
      <c r="C761"/>
      <c r="D761"/>
      <c r="F761" s="45"/>
      <c r="H761" s="45"/>
    </row>
    <row r="762" spans="1:8">
      <c r="A762"/>
      <c r="B762"/>
      <c r="C762"/>
      <c r="D762"/>
      <c r="F762" s="45"/>
      <c r="H762" s="45"/>
    </row>
    <row r="763" spans="1:8">
      <c r="A763"/>
      <c r="B763"/>
      <c r="C763"/>
      <c r="D763"/>
      <c r="F763" s="45"/>
      <c r="H763" s="45"/>
    </row>
    <row r="764" spans="1:8">
      <c r="A764"/>
      <c r="B764"/>
      <c r="C764"/>
      <c r="D764"/>
      <c r="F764" s="45"/>
      <c r="H764" s="45"/>
    </row>
    <row r="765" spans="1:8">
      <c r="A765"/>
      <c r="B765"/>
      <c r="C765"/>
      <c r="D765"/>
      <c r="F765" s="45"/>
      <c r="H765" s="45"/>
    </row>
    <row r="766" spans="1:8">
      <c r="A766"/>
      <c r="B766"/>
      <c r="C766"/>
      <c r="D766"/>
      <c r="F766" s="45"/>
      <c r="H766" s="45"/>
    </row>
    <row r="767" spans="1:8">
      <c r="A767"/>
      <c r="B767"/>
      <c r="C767"/>
      <c r="D767"/>
      <c r="F767" s="45"/>
      <c r="H767" s="45"/>
    </row>
    <row r="768" spans="1:8">
      <c r="A768"/>
      <c r="B768"/>
      <c r="C768"/>
      <c r="D768"/>
      <c r="F768" s="45"/>
      <c r="H768" s="45"/>
    </row>
    <row r="769" spans="1:8">
      <c r="A769"/>
      <c r="B769"/>
      <c r="C769"/>
      <c r="D769"/>
      <c r="F769" s="45"/>
      <c r="H769" s="45"/>
    </row>
    <row r="770" spans="1:8">
      <c r="A770"/>
      <c r="B770"/>
      <c r="C770"/>
      <c r="D770"/>
      <c r="F770" s="45"/>
      <c r="H770" s="45"/>
    </row>
    <row r="771" spans="1:8">
      <c r="A771"/>
      <c r="B771"/>
      <c r="C771"/>
      <c r="D771"/>
      <c r="F771" s="45"/>
      <c r="H771" s="45"/>
    </row>
    <row r="772" spans="1:8">
      <c r="A772"/>
      <c r="B772"/>
      <c r="C772"/>
      <c r="D772"/>
      <c r="F772" s="45"/>
      <c r="H772" s="45"/>
    </row>
    <row r="773" spans="1:8">
      <c r="A773"/>
      <c r="B773"/>
      <c r="C773"/>
      <c r="D773"/>
      <c r="F773" s="45"/>
      <c r="H773" s="45"/>
    </row>
    <row r="774" spans="1:8">
      <c r="A774"/>
      <c r="B774"/>
      <c r="C774"/>
      <c r="D774"/>
      <c r="F774" s="45"/>
      <c r="H774" s="45"/>
    </row>
    <row r="775" spans="1:8">
      <c r="A775"/>
      <c r="B775"/>
      <c r="C775"/>
      <c r="D775"/>
      <c r="F775" s="45"/>
      <c r="H775" s="45"/>
    </row>
    <row r="776" spans="1:8">
      <c r="A776"/>
      <c r="B776"/>
      <c r="C776"/>
      <c r="D776"/>
      <c r="F776" s="45"/>
      <c r="H776" s="45"/>
    </row>
    <row r="777" spans="1:8">
      <c r="A777"/>
      <c r="B777"/>
      <c r="C777"/>
      <c r="D777"/>
      <c r="F777" s="45"/>
      <c r="H777" s="45"/>
    </row>
    <row r="778" spans="1:8">
      <c r="A778"/>
      <c r="B778"/>
      <c r="C778"/>
      <c r="D778"/>
      <c r="F778" s="45"/>
      <c r="H778" s="45"/>
    </row>
    <row r="779" spans="1:8">
      <c r="A779"/>
      <c r="B779"/>
      <c r="C779"/>
      <c r="D779"/>
      <c r="F779" s="45"/>
      <c r="H779" s="45"/>
    </row>
    <row r="780" spans="1:8">
      <c r="A780"/>
      <c r="B780"/>
      <c r="C780"/>
      <c r="D780"/>
      <c r="F780" s="45"/>
      <c r="H780" s="45"/>
    </row>
    <row r="781" spans="1:8">
      <c r="A781"/>
      <c r="B781"/>
      <c r="C781"/>
      <c r="D781"/>
      <c r="F781" s="45"/>
      <c r="H781" s="45"/>
    </row>
    <row r="782" spans="1:8">
      <c r="A782"/>
      <c r="B782"/>
      <c r="C782"/>
      <c r="D782"/>
      <c r="F782" s="45"/>
      <c r="H782" s="45"/>
    </row>
    <row r="783" spans="1:8">
      <c r="A783"/>
      <c r="B783"/>
      <c r="C783"/>
      <c r="D783"/>
      <c r="F783" s="45"/>
      <c r="H783" s="45"/>
    </row>
    <row r="784" spans="1:8">
      <c r="A784"/>
      <c r="B784"/>
      <c r="C784"/>
      <c r="D784"/>
      <c r="F784" s="45"/>
      <c r="H784" s="45"/>
    </row>
    <row r="785" spans="1:8">
      <c r="A785"/>
      <c r="B785"/>
      <c r="C785"/>
      <c r="D785"/>
      <c r="F785" s="45"/>
      <c r="H785" s="45"/>
    </row>
    <row r="786" spans="1:8">
      <c r="A786"/>
      <c r="B786"/>
      <c r="C786"/>
      <c r="D786"/>
      <c r="F786" s="45"/>
      <c r="H786" s="45"/>
    </row>
    <row r="787" spans="1:8">
      <c r="A787"/>
      <c r="B787"/>
      <c r="C787"/>
      <c r="D787"/>
      <c r="F787" s="45"/>
      <c r="H787" s="45"/>
    </row>
    <row r="788" spans="1:8">
      <c r="A788"/>
      <c r="B788"/>
      <c r="C788"/>
      <c r="D788"/>
      <c r="F788" s="45"/>
      <c r="H788" s="45"/>
    </row>
    <row r="789" spans="1:8">
      <c r="A789"/>
      <c r="B789"/>
      <c r="C789"/>
      <c r="D789"/>
      <c r="F789" s="45"/>
      <c r="H789" s="45"/>
    </row>
    <row r="790" spans="1:8">
      <c r="A790"/>
      <c r="B790"/>
      <c r="C790"/>
      <c r="D790"/>
      <c r="F790" s="45"/>
      <c r="H790" s="45"/>
    </row>
    <row r="791" spans="1:8">
      <c r="A791"/>
      <c r="B791"/>
      <c r="C791"/>
      <c r="D791"/>
      <c r="F791" s="45"/>
      <c r="H791" s="45"/>
    </row>
    <row r="792" spans="1:8">
      <c r="A792"/>
      <c r="B792"/>
      <c r="C792"/>
      <c r="D792"/>
      <c r="F792" s="45"/>
      <c r="H792" s="45"/>
    </row>
    <row r="793" spans="1:8">
      <c r="A793"/>
      <c r="B793"/>
      <c r="C793"/>
      <c r="D793"/>
      <c r="F793" s="45"/>
      <c r="H793" s="45"/>
    </row>
    <row r="794" spans="1:8">
      <c r="A794"/>
      <c r="B794"/>
      <c r="C794"/>
      <c r="D794"/>
      <c r="F794" s="45"/>
      <c r="H794" s="45"/>
    </row>
    <row r="795" spans="1:8">
      <c r="A795"/>
      <c r="B795"/>
      <c r="C795"/>
      <c r="D795"/>
      <c r="F795" s="45"/>
      <c r="H795" s="45"/>
    </row>
    <row r="796" spans="1:8">
      <c r="A796"/>
      <c r="B796"/>
      <c r="C796"/>
      <c r="D796"/>
      <c r="F796" s="45"/>
      <c r="H796" s="45"/>
    </row>
    <row r="797" spans="1:8">
      <c r="A797"/>
      <c r="B797"/>
      <c r="C797"/>
      <c r="D797"/>
      <c r="F797" s="45"/>
      <c r="H797" s="45"/>
    </row>
    <row r="798" spans="1:8">
      <c r="A798"/>
      <c r="B798"/>
      <c r="C798"/>
      <c r="D798"/>
      <c r="F798" s="45"/>
      <c r="H798" s="45"/>
    </row>
    <row r="799" spans="1:8">
      <c r="A799"/>
      <c r="B799"/>
      <c r="C799"/>
      <c r="D799"/>
      <c r="F799" s="45"/>
      <c r="H799" s="45"/>
    </row>
    <row r="800" spans="1:8">
      <c r="A800"/>
      <c r="B800"/>
      <c r="C800"/>
      <c r="D800"/>
      <c r="F800" s="45"/>
      <c r="H800" s="45"/>
    </row>
    <row r="801" spans="1:8">
      <c r="A801"/>
      <c r="B801"/>
      <c r="C801"/>
      <c r="D801"/>
      <c r="F801" s="45"/>
      <c r="H801" s="45"/>
    </row>
    <row r="802" spans="1:8">
      <c r="A802"/>
      <c r="B802"/>
      <c r="C802"/>
      <c r="D802"/>
      <c r="F802" s="45"/>
      <c r="H802" s="45"/>
    </row>
    <row r="803" spans="1:8">
      <c r="A803"/>
      <c r="B803"/>
      <c r="C803"/>
      <c r="D803"/>
      <c r="F803" s="45"/>
      <c r="H803" s="45"/>
    </row>
    <row r="804" spans="1:8">
      <c r="A804"/>
      <c r="B804"/>
      <c r="C804"/>
      <c r="D804"/>
      <c r="F804" s="45"/>
      <c r="H804" s="45"/>
    </row>
    <row r="805" spans="1:8">
      <c r="A805"/>
      <c r="B805"/>
      <c r="C805"/>
      <c r="D805"/>
      <c r="F805" s="45"/>
      <c r="H805" s="45"/>
    </row>
    <row r="806" spans="1:8">
      <c r="A806"/>
      <c r="B806"/>
      <c r="C806"/>
      <c r="D806"/>
      <c r="F806" s="45"/>
      <c r="H806" s="45"/>
    </row>
    <row r="807" spans="1:8">
      <c r="A807"/>
      <c r="B807"/>
      <c r="C807"/>
      <c r="D807"/>
      <c r="F807" s="45"/>
      <c r="H807" s="45"/>
    </row>
    <row r="808" spans="1:8">
      <c r="A808"/>
      <c r="B808"/>
      <c r="C808"/>
      <c r="D808"/>
      <c r="F808" s="45"/>
      <c r="H808" s="45"/>
    </row>
    <row r="809" spans="1:8">
      <c r="A809"/>
      <c r="B809"/>
      <c r="C809"/>
      <c r="D809"/>
      <c r="F809" s="45"/>
      <c r="H809" s="45"/>
    </row>
    <row r="810" spans="1:8">
      <c r="A810"/>
      <c r="B810"/>
      <c r="C810"/>
      <c r="D810"/>
      <c r="F810" s="45"/>
      <c r="H810" s="45"/>
    </row>
    <row r="811" spans="1:8">
      <c r="A811"/>
      <c r="B811"/>
      <c r="C811"/>
      <c r="D811"/>
      <c r="F811" s="45"/>
      <c r="H811" s="45"/>
    </row>
    <row r="812" spans="1:8">
      <c r="A812"/>
      <c r="B812"/>
      <c r="C812"/>
      <c r="D812"/>
      <c r="F812" s="45"/>
      <c r="H812" s="45"/>
    </row>
    <row r="813" spans="1:8">
      <c r="A813"/>
      <c r="B813"/>
      <c r="C813"/>
      <c r="D813"/>
      <c r="F813" s="45"/>
      <c r="H813" s="45"/>
    </row>
    <row r="814" spans="1:8">
      <c r="A814"/>
      <c r="B814"/>
      <c r="C814"/>
      <c r="D814"/>
      <c r="F814" s="45"/>
      <c r="H814" s="45"/>
    </row>
    <row r="815" spans="1:8">
      <c r="A815"/>
      <c r="B815"/>
      <c r="C815"/>
      <c r="D815"/>
      <c r="F815" s="45"/>
      <c r="H815" s="45"/>
    </row>
    <row r="816" spans="1:8">
      <c r="A816"/>
      <c r="B816"/>
      <c r="C816"/>
      <c r="D816"/>
      <c r="F816" s="45"/>
      <c r="H816" s="45"/>
    </row>
    <row r="817" spans="1:8">
      <c r="A817"/>
      <c r="B817"/>
      <c r="C817"/>
      <c r="D817"/>
      <c r="F817" s="45"/>
      <c r="H817" s="45"/>
    </row>
    <row r="818" spans="1:8">
      <c r="A818"/>
      <c r="B818"/>
      <c r="C818"/>
      <c r="D818"/>
      <c r="F818" s="45"/>
      <c r="H818" s="45"/>
    </row>
    <row r="819" spans="1:8">
      <c r="A819"/>
      <c r="B819"/>
      <c r="C819"/>
      <c r="D819"/>
      <c r="F819" s="45"/>
      <c r="H819" s="45"/>
    </row>
    <row r="820" spans="1:8">
      <c r="A820"/>
      <c r="B820"/>
      <c r="C820"/>
      <c r="D820"/>
      <c r="F820" s="45"/>
      <c r="H820" s="45"/>
    </row>
    <row r="821" spans="1:8">
      <c r="A821"/>
      <c r="B821"/>
      <c r="C821"/>
      <c r="D821"/>
      <c r="F821" s="45"/>
      <c r="H821" s="45"/>
    </row>
    <row r="822" spans="1:8">
      <c r="A822"/>
      <c r="B822"/>
      <c r="C822"/>
      <c r="D822"/>
      <c r="F822" s="45"/>
      <c r="H822" s="45"/>
    </row>
    <row r="823" spans="1:8">
      <c r="A823"/>
      <c r="B823"/>
      <c r="C823"/>
      <c r="D823"/>
      <c r="F823" s="45"/>
      <c r="H823" s="45"/>
    </row>
    <row r="824" spans="1:8">
      <c r="A824"/>
      <c r="B824"/>
      <c r="C824"/>
      <c r="D824"/>
      <c r="F824" s="45"/>
      <c r="H824" s="45"/>
    </row>
    <row r="825" spans="1:8">
      <c r="A825"/>
      <c r="B825"/>
      <c r="C825"/>
      <c r="D825"/>
      <c r="F825" s="45"/>
      <c r="H825" s="45"/>
    </row>
    <row r="826" spans="1:8">
      <c r="A826"/>
      <c r="B826"/>
      <c r="C826"/>
      <c r="D826"/>
      <c r="F826" s="45"/>
      <c r="H826" s="45"/>
    </row>
    <row r="827" spans="1:8">
      <c r="A827"/>
      <c r="B827"/>
      <c r="C827"/>
      <c r="D827"/>
      <c r="F827" s="45"/>
      <c r="H827" s="45"/>
    </row>
    <row r="828" spans="1:8">
      <c r="A828"/>
      <c r="B828"/>
      <c r="C828"/>
      <c r="D828"/>
      <c r="F828" s="45"/>
      <c r="H828" s="45"/>
    </row>
    <row r="829" spans="1:8">
      <c r="A829"/>
      <c r="B829"/>
      <c r="C829"/>
      <c r="D829"/>
      <c r="F829" s="45"/>
      <c r="H829" s="45"/>
    </row>
    <row r="830" spans="1:8">
      <c r="A830"/>
      <c r="B830"/>
      <c r="C830"/>
      <c r="D830"/>
      <c r="F830" s="45"/>
      <c r="H830" s="45"/>
    </row>
    <row r="831" spans="1:8">
      <c r="A831"/>
      <c r="B831"/>
      <c r="C831"/>
      <c r="D831"/>
      <c r="F831" s="45"/>
      <c r="H831" s="45"/>
    </row>
    <row r="832" spans="1:8">
      <c r="A832"/>
      <c r="B832"/>
      <c r="C832"/>
      <c r="D832"/>
      <c r="F832" s="45"/>
      <c r="H832" s="45"/>
    </row>
    <row r="833" spans="1:8">
      <c r="A833"/>
      <c r="B833"/>
      <c r="C833"/>
      <c r="D833"/>
      <c r="F833" s="45"/>
      <c r="H833" s="45"/>
    </row>
    <row r="834" spans="1:8">
      <c r="A834"/>
      <c r="B834"/>
      <c r="C834"/>
      <c r="D834"/>
      <c r="F834" s="45"/>
      <c r="H834" s="45"/>
    </row>
    <row r="835" spans="1:8">
      <c r="A835"/>
      <c r="B835"/>
      <c r="C835"/>
      <c r="D835"/>
      <c r="F835" s="45"/>
      <c r="H835" s="45"/>
    </row>
    <row r="836" spans="1:8">
      <c r="A836"/>
      <c r="B836"/>
      <c r="C836"/>
      <c r="D836"/>
      <c r="F836" s="45"/>
      <c r="H836" s="45"/>
    </row>
    <row r="837" spans="1:8">
      <c r="A837"/>
      <c r="B837"/>
      <c r="C837"/>
      <c r="D837"/>
      <c r="F837" s="45"/>
      <c r="H837" s="45"/>
    </row>
    <row r="838" spans="1:8">
      <c r="A838"/>
      <c r="B838"/>
      <c r="C838"/>
      <c r="D838"/>
      <c r="F838" s="45"/>
      <c r="H838" s="45"/>
    </row>
    <row r="839" spans="1:8">
      <c r="A839"/>
      <c r="B839"/>
      <c r="C839"/>
      <c r="D839"/>
      <c r="F839" s="45"/>
      <c r="H839" s="45"/>
    </row>
    <row r="840" spans="1:8">
      <c r="A840"/>
      <c r="B840"/>
      <c r="C840"/>
      <c r="D840"/>
      <c r="F840" s="45"/>
      <c r="H840" s="45"/>
    </row>
    <row r="841" spans="1:8">
      <c r="A841"/>
      <c r="B841"/>
      <c r="C841"/>
      <c r="D841"/>
      <c r="F841" s="45"/>
      <c r="H841" s="45"/>
    </row>
    <row r="842" spans="1:8">
      <c r="A842"/>
      <c r="B842"/>
      <c r="C842"/>
      <c r="D842"/>
      <c r="F842" s="45"/>
      <c r="H842" s="45"/>
    </row>
    <row r="843" spans="1:8">
      <c r="A843"/>
      <c r="B843"/>
      <c r="C843"/>
      <c r="D843"/>
      <c r="F843" s="45"/>
      <c r="H843" s="45"/>
    </row>
    <row r="844" spans="1:8">
      <c r="A844"/>
      <c r="B844"/>
      <c r="C844"/>
      <c r="D844"/>
      <c r="F844" s="45"/>
      <c r="H844" s="45"/>
    </row>
    <row r="845" spans="1:8">
      <c r="A845"/>
      <c r="B845"/>
      <c r="C845"/>
      <c r="D845"/>
      <c r="F845" s="45"/>
      <c r="H845" s="45"/>
    </row>
    <row r="846" spans="1:8">
      <c r="A846"/>
      <c r="B846"/>
      <c r="C846"/>
      <c r="D846"/>
      <c r="F846" s="45"/>
      <c r="H846" s="45"/>
    </row>
    <row r="847" spans="1:8">
      <c r="A847"/>
      <c r="B847"/>
      <c r="C847"/>
      <c r="D847"/>
      <c r="F847" s="45"/>
      <c r="H847" s="45"/>
    </row>
    <row r="848" spans="1:8">
      <c r="A848"/>
      <c r="B848"/>
      <c r="C848"/>
      <c r="D848"/>
      <c r="F848" s="45"/>
      <c r="H848" s="45"/>
    </row>
    <row r="849" spans="1:8">
      <c r="A849"/>
      <c r="B849"/>
      <c r="C849"/>
      <c r="D849"/>
      <c r="F849" s="45"/>
      <c r="H849" s="45"/>
    </row>
    <row r="850" spans="1:8">
      <c r="A850"/>
      <c r="B850"/>
      <c r="C850"/>
      <c r="D850"/>
      <c r="F850" s="45"/>
      <c r="H850" s="45"/>
    </row>
    <row r="851" spans="1:8">
      <c r="A851"/>
      <c r="B851"/>
      <c r="C851"/>
      <c r="D851"/>
      <c r="F851" s="45"/>
      <c r="H851" s="45"/>
    </row>
    <row r="852" spans="1:8">
      <c r="A852"/>
      <c r="B852"/>
      <c r="C852"/>
      <c r="D852"/>
      <c r="F852" s="45"/>
      <c r="H852" s="45"/>
    </row>
    <row r="853" spans="1:8">
      <c r="A853"/>
      <c r="B853"/>
      <c r="C853"/>
      <c r="D853"/>
      <c r="F853" s="45"/>
      <c r="H853" s="45"/>
    </row>
    <row r="854" spans="1:8">
      <c r="A854"/>
      <c r="B854"/>
      <c r="C854"/>
      <c r="D854"/>
      <c r="F854" s="45"/>
      <c r="H854" s="45"/>
    </row>
    <row r="855" spans="1:8">
      <c r="A855"/>
      <c r="B855"/>
      <c r="C855"/>
      <c r="D855"/>
      <c r="F855" s="45"/>
      <c r="H855" s="45"/>
    </row>
    <row r="856" spans="1:8">
      <c r="A856"/>
      <c r="B856"/>
      <c r="C856"/>
      <c r="D856"/>
      <c r="F856" s="45"/>
      <c r="H856" s="45"/>
    </row>
    <row r="857" spans="1:8">
      <c r="A857"/>
      <c r="B857"/>
      <c r="C857"/>
      <c r="D857"/>
      <c r="F857" s="45"/>
      <c r="H857" s="45"/>
    </row>
    <row r="858" spans="1:8">
      <c r="A858"/>
      <c r="B858"/>
      <c r="C858"/>
      <c r="D858"/>
      <c r="F858" s="45"/>
      <c r="H858" s="45"/>
    </row>
    <row r="859" spans="1:8">
      <c r="A859"/>
      <c r="B859"/>
      <c r="C859"/>
      <c r="D859"/>
      <c r="F859" s="45"/>
      <c r="H859" s="45"/>
    </row>
    <row r="860" spans="1:8">
      <c r="A860"/>
      <c r="B860"/>
      <c r="C860"/>
      <c r="D860"/>
      <c r="F860" s="45"/>
      <c r="H860" s="45"/>
    </row>
    <row r="861" spans="1:8">
      <c r="A861"/>
      <c r="B861"/>
      <c r="C861"/>
      <c r="D861"/>
      <c r="F861" s="45"/>
      <c r="H861" s="45"/>
    </row>
    <row r="862" spans="1:8">
      <c r="A862"/>
      <c r="B862"/>
      <c r="C862"/>
      <c r="D862"/>
      <c r="F862" s="45"/>
      <c r="H862" s="45"/>
    </row>
    <row r="863" spans="1:8">
      <c r="A863"/>
      <c r="B863"/>
      <c r="C863"/>
      <c r="D863"/>
      <c r="F863" s="45"/>
      <c r="H863" s="45"/>
    </row>
    <row r="864" spans="1:8">
      <c r="A864"/>
      <c r="B864"/>
      <c r="C864"/>
      <c r="D864"/>
      <c r="F864" s="45"/>
      <c r="H864" s="45"/>
    </row>
    <row r="865" spans="1:8">
      <c r="A865"/>
      <c r="B865"/>
      <c r="C865"/>
      <c r="D865"/>
      <c r="F865" s="45"/>
      <c r="H865" s="45"/>
    </row>
    <row r="866" spans="1:8">
      <c r="A866"/>
      <c r="B866"/>
      <c r="C866"/>
      <c r="D866"/>
      <c r="F866" s="45"/>
      <c r="H866" s="45"/>
    </row>
    <row r="867" spans="1:8">
      <c r="A867"/>
      <c r="B867"/>
      <c r="C867"/>
      <c r="D867"/>
      <c r="F867" s="45"/>
      <c r="H867" s="45"/>
    </row>
    <row r="868" spans="1:8">
      <c r="A868"/>
      <c r="B868"/>
      <c r="C868"/>
      <c r="D868"/>
      <c r="F868" s="45"/>
      <c r="H868" s="45"/>
    </row>
    <row r="869" spans="1:8">
      <c r="A869"/>
      <c r="B869"/>
      <c r="C869"/>
      <c r="D869"/>
      <c r="F869" s="45"/>
      <c r="H869" s="45"/>
    </row>
    <row r="870" spans="1:8">
      <c r="A870"/>
      <c r="B870"/>
      <c r="C870"/>
      <c r="D870"/>
      <c r="F870" s="45"/>
      <c r="H870" s="45"/>
    </row>
    <row r="871" spans="1:8">
      <c r="A871"/>
      <c r="B871"/>
      <c r="C871"/>
      <c r="D871"/>
      <c r="F871" s="45"/>
      <c r="H871" s="45"/>
    </row>
    <row r="872" spans="1:8">
      <c r="A872"/>
      <c r="B872"/>
      <c r="C872"/>
      <c r="D872"/>
      <c r="F872" s="45"/>
      <c r="H872" s="45"/>
    </row>
    <row r="873" spans="1:8">
      <c r="A873"/>
      <c r="B873"/>
      <c r="C873"/>
      <c r="D873"/>
      <c r="F873" s="45"/>
      <c r="H873" s="45"/>
    </row>
    <row r="874" spans="1:8">
      <c r="A874"/>
      <c r="B874"/>
      <c r="C874"/>
      <c r="D874"/>
      <c r="F874" s="45"/>
      <c r="H874" s="45"/>
    </row>
    <row r="875" spans="1:8">
      <c r="A875"/>
      <c r="B875"/>
      <c r="C875"/>
      <c r="D875"/>
      <c r="F875" s="45"/>
      <c r="H875" s="45"/>
    </row>
    <row r="876" spans="1:8">
      <c r="A876"/>
      <c r="B876"/>
      <c r="C876"/>
      <c r="D876"/>
      <c r="F876" s="45"/>
      <c r="H876" s="45"/>
    </row>
    <row r="877" spans="1:8">
      <c r="A877"/>
      <c r="B877"/>
      <c r="C877"/>
      <c r="D877"/>
      <c r="F877" s="45"/>
      <c r="H877" s="45"/>
    </row>
    <row r="878" spans="1:8">
      <c r="A878"/>
      <c r="B878"/>
      <c r="C878"/>
      <c r="D878"/>
      <c r="F878" s="45"/>
      <c r="H878" s="45"/>
    </row>
    <row r="879" spans="1:8">
      <c r="A879"/>
      <c r="B879"/>
      <c r="C879"/>
      <c r="D879"/>
      <c r="F879" s="45"/>
      <c r="H879" s="45"/>
    </row>
    <row r="880" spans="1:8">
      <c r="A880"/>
      <c r="B880"/>
      <c r="C880"/>
      <c r="D880"/>
      <c r="F880" s="45"/>
      <c r="H880" s="45"/>
    </row>
    <row r="881" spans="1:8">
      <c r="A881"/>
      <c r="B881"/>
      <c r="C881"/>
      <c r="D881"/>
      <c r="F881" s="45"/>
      <c r="H881" s="45"/>
    </row>
    <row r="882" spans="1:8">
      <c r="A882"/>
      <c r="B882"/>
      <c r="C882"/>
      <c r="D882"/>
      <c r="F882" s="45"/>
      <c r="H882" s="45"/>
    </row>
    <row r="883" spans="1:8">
      <c r="A883"/>
      <c r="B883"/>
      <c r="C883"/>
      <c r="D883"/>
      <c r="F883" s="45"/>
      <c r="H883" s="45"/>
    </row>
    <row r="884" spans="1:8">
      <c r="A884"/>
      <c r="B884"/>
      <c r="C884"/>
      <c r="D884"/>
      <c r="F884" s="45"/>
      <c r="H884" s="45"/>
    </row>
    <row r="885" spans="1:8">
      <c r="A885"/>
      <c r="B885"/>
      <c r="C885"/>
      <c r="D885"/>
      <c r="F885" s="45"/>
      <c r="H885" s="45"/>
    </row>
    <row r="886" spans="1:8">
      <c r="A886"/>
      <c r="B886"/>
      <c r="C886"/>
      <c r="D886"/>
      <c r="F886" s="45"/>
      <c r="H886" s="45"/>
    </row>
    <row r="887" spans="1:8">
      <c r="A887"/>
      <c r="B887"/>
      <c r="C887"/>
      <c r="D887"/>
      <c r="F887" s="45"/>
      <c r="H887" s="45"/>
    </row>
    <row r="888" spans="1:8">
      <c r="A888"/>
      <c r="B888"/>
      <c r="C888"/>
      <c r="D888"/>
      <c r="F888" s="45"/>
      <c r="H888" s="45"/>
    </row>
    <row r="889" spans="1:8">
      <c r="A889"/>
      <c r="B889"/>
      <c r="C889"/>
      <c r="D889"/>
      <c r="F889" s="45"/>
      <c r="H889" s="45"/>
    </row>
    <row r="890" spans="1:8">
      <c r="A890"/>
      <c r="B890"/>
      <c r="C890"/>
      <c r="D890"/>
      <c r="F890" s="45"/>
      <c r="H890" s="45"/>
    </row>
    <row r="891" spans="1:8">
      <c r="A891"/>
      <c r="B891"/>
      <c r="C891"/>
      <c r="D891"/>
      <c r="F891" s="45"/>
      <c r="H891" s="45"/>
    </row>
    <row r="892" spans="1:8">
      <c r="A892"/>
      <c r="B892"/>
      <c r="C892"/>
      <c r="D892"/>
      <c r="F892" s="45"/>
      <c r="H892" s="45"/>
    </row>
    <row r="893" spans="1:8">
      <c r="A893"/>
      <c r="B893"/>
      <c r="C893"/>
      <c r="D893"/>
      <c r="F893" s="45"/>
      <c r="H893" s="45"/>
    </row>
    <row r="894" spans="1:8">
      <c r="A894"/>
      <c r="B894"/>
      <c r="C894"/>
      <c r="D894"/>
      <c r="F894" s="45"/>
      <c r="H894" s="45"/>
    </row>
    <row r="895" spans="1:8">
      <c r="A895"/>
      <c r="B895"/>
      <c r="C895"/>
      <c r="D895"/>
      <c r="F895" s="45"/>
      <c r="H895" s="45"/>
    </row>
    <row r="896" spans="1:8">
      <c r="A896"/>
      <c r="B896"/>
      <c r="C896"/>
      <c r="D896"/>
      <c r="F896" s="45"/>
      <c r="H896" s="45"/>
    </row>
    <row r="897" spans="1:8">
      <c r="A897"/>
      <c r="B897"/>
      <c r="C897"/>
      <c r="D897"/>
      <c r="F897" s="45"/>
      <c r="H897" s="45"/>
    </row>
    <row r="898" spans="1:8">
      <c r="A898"/>
      <c r="B898"/>
      <c r="C898"/>
      <c r="D898"/>
      <c r="F898" s="45"/>
      <c r="H898" s="45"/>
    </row>
    <row r="899" spans="1:8">
      <c r="A899"/>
      <c r="B899"/>
      <c r="C899"/>
      <c r="D899"/>
      <c r="F899" s="45"/>
      <c r="H899" s="45"/>
    </row>
    <row r="900" spans="1:8">
      <c r="A900"/>
      <c r="B900"/>
      <c r="C900"/>
      <c r="D900"/>
      <c r="F900" s="45"/>
      <c r="H900" s="45"/>
    </row>
    <row r="901" spans="1:8">
      <c r="A901"/>
      <c r="B901"/>
      <c r="C901"/>
      <c r="D901"/>
      <c r="F901" s="45"/>
      <c r="H901" s="45"/>
    </row>
    <row r="902" spans="1:8">
      <c r="A902"/>
      <c r="B902"/>
      <c r="C902"/>
      <c r="D902"/>
      <c r="F902" s="45"/>
      <c r="H902" s="45"/>
    </row>
    <row r="903" spans="1:8">
      <c r="A903"/>
      <c r="B903"/>
      <c r="C903"/>
      <c r="D903"/>
      <c r="F903" s="45"/>
      <c r="H903" s="45"/>
    </row>
    <row r="904" spans="1:8">
      <c r="A904"/>
      <c r="B904"/>
      <c r="C904"/>
      <c r="D904"/>
      <c r="F904" s="45"/>
      <c r="H904" s="45"/>
    </row>
    <row r="905" spans="1:8">
      <c r="A905"/>
      <c r="B905"/>
      <c r="C905"/>
      <c r="D905"/>
      <c r="F905" s="45"/>
      <c r="H905" s="45"/>
    </row>
    <row r="906" spans="1:8">
      <c r="A906"/>
      <c r="B906"/>
      <c r="C906"/>
      <c r="D906"/>
      <c r="F906" s="45"/>
      <c r="H906" s="45"/>
    </row>
    <row r="907" spans="1:8">
      <c r="A907"/>
      <c r="B907"/>
      <c r="C907"/>
      <c r="D907"/>
      <c r="F907" s="45"/>
      <c r="H907" s="45"/>
    </row>
    <row r="908" spans="1:8">
      <c r="A908"/>
      <c r="B908"/>
      <c r="C908"/>
      <c r="D908"/>
      <c r="F908" s="45"/>
      <c r="H908" s="45"/>
    </row>
    <row r="909" spans="1:8">
      <c r="A909"/>
      <c r="B909"/>
      <c r="C909"/>
      <c r="D909"/>
      <c r="F909" s="45"/>
      <c r="H909" s="45"/>
    </row>
    <row r="910" spans="1:8">
      <c r="A910"/>
      <c r="B910"/>
      <c r="C910"/>
      <c r="D910"/>
      <c r="F910" s="45"/>
      <c r="H910" s="45"/>
    </row>
    <row r="911" spans="1:8">
      <c r="A911"/>
      <c r="B911"/>
      <c r="C911"/>
      <c r="D911"/>
      <c r="F911" s="45"/>
      <c r="H911" s="45"/>
    </row>
    <row r="912" spans="1:8">
      <c r="A912"/>
      <c r="B912"/>
      <c r="C912"/>
      <c r="D912"/>
      <c r="F912" s="45"/>
      <c r="H912" s="45"/>
    </row>
    <row r="913" spans="1:8">
      <c r="A913"/>
      <c r="B913"/>
      <c r="C913"/>
      <c r="D913"/>
      <c r="F913" s="45"/>
      <c r="H913" s="45"/>
    </row>
    <row r="914" spans="1:8">
      <c r="A914"/>
      <c r="B914"/>
      <c r="C914"/>
      <c r="D914"/>
      <c r="F914" s="45"/>
      <c r="H914" s="45"/>
    </row>
    <row r="915" spans="1:8">
      <c r="A915"/>
      <c r="B915"/>
      <c r="C915"/>
      <c r="D915"/>
      <c r="F915" s="45"/>
      <c r="H915" s="45"/>
    </row>
    <row r="916" spans="1:8">
      <c r="A916"/>
      <c r="B916"/>
      <c r="C916"/>
      <c r="D916"/>
      <c r="F916" s="45"/>
      <c r="H916" s="45"/>
    </row>
    <row r="917" spans="1:8">
      <c r="A917"/>
      <c r="B917"/>
      <c r="C917"/>
      <c r="D917"/>
      <c r="F917" s="45"/>
      <c r="H917" s="45"/>
    </row>
    <row r="918" spans="1:8">
      <c r="A918"/>
      <c r="B918"/>
      <c r="C918"/>
      <c r="D918"/>
      <c r="F918" s="45"/>
      <c r="H918" s="45"/>
    </row>
    <row r="919" spans="1:8">
      <c r="A919"/>
      <c r="B919"/>
      <c r="C919"/>
      <c r="D919"/>
      <c r="F919" s="45"/>
      <c r="H919" s="45"/>
    </row>
    <row r="920" spans="1:8">
      <c r="A920"/>
      <c r="B920"/>
      <c r="C920"/>
      <c r="D920"/>
      <c r="F920" s="45"/>
      <c r="H920" s="45"/>
    </row>
    <row r="921" spans="1:8">
      <c r="A921"/>
      <c r="B921"/>
      <c r="C921"/>
      <c r="D921"/>
      <c r="F921" s="45"/>
      <c r="H921" s="45"/>
    </row>
    <row r="922" spans="1:8">
      <c r="A922"/>
      <c r="B922"/>
      <c r="C922"/>
      <c r="D922"/>
      <c r="F922" s="45"/>
      <c r="H922" s="45"/>
    </row>
    <row r="923" spans="1:8">
      <c r="A923"/>
      <c r="B923"/>
      <c r="C923"/>
      <c r="D923"/>
      <c r="F923" s="45"/>
      <c r="H923" s="45"/>
    </row>
    <row r="924" spans="1:8">
      <c r="A924"/>
      <c r="B924"/>
      <c r="C924"/>
      <c r="D924"/>
      <c r="F924" s="45"/>
      <c r="H924" s="45"/>
    </row>
    <row r="925" spans="1:8">
      <c r="A925"/>
      <c r="B925"/>
      <c r="C925"/>
      <c r="D925"/>
      <c r="F925" s="45"/>
      <c r="H925" s="45"/>
    </row>
    <row r="926" spans="1:8">
      <c r="A926"/>
      <c r="B926"/>
      <c r="C926"/>
      <c r="D926"/>
      <c r="F926" s="45"/>
      <c r="H926" s="45"/>
    </row>
    <row r="927" spans="1:8">
      <c r="A927"/>
      <c r="B927"/>
      <c r="C927"/>
      <c r="D927"/>
      <c r="F927" s="45"/>
      <c r="H927" s="45"/>
    </row>
    <row r="928" spans="1:8">
      <c r="A928"/>
      <c r="B928"/>
      <c r="C928"/>
      <c r="D928"/>
      <c r="F928" s="45"/>
      <c r="H928" s="45"/>
    </row>
    <row r="929" spans="1:8">
      <c r="A929"/>
      <c r="B929"/>
      <c r="C929"/>
      <c r="D929"/>
      <c r="F929" s="45"/>
      <c r="H929" s="45"/>
    </row>
    <row r="930" spans="1:8">
      <c r="A930"/>
      <c r="B930"/>
      <c r="C930"/>
      <c r="D930"/>
      <c r="F930" s="45"/>
      <c r="H930" s="45"/>
    </row>
    <row r="931" spans="1:8">
      <c r="A931"/>
      <c r="B931"/>
      <c r="C931"/>
      <c r="D931"/>
      <c r="F931" s="45"/>
      <c r="H931" s="45"/>
    </row>
    <row r="932" spans="1:8">
      <c r="A932"/>
      <c r="B932"/>
      <c r="C932"/>
      <c r="D932"/>
      <c r="F932" s="45"/>
      <c r="H932" s="45"/>
    </row>
    <row r="933" spans="1:8">
      <c r="A933"/>
      <c r="B933"/>
      <c r="C933"/>
      <c r="D933"/>
      <c r="F933" s="45"/>
      <c r="H933" s="45"/>
    </row>
    <row r="934" spans="1:8">
      <c r="A934"/>
      <c r="B934"/>
      <c r="C934"/>
      <c r="D934"/>
      <c r="F934" s="45"/>
      <c r="H934" s="45"/>
    </row>
    <row r="935" spans="1:8">
      <c r="A935"/>
      <c r="B935"/>
      <c r="C935"/>
      <c r="D935"/>
      <c r="F935" s="45"/>
      <c r="H935" s="45"/>
    </row>
    <row r="936" spans="1:8">
      <c r="A936"/>
      <c r="B936"/>
      <c r="C936"/>
      <c r="D936"/>
      <c r="F936" s="45"/>
      <c r="H936" s="45"/>
    </row>
    <row r="937" spans="1:8">
      <c r="A937"/>
      <c r="B937"/>
      <c r="C937"/>
      <c r="D937"/>
      <c r="F937" s="45"/>
      <c r="H937" s="45"/>
    </row>
    <row r="938" spans="1:8">
      <c r="A938"/>
      <c r="B938"/>
      <c r="C938"/>
      <c r="D938"/>
      <c r="F938" s="45"/>
      <c r="H938" s="45"/>
    </row>
    <row r="939" spans="1:8">
      <c r="A939"/>
      <c r="B939"/>
      <c r="C939"/>
      <c r="D939"/>
      <c r="F939" s="45"/>
      <c r="H939" s="45"/>
    </row>
    <row r="940" spans="1:8">
      <c r="A940"/>
      <c r="B940"/>
      <c r="C940"/>
      <c r="D940"/>
      <c r="F940" s="45"/>
      <c r="H940" s="45"/>
    </row>
    <row r="941" spans="1:8">
      <c r="A941"/>
      <c r="B941"/>
      <c r="C941"/>
      <c r="D941"/>
      <c r="F941" s="45"/>
      <c r="H941" s="45"/>
    </row>
    <row r="942" spans="1:8">
      <c r="A942"/>
      <c r="B942"/>
      <c r="C942"/>
      <c r="D942"/>
      <c r="F942" s="45"/>
      <c r="H942" s="45"/>
    </row>
    <row r="943" spans="1:8">
      <c r="A943"/>
      <c r="B943"/>
      <c r="C943"/>
      <c r="D943"/>
      <c r="F943" s="45"/>
      <c r="H943" s="45"/>
    </row>
    <row r="944" spans="1:8">
      <c r="A944"/>
      <c r="B944"/>
      <c r="C944"/>
      <c r="D944"/>
      <c r="F944" s="45"/>
      <c r="H944" s="45"/>
    </row>
    <row r="945" spans="1:8">
      <c r="A945"/>
      <c r="B945"/>
      <c r="C945"/>
      <c r="D945"/>
      <c r="F945" s="45"/>
      <c r="H945" s="45"/>
    </row>
    <row r="946" spans="1:8">
      <c r="A946"/>
      <c r="B946"/>
      <c r="C946"/>
      <c r="D946"/>
      <c r="F946" s="45"/>
      <c r="H946" s="45"/>
    </row>
    <row r="947" spans="1:8">
      <c r="A947"/>
      <c r="B947"/>
      <c r="C947"/>
      <c r="D947"/>
      <c r="F947" s="45"/>
      <c r="H947" s="45"/>
    </row>
    <row r="948" spans="1:8">
      <c r="A948"/>
      <c r="B948"/>
      <c r="C948"/>
      <c r="D948"/>
      <c r="F948" s="45"/>
      <c r="H948" s="45"/>
    </row>
    <row r="949" spans="1:8">
      <c r="A949"/>
      <c r="B949"/>
      <c r="C949"/>
      <c r="D949"/>
      <c r="F949" s="45"/>
      <c r="H949" s="45"/>
    </row>
    <row r="950" spans="1:8">
      <c r="A950"/>
      <c r="B950"/>
      <c r="C950"/>
      <c r="D950"/>
      <c r="F950" s="45"/>
      <c r="H950" s="45"/>
    </row>
    <row r="951" spans="1:8">
      <c r="A951"/>
      <c r="B951"/>
      <c r="C951"/>
      <c r="D951"/>
      <c r="F951" s="45"/>
      <c r="H951" s="45"/>
    </row>
    <row r="952" spans="1:8">
      <c r="A952"/>
      <c r="B952"/>
      <c r="C952"/>
      <c r="D952"/>
      <c r="F952" s="45"/>
      <c r="H952" s="45"/>
    </row>
    <row r="953" spans="1:8">
      <c r="A953"/>
      <c r="B953"/>
      <c r="C953"/>
      <c r="D953"/>
      <c r="F953" s="45"/>
      <c r="H953" s="45"/>
    </row>
    <row r="954" spans="1:8">
      <c r="A954"/>
      <c r="B954"/>
      <c r="C954"/>
      <c r="D954"/>
      <c r="F954" s="45"/>
      <c r="H954" s="45"/>
    </row>
    <row r="955" spans="1:8">
      <c r="A955"/>
      <c r="B955"/>
      <c r="C955"/>
      <c r="D955"/>
      <c r="F955" s="45"/>
      <c r="H955" s="45"/>
    </row>
    <row r="956" spans="1:8">
      <c r="A956"/>
      <c r="B956"/>
      <c r="C956"/>
      <c r="D956"/>
      <c r="F956" s="45"/>
      <c r="H956" s="45"/>
    </row>
    <row r="957" spans="1:8">
      <c r="A957"/>
      <c r="B957"/>
      <c r="C957"/>
      <c r="D957"/>
      <c r="F957" s="45"/>
      <c r="H957" s="45"/>
    </row>
    <row r="958" spans="1:8">
      <c r="A958"/>
      <c r="B958"/>
      <c r="C958"/>
      <c r="D958"/>
      <c r="F958" s="45"/>
      <c r="H958" s="45"/>
    </row>
    <row r="959" spans="1:8">
      <c r="A959"/>
      <c r="B959"/>
      <c r="C959"/>
      <c r="D959"/>
      <c r="F959" s="45"/>
      <c r="H959" s="45"/>
    </row>
    <row r="960" spans="1:8">
      <c r="A960"/>
      <c r="B960"/>
      <c r="C960"/>
      <c r="D960"/>
      <c r="F960" s="45"/>
      <c r="H960" s="45"/>
    </row>
    <row r="961" spans="1:8">
      <c r="A961"/>
      <c r="B961"/>
      <c r="C961"/>
      <c r="D961"/>
      <c r="F961" s="45"/>
      <c r="H961" s="45"/>
    </row>
    <row r="962" spans="1:8">
      <c r="A962"/>
      <c r="B962"/>
      <c r="C962"/>
      <c r="D962"/>
      <c r="F962" s="45"/>
      <c r="H962" s="45"/>
    </row>
    <row r="963" spans="1:8">
      <c r="A963"/>
      <c r="B963"/>
      <c r="C963"/>
      <c r="D963"/>
      <c r="F963" s="45"/>
      <c r="H963" s="45"/>
    </row>
    <row r="964" spans="1:8">
      <c r="A964"/>
      <c r="B964"/>
      <c r="C964"/>
      <c r="D964"/>
      <c r="F964" s="45"/>
      <c r="H964" s="45"/>
    </row>
    <row r="965" spans="1:8">
      <c r="A965"/>
      <c r="B965"/>
      <c r="C965"/>
      <c r="D965"/>
      <c r="F965" s="45"/>
      <c r="H965" s="45"/>
    </row>
    <row r="966" spans="1:8">
      <c r="A966"/>
      <c r="B966"/>
      <c r="C966"/>
      <c r="D966"/>
      <c r="F966" s="45"/>
      <c r="H966" s="45"/>
    </row>
    <row r="967" spans="1:8">
      <c r="A967"/>
      <c r="B967"/>
      <c r="C967"/>
      <c r="D967"/>
      <c r="F967" s="45"/>
      <c r="H967" s="45"/>
    </row>
    <row r="968" spans="1:8">
      <c r="A968"/>
      <c r="B968"/>
      <c r="C968"/>
      <c r="D968"/>
      <c r="F968" s="45"/>
      <c r="H968" s="45"/>
    </row>
    <row r="969" spans="1:8">
      <c r="A969"/>
      <c r="B969"/>
      <c r="C969"/>
      <c r="D969"/>
      <c r="F969" s="45"/>
      <c r="H969" s="45"/>
    </row>
    <row r="970" spans="1:8">
      <c r="A970"/>
      <c r="B970"/>
      <c r="C970"/>
      <c r="D970"/>
      <c r="F970" s="45"/>
      <c r="H970" s="45"/>
    </row>
    <row r="971" spans="1:8">
      <c r="A971"/>
      <c r="B971"/>
      <c r="C971"/>
      <c r="D971"/>
      <c r="F971" s="45"/>
      <c r="H971" s="45"/>
    </row>
    <row r="972" spans="1:8">
      <c r="A972"/>
      <c r="B972"/>
      <c r="C972"/>
      <c r="D972"/>
      <c r="F972" s="45"/>
      <c r="H972" s="45"/>
    </row>
    <row r="973" spans="1:8">
      <c r="A973"/>
      <c r="B973"/>
      <c r="C973"/>
      <c r="D973"/>
      <c r="F973" s="45"/>
      <c r="H973" s="45"/>
    </row>
    <row r="974" spans="1:8">
      <c r="A974"/>
      <c r="B974"/>
      <c r="C974"/>
      <c r="D974"/>
      <c r="F974" s="45"/>
      <c r="H974" s="45"/>
    </row>
    <row r="975" spans="1:8">
      <c r="A975"/>
      <c r="B975"/>
      <c r="C975"/>
      <c r="D975"/>
      <c r="F975" s="45"/>
      <c r="H975" s="45"/>
    </row>
    <row r="976" spans="1:8">
      <c r="A976"/>
      <c r="B976"/>
      <c r="C976"/>
      <c r="D976"/>
      <c r="F976" s="45"/>
      <c r="H976" s="45"/>
    </row>
    <row r="977" spans="1:8">
      <c r="A977"/>
      <c r="B977"/>
      <c r="C977"/>
      <c r="D977"/>
      <c r="F977" s="45"/>
      <c r="H977" s="45"/>
    </row>
    <row r="978" spans="1:8">
      <c r="A978"/>
      <c r="B978"/>
      <c r="C978"/>
      <c r="D978"/>
      <c r="F978" s="45"/>
      <c r="H978" s="45"/>
    </row>
    <row r="979" spans="1:8">
      <c r="A979"/>
      <c r="B979"/>
      <c r="C979"/>
      <c r="D979"/>
      <c r="F979" s="45"/>
      <c r="H979" s="45"/>
    </row>
    <row r="980" spans="1:8">
      <c r="A980"/>
      <c r="B980"/>
      <c r="C980"/>
      <c r="D980"/>
      <c r="F980" s="45"/>
      <c r="H980" s="45"/>
    </row>
    <row r="981" spans="1:8">
      <c r="A981"/>
      <c r="B981"/>
      <c r="C981"/>
      <c r="D981"/>
      <c r="F981" s="45"/>
      <c r="H981" s="45"/>
    </row>
    <row r="982" spans="1:8">
      <c r="A982"/>
      <c r="B982"/>
      <c r="C982"/>
      <c r="D982"/>
      <c r="F982" s="45"/>
      <c r="H982" s="45"/>
    </row>
    <row r="983" spans="1:8">
      <c r="A983"/>
      <c r="B983"/>
      <c r="C983"/>
      <c r="D983"/>
      <c r="F983" s="45"/>
      <c r="H983" s="45"/>
    </row>
    <row r="984" spans="1:8">
      <c r="A984"/>
      <c r="B984"/>
      <c r="C984"/>
      <c r="D984"/>
      <c r="F984" s="45"/>
      <c r="H984" s="45"/>
    </row>
    <row r="985" spans="1:8">
      <c r="A985"/>
      <c r="B985"/>
      <c r="C985"/>
      <c r="D985"/>
      <c r="F985" s="45"/>
      <c r="H985" s="45"/>
    </row>
    <row r="986" spans="1:8">
      <c r="A986"/>
      <c r="B986"/>
      <c r="C986"/>
      <c r="D986"/>
      <c r="F986" s="45"/>
      <c r="H986" s="45"/>
    </row>
    <row r="987" spans="1:8">
      <c r="A987"/>
      <c r="B987"/>
      <c r="C987"/>
      <c r="D987"/>
      <c r="F987" s="45"/>
      <c r="H987" s="45"/>
    </row>
    <row r="988" spans="1:8">
      <c r="A988"/>
      <c r="B988"/>
      <c r="C988"/>
      <c r="D988"/>
      <c r="F988" s="45"/>
      <c r="H988" s="45"/>
    </row>
    <row r="989" spans="1:8">
      <c r="A989"/>
      <c r="B989"/>
      <c r="C989"/>
      <c r="D989"/>
      <c r="F989" s="45"/>
      <c r="H989" s="45"/>
    </row>
    <row r="990" spans="1:8">
      <c r="A990"/>
      <c r="B990"/>
      <c r="C990"/>
      <c r="D990"/>
      <c r="F990" s="45"/>
      <c r="H990" s="45"/>
    </row>
    <row r="991" spans="1:8">
      <c r="A991"/>
      <c r="B991"/>
      <c r="C991"/>
      <c r="D991"/>
      <c r="F991" s="45"/>
      <c r="H991" s="45"/>
    </row>
    <row r="992" spans="1:8">
      <c r="A992"/>
      <c r="B992"/>
      <c r="C992"/>
      <c r="D992"/>
      <c r="F992" s="45"/>
      <c r="H992" s="45"/>
    </row>
    <row r="993" spans="1:8">
      <c r="A993"/>
      <c r="B993"/>
      <c r="C993"/>
      <c r="D993"/>
      <c r="F993" s="45"/>
      <c r="H993" s="45"/>
    </row>
    <row r="994" spans="1:8">
      <c r="A994"/>
      <c r="B994"/>
      <c r="C994"/>
      <c r="D994"/>
      <c r="F994" s="45"/>
      <c r="H994" s="45"/>
    </row>
    <row r="995" spans="1:8">
      <c r="A995"/>
      <c r="B995"/>
      <c r="C995"/>
      <c r="D995"/>
      <c r="F995" s="45"/>
      <c r="H995" s="45"/>
    </row>
    <row r="996" spans="1:8">
      <c r="A996"/>
      <c r="B996"/>
      <c r="C996"/>
      <c r="D996"/>
      <c r="F996" s="45"/>
      <c r="H996" s="45"/>
    </row>
    <row r="997" spans="1:8">
      <c r="A997"/>
      <c r="B997"/>
      <c r="C997"/>
      <c r="D997"/>
      <c r="F997" s="45"/>
      <c r="H997" s="45"/>
    </row>
    <row r="998" spans="1:8">
      <c r="A998"/>
      <c r="B998"/>
      <c r="C998"/>
      <c r="D998"/>
      <c r="F998" s="45"/>
      <c r="H998" s="45"/>
    </row>
    <row r="999" spans="1:8">
      <c r="A999"/>
      <c r="B999"/>
      <c r="C999"/>
      <c r="D999"/>
      <c r="F999" s="45"/>
      <c r="H999" s="45"/>
    </row>
    <row r="1000" spans="1:8">
      <c r="A1000"/>
      <c r="B1000"/>
      <c r="C1000"/>
      <c r="D1000"/>
      <c r="F1000" s="45"/>
      <c r="H1000" s="45"/>
    </row>
    <row r="1001" spans="1:8">
      <c r="A1001"/>
      <c r="B1001"/>
      <c r="C1001"/>
      <c r="D1001"/>
      <c r="F1001" s="45"/>
      <c r="H1001" s="45"/>
    </row>
    <row r="1002" spans="1:8">
      <c r="A1002"/>
      <c r="B1002"/>
      <c r="C1002"/>
      <c r="D1002"/>
      <c r="F1002" s="45"/>
      <c r="H1002" s="45"/>
    </row>
    <row r="1003" spans="1:8">
      <c r="A1003"/>
      <c r="B1003"/>
      <c r="C1003"/>
      <c r="D1003"/>
      <c r="F1003" s="45"/>
      <c r="H1003" s="45"/>
    </row>
    <row r="1004" spans="1:8">
      <c r="A1004"/>
      <c r="B1004"/>
      <c r="C1004"/>
      <c r="D1004"/>
      <c r="F1004" s="45"/>
      <c r="H1004" s="45"/>
    </row>
    <row r="1005" spans="1:8">
      <c r="A1005"/>
      <c r="B1005"/>
      <c r="C1005"/>
      <c r="D1005"/>
      <c r="F1005" s="45"/>
      <c r="H1005" s="45"/>
    </row>
    <row r="1006" spans="1:8">
      <c r="A1006"/>
      <c r="B1006"/>
      <c r="C1006"/>
      <c r="D1006"/>
      <c r="F1006" s="45"/>
      <c r="H1006" s="45"/>
    </row>
    <row r="1007" spans="1:8">
      <c r="A1007"/>
      <c r="B1007"/>
      <c r="C1007"/>
      <c r="D1007"/>
      <c r="F1007" s="45"/>
      <c r="H1007" s="45"/>
    </row>
    <row r="1008" spans="1:8">
      <c r="A1008"/>
      <c r="B1008"/>
      <c r="C1008"/>
      <c r="D1008"/>
      <c r="F1008" s="45"/>
      <c r="H1008" s="45"/>
    </row>
    <row r="1009" spans="1:8">
      <c r="A1009"/>
      <c r="B1009"/>
      <c r="C1009"/>
      <c r="D1009"/>
      <c r="F1009" s="45"/>
      <c r="H1009" s="45"/>
    </row>
    <row r="1010" spans="1:8">
      <c r="A1010"/>
      <c r="B1010"/>
      <c r="C1010"/>
      <c r="D1010"/>
      <c r="F1010" s="45"/>
      <c r="H1010" s="45"/>
    </row>
    <row r="1011" spans="1:8">
      <c r="A1011"/>
      <c r="B1011"/>
      <c r="C1011"/>
      <c r="D1011"/>
      <c r="F1011" s="45"/>
      <c r="H1011" s="45"/>
    </row>
    <row r="1012" spans="1:8">
      <c r="A1012"/>
      <c r="B1012"/>
      <c r="C1012"/>
      <c r="D1012"/>
      <c r="F1012" s="45"/>
      <c r="H1012" s="45"/>
    </row>
    <row r="1013" spans="1:8">
      <c r="A1013"/>
      <c r="B1013"/>
      <c r="C1013"/>
      <c r="D1013"/>
      <c r="F1013" s="45"/>
      <c r="H1013" s="45"/>
    </row>
    <row r="1014" spans="1:8">
      <c r="A1014"/>
      <c r="B1014"/>
      <c r="C1014"/>
      <c r="D1014"/>
      <c r="F1014" s="45"/>
      <c r="H1014" s="45"/>
    </row>
    <row r="1015" spans="1:8">
      <c r="A1015"/>
      <c r="B1015"/>
      <c r="C1015"/>
      <c r="D1015"/>
      <c r="F1015" s="45"/>
      <c r="H1015" s="45"/>
    </row>
    <row r="1016" spans="1:8">
      <c r="A1016"/>
      <c r="B1016"/>
      <c r="C1016"/>
      <c r="D1016"/>
      <c r="F1016" s="45"/>
      <c r="H1016" s="45"/>
    </row>
    <row r="1017" spans="1:8">
      <c r="A1017"/>
      <c r="B1017"/>
      <c r="C1017"/>
      <c r="D1017"/>
      <c r="F1017" s="45"/>
      <c r="H1017" s="45"/>
    </row>
    <row r="1018" spans="1:8">
      <c r="A1018"/>
      <c r="B1018"/>
      <c r="C1018"/>
      <c r="D1018"/>
      <c r="F1018" s="45"/>
      <c r="H1018" s="45"/>
    </row>
    <row r="1019" spans="1:8">
      <c r="A1019"/>
      <c r="B1019"/>
      <c r="C1019"/>
      <c r="D1019"/>
      <c r="F1019" s="45"/>
      <c r="H1019" s="45"/>
    </row>
    <row r="1020" spans="1:8">
      <c r="A1020"/>
      <c r="B1020"/>
      <c r="C1020"/>
      <c r="D1020"/>
      <c r="F1020" s="45"/>
      <c r="H1020" s="45"/>
    </row>
    <row r="1021" spans="1:8">
      <c r="A1021"/>
      <c r="B1021"/>
      <c r="C1021"/>
      <c r="D1021"/>
      <c r="F1021" s="45"/>
      <c r="H1021" s="45"/>
    </row>
    <row r="1022" spans="1:8">
      <c r="A1022"/>
      <c r="B1022"/>
      <c r="C1022"/>
      <c r="D1022"/>
      <c r="F1022" s="45"/>
      <c r="H1022" s="45"/>
    </row>
    <row r="1023" spans="1:8">
      <c r="A1023"/>
      <c r="B1023"/>
      <c r="C1023"/>
      <c r="D1023"/>
      <c r="F1023" s="45"/>
      <c r="H1023" s="45"/>
    </row>
    <row r="1024" spans="1:8">
      <c r="A1024"/>
      <c r="B1024"/>
      <c r="C1024"/>
      <c r="D1024"/>
      <c r="F1024" s="45"/>
      <c r="H1024" s="45"/>
    </row>
    <row r="1025" spans="1:8">
      <c r="A1025"/>
      <c r="B1025"/>
      <c r="C1025"/>
      <c r="D1025"/>
      <c r="F1025" s="45"/>
      <c r="H1025" s="45"/>
    </row>
    <row r="1026" spans="1:8">
      <c r="A1026"/>
      <c r="B1026"/>
      <c r="C1026"/>
      <c r="D1026"/>
      <c r="F1026" s="45"/>
      <c r="H1026" s="45"/>
    </row>
    <row r="1027" spans="1:8">
      <c r="A1027"/>
      <c r="B1027"/>
      <c r="C1027"/>
      <c r="D1027"/>
      <c r="F1027" s="45"/>
      <c r="H1027" s="45"/>
    </row>
    <row r="1028" spans="1:8">
      <c r="A1028"/>
      <c r="B1028"/>
      <c r="C1028"/>
      <c r="D1028"/>
      <c r="F1028" s="45"/>
      <c r="H1028" s="45"/>
    </row>
    <row r="1029" spans="1:8">
      <c r="A1029"/>
      <c r="B1029"/>
      <c r="C1029"/>
      <c r="D1029"/>
      <c r="F1029" s="45"/>
      <c r="H1029" s="45"/>
    </row>
    <row r="1030" spans="1:8">
      <c r="A1030"/>
      <c r="B1030"/>
      <c r="C1030"/>
      <c r="D1030"/>
      <c r="F1030" s="45"/>
      <c r="H1030" s="45"/>
    </row>
    <row r="1031" spans="1:8">
      <c r="A1031"/>
      <c r="B1031"/>
      <c r="C1031"/>
      <c r="D1031"/>
      <c r="F1031" s="45"/>
      <c r="H1031" s="45"/>
    </row>
    <row r="1032" spans="1:8">
      <c r="A1032"/>
      <c r="B1032"/>
      <c r="C1032"/>
      <c r="D1032"/>
      <c r="F1032" s="45"/>
      <c r="H1032" s="45"/>
    </row>
    <row r="1033" spans="1:8">
      <c r="A1033"/>
      <c r="B1033"/>
      <c r="C1033"/>
      <c r="D1033"/>
      <c r="F1033" s="45"/>
      <c r="H1033" s="45"/>
    </row>
    <row r="1034" spans="1:8">
      <c r="A1034"/>
      <c r="B1034"/>
      <c r="C1034"/>
      <c r="D1034"/>
      <c r="F1034" s="45"/>
      <c r="H1034" s="45"/>
    </row>
    <row r="1035" spans="1:8">
      <c r="A1035"/>
      <c r="B1035"/>
      <c r="C1035"/>
      <c r="D1035"/>
      <c r="F1035" s="45"/>
      <c r="H1035" s="45"/>
    </row>
    <row r="1036" spans="1:8">
      <c r="A1036"/>
      <c r="B1036"/>
      <c r="C1036"/>
      <c r="D1036"/>
      <c r="F1036" s="45"/>
      <c r="H1036" s="45"/>
    </row>
    <row r="1037" spans="1:8">
      <c r="A1037"/>
      <c r="B1037"/>
      <c r="C1037"/>
      <c r="D1037"/>
      <c r="F1037" s="45"/>
      <c r="H1037" s="45"/>
    </row>
    <row r="1038" spans="1:8">
      <c r="A1038"/>
      <c r="B1038"/>
      <c r="C1038"/>
      <c r="D1038"/>
      <c r="F1038" s="45"/>
      <c r="H1038" s="45"/>
    </row>
    <row r="1039" spans="1:8">
      <c r="A1039"/>
      <c r="B1039"/>
      <c r="C1039"/>
      <c r="D1039"/>
      <c r="F1039" s="45"/>
      <c r="H1039" s="45"/>
    </row>
    <row r="1040" spans="1:8">
      <c r="A1040"/>
      <c r="B1040"/>
      <c r="C1040"/>
      <c r="D1040"/>
      <c r="F1040" s="45"/>
      <c r="H1040" s="45"/>
    </row>
    <row r="1041" spans="1:8">
      <c r="A1041"/>
      <c r="B1041"/>
      <c r="C1041"/>
      <c r="D1041"/>
      <c r="F1041" s="45"/>
      <c r="H1041" s="45"/>
    </row>
    <row r="1042" spans="1:8">
      <c r="A1042"/>
      <c r="B1042"/>
      <c r="C1042"/>
      <c r="D1042"/>
      <c r="F1042" s="45"/>
      <c r="H1042" s="45"/>
    </row>
    <row r="1043" spans="1:8">
      <c r="A1043"/>
      <c r="B1043"/>
      <c r="C1043"/>
      <c r="D1043"/>
      <c r="F1043" s="45"/>
      <c r="H1043" s="45"/>
    </row>
    <row r="1044" spans="1:8">
      <c r="A1044"/>
      <c r="B1044"/>
      <c r="C1044"/>
      <c r="D1044"/>
      <c r="F1044" s="45"/>
      <c r="H1044" s="45"/>
    </row>
    <row r="1045" spans="1:8">
      <c r="A1045"/>
      <c r="B1045"/>
      <c r="C1045"/>
      <c r="D1045"/>
      <c r="F1045" s="45"/>
      <c r="H1045" s="45"/>
    </row>
    <row r="1046" spans="1:8">
      <c r="A1046"/>
      <c r="B1046"/>
      <c r="C1046"/>
      <c r="D1046"/>
      <c r="F1046" s="45"/>
      <c r="H1046" s="45"/>
    </row>
    <row r="1047" spans="1:8">
      <c r="A1047"/>
      <c r="B1047"/>
      <c r="C1047"/>
      <c r="D1047"/>
      <c r="F1047" s="45"/>
      <c r="H1047" s="45"/>
    </row>
    <row r="1048" spans="1:8">
      <c r="A1048"/>
      <c r="B1048"/>
      <c r="C1048"/>
      <c r="D1048"/>
      <c r="F1048" s="45"/>
      <c r="H1048" s="45"/>
    </row>
    <row r="1049" spans="1:8">
      <c r="A1049"/>
      <c r="B1049"/>
      <c r="C1049"/>
      <c r="D1049"/>
      <c r="F1049" s="45"/>
      <c r="H1049" s="45"/>
    </row>
    <row r="1050" spans="1:8">
      <c r="A1050"/>
      <c r="B1050"/>
      <c r="C1050"/>
      <c r="D1050"/>
      <c r="F1050" s="45"/>
      <c r="H1050" s="45"/>
    </row>
    <row r="1051" spans="1:8">
      <c r="A1051"/>
      <c r="B1051"/>
      <c r="C1051"/>
      <c r="D1051"/>
      <c r="F1051" s="45"/>
      <c r="H1051" s="45"/>
    </row>
    <row r="1052" spans="1:8">
      <c r="A1052"/>
      <c r="B1052"/>
      <c r="C1052"/>
      <c r="D1052"/>
      <c r="F1052" s="45"/>
      <c r="H1052" s="45"/>
    </row>
    <row r="1053" spans="1:8">
      <c r="A1053"/>
      <c r="B1053"/>
      <c r="C1053"/>
      <c r="D1053"/>
      <c r="F1053" s="45"/>
      <c r="H1053" s="45"/>
    </row>
    <row r="1054" spans="1:8">
      <c r="A1054"/>
      <c r="B1054"/>
      <c r="C1054"/>
      <c r="D1054"/>
      <c r="F1054" s="45"/>
      <c r="H1054" s="45"/>
    </row>
    <row r="1055" spans="1:8">
      <c r="A1055"/>
      <c r="B1055"/>
      <c r="C1055"/>
      <c r="D1055"/>
      <c r="F1055" s="45"/>
      <c r="H1055" s="45"/>
    </row>
    <row r="1056" spans="1:8">
      <c r="A1056"/>
      <c r="B1056"/>
      <c r="C1056"/>
      <c r="D1056"/>
      <c r="F1056" s="45"/>
      <c r="H1056" s="45"/>
    </row>
    <row r="1057" spans="1:8">
      <c r="A1057"/>
      <c r="B1057"/>
      <c r="C1057"/>
      <c r="D1057"/>
      <c r="F1057" s="45"/>
      <c r="H1057" s="45"/>
    </row>
    <row r="1058" spans="1:8">
      <c r="A1058"/>
      <c r="B1058"/>
      <c r="C1058"/>
      <c r="D1058"/>
      <c r="F1058" s="45"/>
      <c r="H1058" s="45"/>
    </row>
    <row r="1059" spans="1:8">
      <c r="A1059"/>
      <c r="B1059"/>
      <c r="C1059"/>
      <c r="D1059"/>
      <c r="F1059" s="45"/>
      <c r="H1059" s="45"/>
    </row>
    <row r="1060" spans="1:8">
      <c r="A1060"/>
      <c r="B1060"/>
      <c r="C1060"/>
      <c r="D1060"/>
      <c r="F1060" s="45"/>
      <c r="H1060" s="45"/>
    </row>
    <row r="1061" spans="1:8">
      <c r="A1061"/>
      <c r="B1061"/>
      <c r="C1061"/>
      <c r="D1061"/>
      <c r="F1061" s="45"/>
      <c r="H1061" s="45"/>
    </row>
    <row r="1062" spans="1:8">
      <c r="A1062"/>
      <c r="B1062"/>
      <c r="C1062"/>
      <c r="D1062"/>
      <c r="F1062" s="45"/>
      <c r="H1062" s="45"/>
    </row>
    <row r="1063" spans="1:8">
      <c r="A1063"/>
      <c r="B1063"/>
      <c r="C1063"/>
      <c r="D1063"/>
      <c r="F1063" s="45"/>
      <c r="H1063" s="45"/>
    </row>
    <row r="1064" spans="1:8">
      <c r="A1064"/>
      <c r="B1064"/>
      <c r="C1064"/>
      <c r="D1064"/>
      <c r="F1064" s="45"/>
      <c r="H1064" s="45"/>
    </row>
    <row r="1065" spans="1:8">
      <c r="A1065"/>
      <c r="B1065"/>
      <c r="C1065"/>
      <c r="D1065"/>
      <c r="F1065" s="45"/>
      <c r="H1065" s="45"/>
    </row>
    <row r="1066" spans="1:8">
      <c r="A1066"/>
      <c r="B1066"/>
      <c r="C1066"/>
      <c r="D1066"/>
      <c r="F1066" s="45"/>
      <c r="H1066" s="45"/>
    </row>
    <row r="1067" spans="1:8">
      <c r="A1067"/>
      <c r="B1067"/>
      <c r="C1067"/>
      <c r="D1067"/>
      <c r="F1067" s="45"/>
      <c r="H1067" s="45"/>
    </row>
    <row r="1068" spans="1:8">
      <c r="A1068"/>
      <c r="B1068"/>
      <c r="C1068"/>
      <c r="D1068"/>
      <c r="F1068" s="45"/>
      <c r="H1068" s="45"/>
    </row>
    <row r="1069" spans="1:8">
      <c r="A1069"/>
      <c r="B1069"/>
      <c r="C1069"/>
      <c r="D1069"/>
      <c r="F1069" s="45"/>
      <c r="H1069" s="45"/>
    </row>
    <row r="1070" spans="1:8">
      <c r="A1070"/>
      <c r="B1070"/>
      <c r="C1070"/>
      <c r="D1070"/>
      <c r="F1070" s="45"/>
      <c r="H1070" s="45"/>
    </row>
    <row r="1071" spans="1:8">
      <c r="A1071"/>
      <c r="B1071"/>
      <c r="C1071"/>
      <c r="D1071"/>
      <c r="F1071" s="45"/>
      <c r="H1071" s="45"/>
    </row>
    <row r="1072" spans="1:8">
      <c r="A1072"/>
      <c r="B1072"/>
      <c r="C1072"/>
      <c r="D1072"/>
      <c r="F1072" s="45"/>
      <c r="H1072" s="45"/>
    </row>
    <row r="1073" spans="1:8">
      <c r="A1073"/>
      <c r="B1073"/>
      <c r="C1073"/>
      <c r="D1073"/>
      <c r="F1073" s="45"/>
      <c r="H1073" s="45"/>
    </row>
    <row r="1074" spans="1:8">
      <c r="A1074"/>
      <c r="B1074"/>
      <c r="C1074"/>
      <c r="D1074"/>
      <c r="F1074" s="45"/>
      <c r="H1074" s="45"/>
    </row>
    <row r="1075" spans="1:8">
      <c r="A1075"/>
      <c r="B1075"/>
      <c r="C1075"/>
      <c r="D1075"/>
      <c r="F1075" s="45"/>
      <c r="H1075" s="45"/>
    </row>
    <row r="1076" spans="1:8">
      <c r="A1076"/>
      <c r="B1076"/>
      <c r="C1076"/>
      <c r="D1076"/>
      <c r="F1076" s="45"/>
      <c r="H1076" s="45"/>
    </row>
    <row r="1077" spans="1:8">
      <c r="A1077"/>
      <c r="B1077"/>
      <c r="C1077"/>
      <c r="D1077"/>
      <c r="F1077" s="45"/>
      <c r="H1077" s="45"/>
    </row>
    <row r="1078" spans="1:8">
      <c r="A1078"/>
      <c r="B1078"/>
      <c r="C1078"/>
      <c r="D1078"/>
      <c r="F1078" s="45"/>
      <c r="H1078" s="45"/>
    </row>
    <row r="1079" spans="1:8">
      <c r="A1079"/>
      <c r="B1079"/>
      <c r="C1079"/>
      <c r="D1079"/>
      <c r="F1079" s="45"/>
      <c r="H1079" s="45"/>
    </row>
    <row r="1080" spans="1:8">
      <c r="A1080"/>
      <c r="B1080"/>
      <c r="C1080"/>
      <c r="D1080"/>
      <c r="F1080" s="45"/>
      <c r="H1080" s="45"/>
    </row>
    <row r="1081" spans="1:8">
      <c r="A1081"/>
      <c r="B1081"/>
      <c r="C1081"/>
      <c r="D1081"/>
      <c r="F1081" s="45"/>
      <c r="H1081" s="45"/>
    </row>
    <row r="1082" spans="1:8">
      <c r="A1082"/>
      <c r="B1082"/>
      <c r="C1082"/>
      <c r="D1082"/>
      <c r="F1082" s="45"/>
      <c r="H1082" s="45"/>
    </row>
    <row r="1083" spans="1:8">
      <c r="A1083"/>
      <c r="B1083"/>
      <c r="C1083"/>
      <c r="D1083"/>
      <c r="F1083" s="45"/>
      <c r="H1083" s="45"/>
    </row>
    <row r="1084" spans="1:8">
      <c r="A1084"/>
      <c r="B1084"/>
      <c r="C1084"/>
      <c r="D1084"/>
      <c r="F1084" s="45"/>
      <c r="H1084" s="45"/>
    </row>
    <row r="1085" spans="1:8">
      <c r="A1085"/>
      <c r="B1085"/>
      <c r="C1085"/>
      <c r="D1085"/>
      <c r="F1085" s="45"/>
      <c r="H1085" s="45"/>
    </row>
    <row r="1086" spans="1:8">
      <c r="A1086"/>
      <c r="B1086"/>
      <c r="C1086"/>
      <c r="D1086"/>
      <c r="F1086" s="45"/>
      <c r="H1086" s="45"/>
    </row>
    <row r="1087" spans="1:8">
      <c r="A1087"/>
      <c r="B1087"/>
      <c r="C1087"/>
      <c r="D1087"/>
      <c r="F1087" s="45"/>
      <c r="H1087" s="45"/>
    </row>
    <row r="1088" spans="1:8">
      <c r="A1088"/>
      <c r="B1088"/>
      <c r="C1088"/>
      <c r="D1088"/>
      <c r="F1088" s="45"/>
      <c r="H1088" s="45"/>
    </row>
    <row r="1089" spans="1:8">
      <c r="A1089"/>
      <c r="B1089"/>
      <c r="C1089"/>
      <c r="D1089"/>
      <c r="F1089" s="45"/>
      <c r="H1089" s="45"/>
    </row>
    <row r="1090" spans="1:8">
      <c r="A1090"/>
      <c r="B1090"/>
      <c r="C1090"/>
      <c r="D1090"/>
      <c r="F1090" s="45"/>
      <c r="H1090" s="45"/>
    </row>
    <row r="1091" spans="1:8">
      <c r="A1091"/>
      <c r="B1091"/>
      <c r="C1091"/>
      <c r="D1091"/>
      <c r="F1091" s="45"/>
      <c r="H1091" s="45"/>
    </row>
    <row r="1092" spans="1:8">
      <c r="A1092"/>
      <c r="B1092"/>
      <c r="C1092"/>
      <c r="D1092"/>
      <c r="F1092" s="45"/>
      <c r="H1092" s="45"/>
    </row>
    <row r="1093" spans="1:8">
      <c r="A1093"/>
      <c r="B1093"/>
      <c r="C1093"/>
      <c r="D1093"/>
      <c r="F1093" s="45"/>
      <c r="H1093" s="45"/>
    </row>
    <row r="1094" spans="1:8">
      <c r="A1094"/>
      <c r="B1094"/>
      <c r="C1094"/>
      <c r="D1094"/>
      <c r="F1094" s="45"/>
      <c r="H1094" s="45"/>
    </row>
    <row r="1095" spans="1:8">
      <c r="A1095"/>
      <c r="B1095"/>
      <c r="C1095"/>
      <c r="D1095"/>
      <c r="F1095" s="45"/>
      <c r="H1095" s="45"/>
    </row>
    <row r="1096" spans="1:8">
      <c r="A1096"/>
      <c r="B1096"/>
      <c r="C1096"/>
      <c r="D1096"/>
      <c r="F1096" s="45"/>
      <c r="H1096" s="45"/>
    </row>
    <row r="1097" spans="1:8">
      <c r="A1097"/>
      <c r="B1097"/>
      <c r="C1097"/>
      <c r="D1097"/>
      <c r="F1097" s="45"/>
      <c r="H1097" s="45"/>
    </row>
    <row r="1098" spans="1:8">
      <c r="A1098"/>
      <c r="B1098"/>
      <c r="C1098"/>
      <c r="D1098"/>
      <c r="F1098" s="45"/>
      <c r="H1098" s="45"/>
    </row>
    <row r="1099" spans="1:8">
      <c r="A1099"/>
      <c r="B1099"/>
      <c r="C1099"/>
      <c r="D1099"/>
      <c r="F1099" s="45"/>
      <c r="H1099" s="45"/>
    </row>
    <row r="1100" spans="1:8">
      <c r="A1100"/>
      <c r="B1100"/>
      <c r="C1100"/>
      <c r="D1100"/>
      <c r="F1100" s="45"/>
      <c r="H1100" s="45"/>
    </row>
    <row r="1101" spans="1:8">
      <c r="A1101"/>
      <c r="B1101"/>
      <c r="C1101"/>
      <c r="D1101"/>
      <c r="F1101" s="45"/>
      <c r="H1101" s="45"/>
    </row>
    <row r="1102" spans="1:8">
      <c r="A1102"/>
      <c r="B1102"/>
      <c r="C1102"/>
      <c r="D1102"/>
      <c r="F1102" s="45"/>
      <c r="H1102" s="45"/>
    </row>
    <row r="1103" spans="1:8">
      <c r="A1103"/>
      <c r="B1103"/>
      <c r="C1103"/>
      <c r="D1103"/>
      <c r="F1103" s="45"/>
      <c r="H1103" s="45"/>
    </row>
    <row r="1104" spans="1:8">
      <c r="A1104"/>
      <c r="B1104"/>
      <c r="C1104"/>
      <c r="D1104"/>
      <c r="F1104" s="45"/>
      <c r="H1104" s="45"/>
    </row>
    <row r="1105" spans="1:8">
      <c r="A1105"/>
      <c r="B1105"/>
      <c r="C1105"/>
      <c r="D1105"/>
      <c r="F1105" s="45"/>
      <c r="H1105" s="45"/>
    </row>
    <row r="1106" spans="1:8">
      <c r="A1106"/>
      <c r="B1106"/>
      <c r="C1106"/>
      <c r="D1106"/>
      <c r="F1106" s="45"/>
      <c r="H1106" s="45"/>
    </row>
    <row r="1107" spans="1:8">
      <c r="A1107"/>
      <c r="B1107"/>
      <c r="C1107"/>
      <c r="D1107"/>
      <c r="F1107" s="45"/>
      <c r="H1107" s="45"/>
    </row>
    <row r="1108" spans="1:8">
      <c r="A1108"/>
      <c r="B1108"/>
      <c r="C1108"/>
      <c r="D1108"/>
      <c r="F1108" s="45"/>
      <c r="H1108" s="45"/>
    </row>
    <row r="1109" spans="1:8">
      <c r="A1109"/>
      <c r="B1109"/>
      <c r="C1109"/>
      <c r="D1109"/>
      <c r="F1109" s="45"/>
      <c r="H1109" s="45"/>
    </row>
    <row r="1110" spans="1:8">
      <c r="A1110"/>
      <c r="B1110"/>
      <c r="C1110"/>
      <c r="D1110"/>
      <c r="F1110" s="45"/>
      <c r="H1110" s="45"/>
    </row>
    <row r="1111" spans="1:8">
      <c r="A1111"/>
      <c r="B1111"/>
      <c r="C1111"/>
      <c r="D1111"/>
      <c r="F1111" s="45"/>
      <c r="H1111" s="45"/>
    </row>
    <row r="1112" spans="1:8">
      <c r="A1112"/>
      <c r="B1112"/>
      <c r="C1112"/>
      <c r="D1112"/>
      <c r="F1112" s="45"/>
      <c r="H1112" s="45"/>
    </row>
    <row r="1113" spans="1:8">
      <c r="A1113"/>
      <c r="B1113"/>
      <c r="C1113"/>
      <c r="D1113"/>
      <c r="F1113" s="45"/>
      <c r="H1113" s="45"/>
    </row>
    <row r="1114" spans="1:8">
      <c r="A1114"/>
      <c r="B1114"/>
      <c r="C1114"/>
      <c r="D1114"/>
      <c r="F1114" s="45"/>
      <c r="H1114" s="45"/>
    </row>
    <row r="1115" spans="1:8">
      <c r="A1115"/>
      <c r="B1115"/>
      <c r="C1115"/>
      <c r="D1115"/>
      <c r="F1115" s="45"/>
      <c r="H1115" s="45"/>
    </row>
    <row r="1116" spans="1:8">
      <c r="A1116"/>
      <c r="B1116"/>
      <c r="C1116"/>
      <c r="D1116"/>
      <c r="F1116" s="45"/>
      <c r="H1116" s="45"/>
    </row>
    <row r="1117" spans="1:8">
      <c r="A1117"/>
      <c r="B1117"/>
      <c r="C1117"/>
      <c r="D1117"/>
      <c r="F1117" s="45"/>
      <c r="H1117" s="45"/>
    </row>
    <row r="1118" spans="1:8">
      <c r="A1118"/>
      <c r="B1118"/>
      <c r="C1118"/>
      <c r="D1118"/>
      <c r="F1118" s="45"/>
      <c r="H1118" s="45"/>
    </row>
    <row r="1119" spans="1:8">
      <c r="A1119"/>
      <c r="B1119"/>
      <c r="C1119"/>
      <c r="D1119"/>
      <c r="F1119" s="45"/>
      <c r="H1119" s="45"/>
    </row>
    <row r="1120" spans="1:8">
      <c r="A1120"/>
      <c r="B1120"/>
      <c r="C1120"/>
      <c r="D1120"/>
      <c r="F1120" s="45"/>
      <c r="H1120" s="45"/>
    </row>
    <row r="1121" spans="1:8">
      <c r="A1121"/>
      <c r="B1121"/>
      <c r="C1121"/>
      <c r="D1121"/>
      <c r="F1121" s="45"/>
      <c r="H1121" s="45"/>
    </row>
    <row r="1122" spans="1:8">
      <c r="A1122"/>
      <c r="B1122"/>
      <c r="C1122"/>
      <c r="D1122"/>
      <c r="F1122" s="45"/>
      <c r="H1122" s="45"/>
    </row>
    <row r="1123" spans="1:8">
      <c r="A1123"/>
      <c r="B1123"/>
      <c r="C1123"/>
      <c r="D1123"/>
      <c r="F1123" s="45"/>
      <c r="H1123" s="45"/>
    </row>
    <row r="1124" spans="1:8">
      <c r="A1124"/>
      <c r="B1124"/>
      <c r="C1124"/>
      <c r="D1124"/>
      <c r="F1124" s="45"/>
      <c r="H1124" s="45"/>
    </row>
    <row r="1125" spans="1:8">
      <c r="A1125"/>
      <c r="B1125"/>
      <c r="C1125"/>
      <c r="D1125"/>
      <c r="F1125" s="45"/>
      <c r="H1125" s="45"/>
    </row>
    <row r="1126" spans="1:8">
      <c r="A1126"/>
      <c r="B1126"/>
      <c r="C1126"/>
      <c r="D1126"/>
      <c r="F1126" s="45"/>
      <c r="H1126" s="45"/>
    </row>
    <row r="1127" spans="1:8">
      <c r="A1127"/>
      <c r="B1127"/>
      <c r="C1127"/>
      <c r="D1127"/>
      <c r="F1127" s="45"/>
      <c r="H1127" s="45"/>
    </row>
    <row r="1128" spans="1:8">
      <c r="A1128"/>
      <c r="B1128"/>
      <c r="C1128"/>
      <c r="D1128"/>
      <c r="F1128" s="45"/>
      <c r="H1128" s="45"/>
    </row>
    <row r="1129" spans="1:8">
      <c r="A1129"/>
      <c r="B1129"/>
      <c r="C1129"/>
      <c r="D1129"/>
      <c r="F1129" s="45"/>
      <c r="H1129" s="45"/>
    </row>
    <row r="1130" spans="1:8">
      <c r="A1130"/>
      <c r="B1130"/>
      <c r="C1130"/>
      <c r="D1130"/>
      <c r="F1130" s="45"/>
      <c r="H1130" s="45"/>
    </row>
    <row r="1131" spans="1:8">
      <c r="A1131"/>
      <c r="B1131"/>
      <c r="C1131"/>
      <c r="D1131"/>
      <c r="F1131" s="45"/>
      <c r="H1131" s="45"/>
    </row>
    <row r="1132" spans="1:8">
      <c r="A1132"/>
      <c r="B1132"/>
      <c r="C1132"/>
      <c r="D1132"/>
      <c r="F1132" s="45"/>
      <c r="H1132" s="45"/>
    </row>
    <row r="1133" spans="1:8">
      <c r="A1133"/>
      <c r="B1133"/>
      <c r="C1133"/>
      <c r="D1133"/>
      <c r="F1133" s="45"/>
      <c r="H1133" s="45"/>
    </row>
    <row r="1134" spans="1:8">
      <c r="A1134"/>
      <c r="B1134"/>
      <c r="C1134"/>
      <c r="D1134"/>
      <c r="F1134" s="45"/>
      <c r="H1134" s="45"/>
    </row>
    <row r="1135" spans="1:8">
      <c r="A1135"/>
      <c r="B1135"/>
      <c r="C1135"/>
      <c r="D1135"/>
      <c r="F1135" s="45"/>
      <c r="H1135" s="45"/>
    </row>
    <row r="1136" spans="1:8">
      <c r="A1136"/>
      <c r="B1136"/>
      <c r="C1136"/>
      <c r="D1136"/>
      <c r="F1136" s="45"/>
      <c r="H1136" s="45"/>
    </row>
    <row r="1137" spans="1:8">
      <c r="A1137"/>
      <c r="B1137"/>
      <c r="C1137"/>
      <c r="D1137"/>
      <c r="F1137" s="45"/>
      <c r="H1137" s="45"/>
    </row>
    <row r="1138" spans="1:8">
      <c r="A1138"/>
      <c r="B1138"/>
      <c r="C1138"/>
      <c r="D1138"/>
      <c r="F1138" s="45"/>
      <c r="H1138" s="45"/>
    </row>
    <row r="1139" spans="1:8">
      <c r="A1139"/>
      <c r="B1139"/>
      <c r="C1139"/>
      <c r="D1139"/>
      <c r="F1139" s="45"/>
      <c r="H1139" s="45"/>
    </row>
    <row r="1140" spans="1:8">
      <c r="A1140"/>
      <c r="B1140"/>
      <c r="C1140"/>
      <c r="D1140"/>
      <c r="F1140" s="45"/>
      <c r="H1140" s="45"/>
    </row>
    <row r="1141" spans="1:8">
      <c r="A1141"/>
      <c r="B1141"/>
      <c r="C1141"/>
      <c r="D1141"/>
      <c r="F1141" s="45"/>
      <c r="H1141" s="45"/>
    </row>
    <row r="1142" spans="1:8">
      <c r="A1142"/>
      <c r="B1142"/>
      <c r="C1142"/>
      <c r="D1142"/>
      <c r="F1142" s="45"/>
      <c r="H1142" s="45"/>
    </row>
    <row r="1143" spans="1:8">
      <c r="A1143"/>
      <c r="B1143"/>
      <c r="C1143"/>
      <c r="D1143"/>
      <c r="F1143" s="45"/>
      <c r="H1143" s="45"/>
    </row>
    <row r="1144" spans="1:8">
      <c r="A1144"/>
      <c r="B1144"/>
      <c r="C1144"/>
      <c r="D1144"/>
      <c r="F1144" s="45"/>
      <c r="H1144" s="45"/>
    </row>
    <row r="1145" spans="1:8">
      <c r="A1145"/>
      <c r="B1145"/>
      <c r="C1145"/>
      <c r="D1145"/>
      <c r="F1145" s="45"/>
      <c r="H1145" s="45"/>
    </row>
    <row r="1146" spans="1:8">
      <c r="A1146"/>
      <c r="B1146"/>
      <c r="C1146"/>
      <c r="D1146"/>
      <c r="F1146" s="45"/>
      <c r="H1146" s="45"/>
    </row>
    <row r="1147" spans="1:8">
      <c r="A1147"/>
      <c r="B1147"/>
      <c r="C1147"/>
      <c r="D1147"/>
      <c r="F1147" s="45"/>
      <c r="H1147" s="45"/>
    </row>
    <row r="1148" spans="1:8">
      <c r="A1148"/>
      <c r="B1148"/>
      <c r="C1148"/>
      <c r="D1148"/>
      <c r="F1148" s="45"/>
      <c r="H1148" s="45"/>
    </row>
    <row r="1149" spans="1:8">
      <c r="A1149"/>
      <c r="B1149"/>
      <c r="C1149"/>
      <c r="D1149"/>
      <c r="F1149" s="45"/>
      <c r="H1149" s="45"/>
    </row>
    <row r="1150" spans="1:8">
      <c r="A1150"/>
      <c r="B1150"/>
      <c r="C1150"/>
      <c r="D1150"/>
      <c r="F1150" s="45"/>
      <c r="H1150" s="45"/>
    </row>
    <row r="1151" spans="1:8">
      <c r="A1151"/>
      <c r="B1151"/>
      <c r="C1151"/>
      <c r="D1151"/>
      <c r="F1151" s="45"/>
      <c r="H1151" s="45"/>
    </row>
    <row r="1152" spans="1:8">
      <c r="A1152"/>
      <c r="B1152"/>
      <c r="C1152"/>
      <c r="D1152"/>
      <c r="F1152" s="45"/>
      <c r="H1152" s="45"/>
    </row>
    <row r="1153" spans="1:8">
      <c r="A1153"/>
      <c r="B1153"/>
      <c r="C1153"/>
      <c r="D1153"/>
      <c r="F1153" s="45"/>
      <c r="H1153" s="45"/>
    </row>
    <row r="1154" spans="1:8">
      <c r="A1154"/>
      <c r="B1154"/>
      <c r="C1154"/>
      <c r="D1154"/>
      <c r="F1154" s="45"/>
      <c r="H1154" s="45"/>
    </row>
    <row r="1155" spans="1:8">
      <c r="A1155"/>
      <c r="B1155"/>
      <c r="C1155"/>
      <c r="D1155"/>
      <c r="F1155" s="45"/>
      <c r="H1155" s="45"/>
    </row>
    <row r="1156" spans="1:8">
      <c r="A1156"/>
      <c r="B1156"/>
      <c r="C1156"/>
      <c r="D1156"/>
      <c r="F1156" s="45"/>
      <c r="H1156" s="45"/>
    </row>
    <row r="1157" spans="1:8">
      <c r="A1157"/>
      <c r="B1157"/>
      <c r="C1157"/>
      <c r="D1157"/>
      <c r="F1157" s="45"/>
      <c r="H1157" s="45"/>
    </row>
    <row r="1158" spans="1:8">
      <c r="A1158"/>
      <c r="B1158"/>
      <c r="C1158"/>
      <c r="D1158"/>
      <c r="F1158" s="45"/>
      <c r="H1158" s="45"/>
    </row>
    <row r="1159" spans="1:8">
      <c r="A1159"/>
      <c r="B1159"/>
      <c r="C1159"/>
      <c r="D1159"/>
      <c r="F1159" s="45"/>
      <c r="H1159" s="45"/>
    </row>
    <row r="1160" spans="1:8">
      <c r="A1160"/>
      <c r="B1160"/>
      <c r="C1160"/>
      <c r="D1160"/>
      <c r="F1160" s="45"/>
      <c r="H1160" s="45"/>
    </row>
    <row r="1161" spans="1:8">
      <c r="A1161"/>
      <c r="B1161"/>
      <c r="C1161"/>
      <c r="D1161"/>
      <c r="F1161" s="45"/>
      <c r="H1161" s="45"/>
    </row>
    <row r="1162" spans="1:8">
      <c r="A1162"/>
      <c r="B1162"/>
      <c r="C1162"/>
      <c r="D1162"/>
      <c r="F1162" s="45"/>
      <c r="H1162" s="45"/>
    </row>
    <row r="1163" spans="1:8">
      <c r="A1163"/>
      <c r="B1163"/>
      <c r="C1163"/>
      <c r="D1163"/>
      <c r="F1163" s="45"/>
      <c r="H1163" s="45"/>
    </row>
    <row r="1164" spans="1:8">
      <c r="A1164"/>
      <c r="B1164"/>
      <c r="C1164"/>
      <c r="D1164"/>
      <c r="F1164" s="45"/>
      <c r="H1164" s="45"/>
    </row>
    <row r="1165" spans="1:8">
      <c r="A1165"/>
      <c r="B1165"/>
      <c r="C1165"/>
      <c r="D1165"/>
      <c r="F1165" s="45"/>
      <c r="H1165" s="45"/>
    </row>
    <row r="1166" spans="1:8">
      <c r="A1166"/>
      <c r="B1166"/>
      <c r="C1166"/>
      <c r="D1166"/>
      <c r="F1166" s="45"/>
      <c r="H1166" s="45"/>
    </row>
    <row r="1167" spans="1:8">
      <c r="A1167"/>
      <c r="B1167"/>
      <c r="C1167"/>
      <c r="D1167"/>
      <c r="F1167" s="45"/>
      <c r="H1167" s="45"/>
    </row>
    <row r="1168" spans="1:8">
      <c r="A1168"/>
      <c r="B1168"/>
      <c r="C1168"/>
      <c r="D1168"/>
      <c r="F1168" s="45"/>
      <c r="H1168" s="45"/>
    </row>
    <row r="1169" spans="1:8">
      <c r="A1169"/>
      <c r="B1169"/>
      <c r="C1169"/>
      <c r="D1169"/>
      <c r="F1169" s="45"/>
      <c r="H1169" s="45"/>
    </row>
    <row r="1170" spans="1:8">
      <c r="A1170"/>
      <c r="B1170"/>
      <c r="C1170"/>
      <c r="D1170"/>
      <c r="F1170" s="45"/>
      <c r="H1170" s="45"/>
    </row>
    <row r="1171" spans="1:8">
      <c r="A1171"/>
      <c r="B1171"/>
      <c r="C1171"/>
      <c r="D1171"/>
      <c r="F1171" s="45"/>
      <c r="H1171" s="45"/>
    </row>
    <row r="1172" spans="1:8">
      <c r="A1172"/>
      <c r="B1172"/>
      <c r="C1172"/>
      <c r="D1172"/>
      <c r="F1172" s="45"/>
      <c r="H1172" s="45"/>
    </row>
    <row r="1173" spans="1:8">
      <c r="A1173"/>
      <c r="B1173"/>
      <c r="C1173"/>
      <c r="D1173"/>
      <c r="F1173" s="45"/>
      <c r="H1173" s="45"/>
    </row>
    <row r="1174" spans="1:8">
      <c r="A1174"/>
      <c r="B1174"/>
      <c r="C1174"/>
      <c r="D1174"/>
      <c r="F1174" s="45"/>
      <c r="H1174" s="45"/>
    </row>
    <row r="1175" spans="1:8">
      <c r="A1175"/>
      <c r="B1175"/>
      <c r="C1175"/>
      <c r="D1175"/>
      <c r="F1175" s="45"/>
      <c r="H1175" s="45"/>
    </row>
    <row r="1176" spans="1:8">
      <c r="A1176"/>
      <c r="B1176"/>
      <c r="C1176"/>
      <c r="D1176"/>
      <c r="F1176" s="45"/>
      <c r="H1176" s="45"/>
    </row>
    <row r="1177" spans="1:8">
      <c r="A1177"/>
      <c r="B1177"/>
      <c r="C1177"/>
      <c r="D1177"/>
      <c r="F1177" s="45"/>
      <c r="H1177" s="45"/>
    </row>
    <row r="1178" spans="1:8">
      <c r="A1178"/>
      <c r="B1178"/>
      <c r="C1178"/>
      <c r="D1178"/>
      <c r="F1178" s="45"/>
      <c r="H1178" s="45"/>
    </row>
    <row r="1179" spans="1:8">
      <c r="A1179"/>
      <c r="B1179"/>
      <c r="C1179"/>
      <c r="D1179"/>
      <c r="F1179" s="45"/>
      <c r="H1179" s="45"/>
    </row>
    <row r="1180" spans="1:8">
      <c r="A1180"/>
      <c r="B1180"/>
      <c r="C1180"/>
      <c r="D1180"/>
      <c r="F1180" s="45"/>
      <c r="H1180" s="45"/>
    </row>
    <row r="1181" spans="1:8">
      <c r="A1181"/>
      <c r="B1181"/>
      <c r="C1181"/>
      <c r="D1181"/>
      <c r="F1181" s="45"/>
      <c r="H1181" s="45"/>
    </row>
    <row r="1182" spans="1:8">
      <c r="A1182"/>
      <c r="B1182"/>
      <c r="C1182"/>
      <c r="D1182"/>
      <c r="F1182" s="45"/>
      <c r="H1182" s="45"/>
    </row>
    <row r="1183" spans="1:8">
      <c r="A1183"/>
      <c r="B1183"/>
      <c r="C1183"/>
      <c r="D1183"/>
      <c r="F1183" s="45"/>
      <c r="H1183" s="45"/>
    </row>
    <row r="1184" spans="1:8">
      <c r="A1184"/>
      <c r="B1184"/>
      <c r="C1184"/>
      <c r="D1184"/>
      <c r="F1184" s="45"/>
      <c r="H1184" s="45"/>
    </row>
    <row r="1185" spans="1:8">
      <c r="A1185"/>
      <c r="B1185"/>
      <c r="C1185"/>
      <c r="D1185"/>
      <c r="F1185" s="45"/>
      <c r="H1185" s="45"/>
    </row>
    <row r="1186" spans="1:8">
      <c r="A1186"/>
      <c r="B1186"/>
      <c r="C1186"/>
      <c r="D1186"/>
      <c r="F1186" s="45"/>
      <c r="H1186" s="45"/>
    </row>
    <row r="1187" spans="1:8">
      <c r="A1187"/>
      <c r="B1187"/>
      <c r="C1187"/>
      <c r="D1187"/>
      <c r="F1187" s="45"/>
      <c r="H1187" s="45"/>
    </row>
    <row r="1188" spans="1:8">
      <c r="A1188"/>
      <c r="B1188"/>
      <c r="C1188"/>
      <c r="D1188"/>
      <c r="F1188" s="45"/>
      <c r="H1188" s="45"/>
    </row>
    <row r="1189" spans="1:8">
      <c r="A1189"/>
      <c r="B1189"/>
      <c r="C1189"/>
      <c r="D1189"/>
      <c r="F1189" s="45"/>
      <c r="H1189" s="45"/>
    </row>
    <row r="1190" spans="1:8">
      <c r="A1190"/>
      <c r="B1190"/>
      <c r="C1190"/>
      <c r="D1190"/>
      <c r="F1190" s="45"/>
      <c r="H1190" s="45"/>
    </row>
    <row r="1191" spans="1:8">
      <c r="A1191"/>
      <c r="B1191"/>
      <c r="C1191"/>
      <c r="D1191"/>
      <c r="F1191" s="45"/>
      <c r="H1191" s="45"/>
    </row>
    <row r="1192" spans="1:8">
      <c r="A1192"/>
      <c r="B1192"/>
      <c r="C1192"/>
      <c r="D1192"/>
      <c r="F1192" s="45"/>
      <c r="H1192" s="45"/>
    </row>
    <row r="1193" spans="1:8">
      <c r="A1193"/>
      <c r="B1193"/>
      <c r="C1193"/>
      <c r="D1193"/>
      <c r="F1193" s="45"/>
      <c r="H1193" s="45"/>
    </row>
    <row r="1194" spans="1:8">
      <c r="A1194"/>
      <c r="B1194"/>
      <c r="C1194"/>
      <c r="D1194"/>
      <c r="F1194" s="45"/>
      <c r="H1194" s="45"/>
    </row>
    <row r="1195" spans="1:8">
      <c r="A1195"/>
      <c r="B1195"/>
      <c r="C1195"/>
      <c r="D1195"/>
      <c r="F1195" s="45"/>
      <c r="H1195" s="45"/>
    </row>
    <row r="1196" spans="1:8">
      <c r="A1196"/>
      <c r="B1196"/>
      <c r="C1196"/>
      <c r="D1196"/>
      <c r="F1196" s="45"/>
      <c r="H1196" s="45"/>
    </row>
    <row r="1197" spans="1:8">
      <c r="A1197"/>
      <c r="B1197"/>
      <c r="C1197"/>
      <c r="D1197"/>
      <c r="F1197" s="45"/>
      <c r="H1197" s="45"/>
    </row>
    <row r="1198" spans="1:8">
      <c r="A1198"/>
      <c r="B1198"/>
      <c r="C1198"/>
      <c r="D1198"/>
      <c r="F1198" s="45"/>
      <c r="H1198" s="45"/>
    </row>
    <row r="1199" spans="1:8">
      <c r="A1199"/>
      <c r="B1199"/>
      <c r="C1199"/>
      <c r="D1199"/>
      <c r="F1199" s="45"/>
      <c r="H1199" s="45"/>
    </row>
    <row r="1200" spans="1:8">
      <c r="A1200"/>
      <c r="B1200"/>
      <c r="C1200"/>
      <c r="D1200"/>
      <c r="F1200" s="45"/>
      <c r="H1200" s="45"/>
    </row>
    <row r="1201" spans="1:8">
      <c r="A1201"/>
      <c r="B1201"/>
      <c r="C1201"/>
      <c r="D1201"/>
      <c r="F1201" s="45"/>
      <c r="H1201" s="45"/>
    </row>
    <row r="1202" spans="1:8">
      <c r="A1202"/>
      <c r="B1202"/>
      <c r="C1202"/>
      <c r="D1202"/>
      <c r="F1202" s="45"/>
      <c r="H1202" s="45"/>
    </row>
    <row r="1203" spans="1:8">
      <c r="A1203"/>
      <c r="B1203"/>
      <c r="C1203"/>
      <c r="D1203"/>
      <c r="F1203" s="45"/>
      <c r="H1203" s="45"/>
    </row>
    <row r="1204" spans="1:8">
      <c r="A1204"/>
      <c r="B1204"/>
      <c r="C1204"/>
      <c r="D1204"/>
      <c r="F1204" s="45"/>
      <c r="H1204" s="45"/>
    </row>
    <row r="1205" spans="1:8">
      <c r="A1205"/>
      <c r="B1205"/>
      <c r="C1205"/>
      <c r="D1205"/>
      <c r="F1205" s="45"/>
      <c r="H1205" s="45"/>
    </row>
    <row r="1206" spans="1:8">
      <c r="A1206"/>
      <c r="B1206"/>
      <c r="C1206"/>
      <c r="D1206"/>
      <c r="F1206" s="45"/>
      <c r="H1206" s="45"/>
    </row>
    <row r="1207" spans="1:8">
      <c r="A1207"/>
      <c r="B1207"/>
      <c r="C1207"/>
      <c r="D1207"/>
      <c r="F1207" s="45"/>
      <c r="H1207" s="45"/>
    </row>
    <row r="1208" spans="1:8">
      <c r="A1208"/>
      <c r="B1208"/>
      <c r="C1208"/>
      <c r="D1208"/>
      <c r="F1208" s="45"/>
      <c r="H1208" s="45"/>
    </row>
    <row r="1209" spans="1:8">
      <c r="A1209"/>
      <c r="B1209"/>
      <c r="C1209"/>
      <c r="D1209"/>
      <c r="F1209" s="45"/>
      <c r="H1209" s="45"/>
    </row>
    <row r="1210" spans="1:8">
      <c r="A1210"/>
      <c r="B1210"/>
      <c r="C1210"/>
      <c r="D1210"/>
      <c r="F1210" s="45"/>
      <c r="H1210" s="45"/>
    </row>
    <row r="1211" spans="1:8">
      <c r="A1211"/>
      <c r="B1211"/>
      <c r="C1211"/>
      <c r="D1211"/>
      <c r="F1211" s="45"/>
      <c r="H1211" s="45"/>
    </row>
    <row r="1212" spans="1:8">
      <c r="A1212"/>
      <c r="B1212"/>
      <c r="C1212"/>
      <c r="D1212"/>
      <c r="F1212" s="45"/>
      <c r="H1212" s="45"/>
    </row>
    <row r="1213" spans="1:8">
      <c r="A1213"/>
      <c r="B1213"/>
      <c r="C1213"/>
      <c r="D1213"/>
      <c r="F1213" s="45"/>
      <c r="H1213" s="45"/>
    </row>
    <row r="1214" spans="1:8">
      <c r="A1214"/>
      <c r="B1214"/>
      <c r="C1214"/>
      <c r="D1214"/>
      <c r="F1214" s="45"/>
      <c r="H1214" s="45"/>
    </row>
    <row r="1215" spans="1:8">
      <c r="A1215"/>
      <c r="B1215"/>
      <c r="C1215"/>
      <c r="D1215"/>
      <c r="F1215" s="45"/>
      <c r="H1215" s="45"/>
    </row>
    <row r="1216" spans="1:8">
      <c r="A1216"/>
      <c r="B1216"/>
      <c r="C1216"/>
      <c r="D1216"/>
      <c r="F1216" s="45"/>
      <c r="H1216" s="45"/>
    </row>
    <row r="1217" spans="1:8">
      <c r="A1217"/>
      <c r="B1217"/>
      <c r="C1217"/>
      <c r="D1217"/>
      <c r="F1217" s="45"/>
      <c r="H1217" s="45"/>
    </row>
    <row r="1218" spans="1:8">
      <c r="A1218"/>
      <c r="B1218"/>
      <c r="C1218"/>
      <c r="D1218"/>
      <c r="F1218" s="45"/>
      <c r="H1218" s="45"/>
    </row>
    <row r="1219" spans="1:8">
      <c r="A1219"/>
      <c r="B1219"/>
      <c r="C1219"/>
      <c r="D1219"/>
      <c r="F1219" s="45"/>
      <c r="H1219" s="45"/>
    </row>
    <row r="1220" spans="1:8">
      <c r="A1220"/>
      <c r="B1220"/>
      <c r="C1220"/>
      <c r="D1220"/>
      <c r="F1220" s="45"/>
      <c r="H1220" s="45"/>
    </row>
    <row r="1221" spans="1:8">
      <c r="A1221"/>
      <c r="B1221"/>
      <c r="C1221"/>
      <c r="D1221"/>
      <c r="F1221" s="45"/>
      <c r="H1221" s="45"/>
    </row>
    <row r="1222" spans="1:8">
      <c r="A1222"/>
      <c r="B1222"/>
      <c r="C1222"/>
      <c r="D1222"/>
      <c r="F1222" s="45"/>
      <c r="H1222" s="45"/>
    </row>
    <row r="1223" spans="1:8">
      <c r="A1223"/>
      <c r="B1223"/>
      <c r="C1223"/>
      <c r="D1223"/>
      <c r="F1223" s="45"/>
      <c r="H1223" s="45"/>
    </row>
    <row r="1224" spans="1:8">
      <c r="A1224"/>
      <c r="B1224"/>
      <c r="C1224"/>
      <c r="D1224"/>
      <c r="F1224" s="45"/>
      <c r="H1224" s="45"/>
    </row>
    <row r="1225" spans="1:8">
      <c r="A1225"/>
      <c r="B1225"/>
      <c r="C1225"/>
      <c r="D1225"/>
      <c r="F1225" s="45"/>
      <c r="H1225" s="45"/>
    </row>
    <row r="1226" spans="1:8">
      <c r="A1226"/>
      <c r="B1226"/>
      <c r="C1226"/>
      <c r="D1226"/>
      <c r="F1226" s="45"/>
      <c r="H1226" s="45"/>
    </row>
    <row r="1227" spans="1:8">
      <c r="A1227"/>
      <c r="B1227"/>
      <c r="C1227"/>
      <c r="D1227"/>
      <c r="F1227" s="45"/>
      <c r="H1227" s="45"/>
    </row>
    <row r="1228" spans="1:8">
      <c r="A1228"/>
      <c r="B1228"/>
      <c r="C1228"/>
      <c r="D1228"/>
      <c r="F1228" s="45"/>
      <c r="H1228" s="45"/>
    </row>
    <row r="1229" spans="1:8">
      <c r="A1229"/>
      <c r="B1229"/>
      <c r="C1229"/>
      <c r="D1229"/>
      <c r="F1229" s="45"/>
      <c r="H1229" s="45"/>
    </row>
    <row r="1230" spans="1:8">
      <c r="A1230"/>
      <c r="B1230"/>
      <c r="C1230"/>
      <c r="D1230"/>
      <c r="F1230" s="45"/>
      <c r="H1230" s="45"/>
    </row>
    <row r="1231" spans="1:8">
      <c r="A1231"/>
      <c r="B1231"/>
      <c r="C1231"/>
      <c r="D1231"/>
      <c r="F1231" s="45"/>
      <c r="H1231" s="45"/>
    </row>
    <row r="1232" spans="1:8">
      <c r="A1232"/>
      <c r="B1232"/>
      <c r="C1232"/>
      <c r="D1232"/>
      <c r="F1232" s="45"/>
      <c r="H1232" s="45"/>
    </row>
    <row r="1233" spans="1:8">
      <c r="A1233"/>
      <c r="B1233"/>
      <c r="C1233"/>
      <c r="D1233"/>
      <c r="F1233" s="45"/>
      <c r="H1233" s="45"/>
    </row>
    <row r="1234" spans="1:8">
      <c r="A1234"/>
      <c r="B1234"/>
      <c r="C1234"/>
      <c r="D1234"/>
      <c r="F1234" s="45"/>
      <c r="H1234" s="45"/>
    </row>
    <row r="1235" spans="1:8">
      <c r="A1235"/>
      <c r="B1235"/>
      <c r="C1235"/>
      <c r="D1235"/>
      <c r="F1235" s="45"/>
      <c r="H1235" s="45"/>
    </row>
    <row r="1236" spans="1:8">
      <c r="A1236"/>
      <c r="B1236"/>
      <c r="C1236"/>
      <c r="D1236"/>
      <c r="F1236" s="45"/>
      <c r="H1236" s="45"/>
    </row>
    <row r="1237" spans="1:8">
      <c r="A1237"/>
      <c r="B1237"/>
      <c r="C1237"/>
      <c r="D1237"/>
      <c r="F1237" s="45"/>
      <c r="H1237" s="45"/>
    </row>
    <row r="1238" spans="1:8">
      <c r="A1238"/>
      <c r="B1238"/>
      <c r="C1238"/>
      <c r="D1238"/>
      <c r="F1238" s="45"/>
      <c r="H1238" s="45"/>
    </row>
    <row r="1239" spans="1:8">
      <c r="A1239"/>
      <c r="B1239"/>
      <c r="C1239"/>
      <c r="D1239"/>
      <c r="F1239" s="45"/>
      <c r="H1239" s="45"/>
    </row>
    <row r="1240" spans="1:8">
      <c r="A1240"/>
      <c r="B1240"/>
      <c r="C1240"/>
      <c r="D1240"/>
      <c r="F1240" s="45"/>
      <c r="H1240" s="45"/>
    </row>
    <row r="1241" spans="1:8">
      <c r="A1241"/>
      <c r="B1241"/>
      <c r="C1241"/>
      <c r="D1241"/>
      <c r="F1241" s="45"/>
      <c r="H1241" s="45"/>
    </row>
    <row r="1242" spans="1:8">
      <c r="A1242"/>
      <c r="B1242"/>
      <c r="C1242"/>
      <c r="D1242"/>
      <c r="F1242" s="45"/>
      <c r="H1242" s="45"/>
    </row>
    <row r="1243" spans="1:8">
      <c r="A1243"/>
      <c r="B1243"/>
      <c r="C1243"/>
      <c r="D1243"/>
      <c r="F1243" s="45"/>
      <c r="H1243" s="45"/>
    </row>
    <row r="1244" spans="1:8">
      <c r="A1244"/>
      <c r="B1244"/>
      <c r="C1244"/>
      <c r="D1244"/>
      <c r="F1244" s="45"/>
      <c r="H1244" s="45"/>
    </row>
    <row r="1245" spans="1:8">
      <c r="A1245"/>
      <c r="B1245"/>
      <c r="C1245"/>
      <c r="D1245"/>
      <c r="F1245" s="45"/>
      <c r="H1245" s="45"/>
    </row>
    <row r="1246" spans="1:8">
      <c r="A1246"/>
      <c r="B1246"/>
      <c r="C1246"/>
      <c r="D1246"/>
      <c r="F1246" s="45"/>
      <c r="H1246" s="45"/>
    </row>
    <row r="1247" spans="1:8">
      <c r="A1247"/>
      <c r="B1247"/>
      <c r="C1247"/>
      <c r="D1247"/>
      <c r="F1247" s="45"/>
      <c r="H1247" s="45"/>
    </row>
    <row r="1248" spans="1:8">
      <c r="A1248"/>
      <c r="B1248"/>
      <c r="C1248"/>
      <c r="D1248"/>
      <c r="F1248" s="45"/>
      <c r="H1248" s="45"/>
    </row>
    <row r="1249" spans="1:8">
      <c r="A1249"/>
      <c r="B1249"/>
      <c r="C1249"/>
      <c r="D1249"/>
      <c r="F1249" s="45"/>
      <c r="H1249" s="45"/>
    </row>
    <row r="1250" spans="1:8">
      <c r="A1250"/>
      <c r="B1250"/>
      <c r="C1250"/>
      <c r="D1250"/>
      <c r="F1250" s="45"/>
      <c r="H1250" s="45"/>
    </row>
    <row r="1251" spans="1:8">
      <c r="A1251"/>
      <c r="B1251"/>
      <c r="C1251"/>
      <c r="D1251"/>
      <c r="F1251" s="45"/>
      <c r="H1251" s="45"/>
    </row>
    <row r="1252" spans="1:8">
      <c r="A1252"/>
      <c r="B1252"/>
      <c r="C1252"/>
      <c r="D1252"/>
      <c r="F1252" s="45"/>
      <c r="H1252" s="45"/>
    </row>
    <row r="1253" spans="1:8">
      <c r="A1253"/>
      <c r="B1253"/>
      <c r="C1253"/>
      <c r="D1253"/>
      <c r="F1253" s="45"/>
      <c r="H1253" s="45"/>
    </row>
    <row r="1254" spans="1:8">
      <c r="A1254"/>
      <c r="B1254"/>
      <c r="C1254"/>
      <c r="D1254"/>
      <c r="F1254" s="45"/>
      <c r="H1254" s="45"/>
    </row>
    <row r="1255" spans="1:8">
      <c r="A1255"/>
      <c r="B1255"/>
      <c r="C1255"/>
      <c r="D1255"/>
      <c r="F1255" s="45"/>
      <c r="H1255" s="45"/>
    </row>
    <row r="1256" spans="1:8">
      <c r="A1256"/>
      <c r="B1256"/>
      <c r="C1256"/>
      <c r="D1256"/>
      <c r="F1256" s="45"/>
      <c r="H1256" s="45"/>
    </row>
    <row r="1257" spans="1:8">
      <c r="A1257"/>
      <c r="B1257"/>
      <c r="C1257"/>
      <c r="D1257"/>
      <c r="F1257" s="45"/>
      <c r="H1257" s="45"/>
    </row>
    <row r="1258" spans="1:8">
      <c r="A1258"/>
      <c r="B1258"/>
      <c r="C1258"/>
      <c r="D1258"/>
      <c r="F1258" s="45"/>
      <c r="H1258" s="45"/>
    </row>
    <row r="1259" spans="1:8">
      <c r="A1259"/>
      <c r="B1259"/>
      <c r="C1259"/>
      <c r="D1259"/>
      <c r="F1259" s="45"/>
      <c r="H1259" s="45"/>
    </row>
    <row r="1260" spans="1:8">
      <c r="A1260"/>
      <c r="B1260"/>
      <c r="C1260"/>
      <c r="D1260"/>
      <c r="F1260" s="45"/>
      <c r="H1260" s="45"/>
    </row>
    <row r="1261" spans="1:8">
      <c r="A1261"/>
      <c r="B1261"/>
      <c r="C1261"/>
      <c r="D1261"/>
      <c r="F1261" s="45"/>
      <c r="H1261" s="45"/>
    </row>
    <row r="1262" spans="1:8">
      <c r="A1262"/>
      <c r="B1262"/>
      <c r="C1262"/>
      <c r="D1262"/>
      <c r="F1262" s="45"/>
      <c r="H1262" s="45"/>
    </row>
    <row r="1263" spans="1:8">
      <c r="A1263"/>
      <c r="B1263"/>
      <c r="C1263"/>
      <c r="D1263"/>
      <c r="F1263" s="45"/>
      <c r="H1263" s="45"/>
    </row>
    <row r="1264" spans="1:8">
      <c r="A1264"/>
      <c r="B1264"/>
      <c r="C1264"/>
      <c r="D1264"/>
      <c r="F1264" s="45"/>
      <c r="H1264" s="45"/>
    </row>
    <row r="1265" spans="1:8">
      <c r="A1265"/>
      <c r="B1265"/>
      <c r="C1265"/>
      <c r="D1265"/>
      <c r="F1265" s="45"/>
      <c r="H1265" s="45"/>
    </row>
    <row r="1266" spans="1:8">
      <c r="A1266"/>
      <c r="B1266"/>
      <c r="C1266"/>
      <c r="D1266"/>
      <c r="F1266" s="45"/>
      <c r="H1266" s="45"/>
    </row>
    <row r="1267" spans="1:8">
      <c r="A1267"/>
      <c r="B1267"/>
      <c r="C1267"/>
      <c r="D1267"/>
      <c r="F1267" s="45"/>
      <c r="H1267" s="45"/>
    </row>
    <row r="1268" spans="1:8">
      <c r="A1268"/>
      <c r="B1268"/>
      <c r="C1268"/>
      <c r="D1268"/>
      <c r="F1268" s="45"/>
      <c r="H1268" s="45"/>
    </row>
    <row r="1269" spans="1:8">
      <c r="A1269"/>
      <c r="B1269"/>
      <c r="C1269"/>
      <c r="D1269"/>
      <c r="F1269" s="45"/>
      <c r="H1269" s="45"/>
    </row>
    <row r="1270" spans="1:8">
      <c r="A1270"/>
      <c r="B1270"/>
      <c r="C1270"/>
      <c r="D1270"/>
      <c r="F1270" s="45"/>
      <c r="H1270" s="45"/>
    </row>
    <row r="1271" spans="1:8">
      <c r="A1271"/>
      <c r="B1271"/>
      <c r="C1271"/>
      <c r="D1271"/>
      <c r="F1271" s="45"/>
      <c r="H1271" s="45"/>
    </row>
    <row r="1272" spans="1:8">
      <c r="A1272"/>
      <c r="B1272"/>
      <c r="C1272"/>
      <c r="D1272"/>
      <c r="F1272" s="45"/>
      <c r="H1272" s="45"/>
    </row>
    <row r="1273" spans="1:8">
      <c r="A1273"/>
      <c r="B1273"/>
      <c r="C1273"/>
      <c r="D1273"/>
      <c r="F1273" s="45"/>
      <c r="H1273" s="45"/>
    </row>
    <row r="1274" spans="1:8">
      <c r="A1274"/>
      <c r="B1274"/>
      <c r="C1274"/>
      <c r="D1274"/>
      <c r="F1274" s="45"/>
      <c r="H1274" s="45"/>
    </row>
    <row r="1275" spans="1:8">
      <c r="A1275"/>
      <c r="B1275"/>
      <c r="C1275"/>
      <c r="D1275"/>
      <c r="F1275" s="45"/>
      <c r="H1275" s="45"/>
    </row>
    <row r="1276" spans="1:8">
      <c r="A1276"/>
      <c r="B1276"/>
      <c r="C1276"/>
      <c r="D1276"/>
      <c r="F1276" s="45"/>
      <c r="H1276" s="45"/>
    </row>
    <row r="1277" spans="1:8">
      <c r="A1277"/>
      <c r="B1277"/>
      <c r="C1277"/>
      <c r="D1277"/>
      <c r="F1277" s="45"/>
      <c r="H1277" s="45"/>
    </row>
    <row r="1278" spans="1:8">
      <c r="A1278"/>
      <c r="B1278"/>
      <c r="C1278"/>
      <c r="D1278"/>
      <c r="F1278" s="45"/>
      <c r="H1278" s="45"/>
    </row>
    <row r="1279" spans="1:8">
      <c r="A1279"/>
      <c r="B1279"/>
      <c r="C1279"/>
      <c r="D1279"/>
      <c r="F1279" s="45"/>
      <c r="H1279" s="45"/>
    </row>
    <row r="1280" spans="1:8">
      <c r="A1280"/>
      <c r="B1280"/>
      <c r="C1280"/>
      <c r="D1280"/>
      <c r="F1280" s="45"/>
      <c r="H1280" s="45"/>
    </row>
    <row r="1281" spans="1:8">
      <c r="A1281"/>
      <c r="B1281"/>
      <c r="C1281"/>
      <c r="D1281"/>
      <c r="F1281" s="45"/>
      <c r="H1281" s="45"/>
    </row>
    <row r="1282" spans="1:8">
      <c r="A1282"/>
      <c r="B1282"/>
      <c r="C1282"/>
      <c r="D1282"/>
      <c r="F1282" s="45"/>
      <c r="H1282" s="45"/>
    </row>
    <row r="1283" spans="1:8">
      <c r="A1283"/>
      <c r="B1283"/>
      <c r="C1283"/>
      <c r="D1283"/>
      <c r="F1283" s="45"/>
      <c r="H1283" s="45"/>
    </row>
    <row r="1284" spans="1:8">
      <c r="A1284"/>
      <c r="B1284"/>
      <c r="C1284"/>
      <c r="D1284"/>
      <c r="F1284" s="45"/>
      <c r="H1284" s="45"/>
    </row>
    <row r="1285" spans="1:8">
      <c r="A1285"/>
      <c r="B1285"/>
      <c r="C1285"/>
      <c r="D1285"/>
      <c r="F1285" s="45"/>
      <c r="H1285" s="45"/>
    </row>
    <row r="1286" spans="1:8">
      <c r="A1286"/>
      <c r="B1286"/>
      <c r="C1286"/>
      <c r="D1286"/>
      <c r="F1286" s="45"/>
      <c r="H1286" s="45"/>
    </row>
    <row r="1287" spans="1:8">
      <c r="A1287"/>
      <c r="B1287"/>
      <c r="C1287"/>
      <c r="D1287"/>
      <c r="F1287" s="45"/>
      <c r="H1287" s="45"/>
    </row>
    <row r="1288" spans="1:8">
      <c r="A1288"/>
      <c r="B1288"/>
      <c r="C1288"/>
      <c r="D1288"/>
      <c r="F1288" s="45"/>
      <c r="H1288" s="45"/>
    </row>
    <row r="1289" spans="1:8">
      <c r="A1289"/>
      <c r="B1289"/>
      <c r="C1289"/>
      <c r="D1289"/>
      <c r="F1289" s="45"/>
      <c r="H1289" s="45"/>
    </row>
    <row r="1290" spans="1:8">
      <c r="A1290"/>
      <c r="B1290"/>
      <c r="C1290"/>
      <c r="D1290"/>
      <c r="F1290" s="45"/>
      <c r="H1290" s="45"/>
    </row>
    <row r="1291" spans="1:8">
      <c r="A1291"/>
      <c r="B1291"/>
      <c r="C1291"/>
      <c r="D1291"/>
      <c r="F1291" s="45"/>
      <c r="H1291" s="45"/>
    </row>
    <row r="1292" spans="1:8">
      <c r="A1292"/>
      <c r="B1292"/>
      <c r="C1292"/>
      <c r="D1292"/>
      <c r="F1292" s="45"/>
      <c r="H1292" s="45"/>
    </row>
    <row r="1293" spans="1:8">
      <c r="A1293"/>
      <c r="B1293"/>
      <c r="C1293"/>
      <c r="D1293"/>
      <c r="F1293" s="45"/>
      <c r="H1293" s="45"/>
    </row>
    <row r="1294" spans="1:8">
      <c r="A1294"/>
      <c r="B1294"/>
      <c r="C1294"/>
      <c r="D1294"/>
      <c r="F1294" s="45"/>
      <c r="H1294" s="45"/>
    </row>
    <row r="1295" spans="1:8">
      <c r="A1295"/>
      <c r="B1295"/>
      <c r="C1295"/>
      <c r="D1295"/>
      <c r="F1295" s="45"/>
      <c r="H1295" s="45"/>
    </row>
    <row r="1296" spans="1:8">
      <c r="A1296"/>
      <c r="B1296"/>
      <c r="C1296"/>
      <c r="D1296"/>
      <c r="F1296" s="45"/>
      <c r="H1296" s="45"/>
    </row>
    <row r="1297" spans="1:8">
      <c r="A1297"/>
      <c r="B1297"/>
      <c r="C1297"/>
      <c r="D1297"/>
      <c r="F1297" s="45"/>
      <c r="H1297" s="45"/>
    </row>
    <row r="1298" spans="1:8">
      <c r="A1298"/>
      <c r="B1298"/>
      <c r="C1298"/>
      <c r="D1298"/>
      <c r="F1298" s="45"/>
      <c r="H1298" s="45"/>
    </row>
    <row r="1299" spans="1:8">
      <c r="A1299"/>
      <c r="B1299"/>
      <c r="C1299"/>
      <c r="D1299"/>
      <c r="F1299" s="45"/>
      <c r="H1299" s="45"/>
    </row>
    <row r="1300" spans="1:8">
      <c r="A1300"/>
      <c r="B1300"/>
      <c r="C1300"/>
      <c r="D1300"/>
      <c r="F1300" s="45"/>
      <c r="H1300" s="45"/>
    </row>
    <row r="1301" spans="1:8">
      <c r="A1301"/>
      <c r="B1301"/>
      <c r="C1301"/>
      <c r="D1301"/>
      <c r="F1301" s="45"/>
      <c r="H1301" s="45"/>
    </row>
    <row r="1302" spans="1:8">
      <c r="A1302"/>
      <c r="B1302"/>
      <c r="C1302"/>
      <c r="D1302"/>
      <c r="F1302" s="45"/>
      <c r="H1302" s="45"/>
    </row>
    <row r="1303" spans="1:8">
      <c r="A1303"/>
      <c r="B1303"/>
      <c r="C1303"/>
      <c r="D1303"/>
      <c r="F1303" s="45"/>
      <c r="H1303" s="45"/>
    </row>
    <row r="1304" spans="1:8">
      <c r="A1304"/>
      <c r="B1304"/>
      <c r="C1304"/>
      <c r="D1304"/>
      <c r="F1304" s="45"/>
      <c r="H1304" s="45"/>
    </row>
    <row r="1305" spans="1:8">
      <c r="A1305"/>
      <c r="B1305"/>
      <c r="C1305"/>
      <c r="D1305"/>
      <c r="F1305" s="45"/>
      <c r="H1305" s="45"/>
    </row>
    <row r="1306" spans="1:8">
      <c r="A1306"/>
      <c r="B1306"/>
      <c r="C1306"/>
      <c r="D1306"/>
      <c r="F1306" s="45"/>
      <c r="H1306" s="45"/>
    </row>
    <row r="1307" spans="1:8">
      <c r="A1307"/>
      <c r="B1307"/>
      <c r="C1307"/>
      <c r="D1307"/>
      <c r="F1307" s="45"/>
      <c r="H1307" s="45"/>
    </row>
    <row r="1308" spans="1:8">
      <c r="A1308"/>
      <c r="B1308"/>
      <c r="C1308"/>
      <c r="D1308"/>
      <c r="F1308" s="45"/>
      <c r="H1308" s="45"/>
    </row>
    <row r="1309" spans="1:8">
      <c r="A1309"/>
      <c r="B1309"/>
      <c r="C1309"/>
      <c r="D1309"/>
      <c r="F1309" s="45"/>
      <c r="H1309" s="45"/>
    </row>
    <row r="1310" spans="1:8">
      <c r="A1310"/>
      <c r="B1310"/>
      <c r="C1310"/>
      <c r="D1310"/>
      <c r="F1310" s="45"/>
      <c r="H1310" s="45"/>
    </row>
    <row r="1311" spans="1:8">
      <c r="A1311"/>
      <c r="B1311"/>
      <c r="C1311"/>
      <c r="D1311"/>
      <c r="F1311" s="45"/>
      <c r="H1311" s="45"/>
    </row>
    <row r="1312" spans="1:8">
      <c r="A1312"/>
      <c r="B1312"/>
      <c r="C1312"/>
      <c r="D1312"/>
      <c r="F1312" s="45"/>
      <c r="H1312" s="45"/>
    </row>
    <row r="1313" spans="1:8">
      <c r="A1313"/>
      <c r="B1313"/>
      <c r="C1313"/>
      <c r="D1313"/>
      <c r="F1313" s="45"/>
      <c r="H1313" s="45"/>
    </row>
    <row r="1314" spans="1:8">
      <c r="A1314"/>
      <c r="B1314"/>
      <c r="C1314"/>
      <c r="D1314"/>
      <c r="F1314" s="45"/>
      <c r="H1314" s="45"/>
    </row>
    <row r="1315" spans="1:8">
      <c r="A1315"/>
      <c r="B1315"/>
      <c r="C1315"/>
      <c r="D1315"/>
      <c r="F1315" s="45"/>
      <c r="H1315" s="45"/>
    </row>
    <row r="1316" spans="1:8">
      <c r="A1316"/>
      <c r="B1316"/>
      <c r="C1316"/>
      <c r="D1316"/>
      <c r="F1316" s="45"/>
      <c r="H1316" s="45"/>
    </row>
    <row r="1317" spans="1:8">
      <c r="A1317"/>
      <c r="B1317"/>
      <c r="C1317"/>
      <c r="D1317"/>
      <c r="F1317" s="45"/>
      <c r="H1317" s="45"/>
    </row>
    <row r="1318" spans="1:8">
      <c r="A1318"/>
      <c r="B1318"/>
      <c r="C1318"/>
      <c r="D1318"/>
      <c r="F1318" s="45"/>
      <c r="H1318" s="45"/>
    </row>
    <row r="1319" spans="1:8">
      <c r="A1319"/>
      <c r="B1319"/>
      <c r="C1319"/>
      <c r="D1319"/>
      <c r="F1319" s="45"/>
      <c r="H1319" s="45"/>
    </row>
    <row r="1320" spans="1:8">
      <c r="A1320"/>
      <c r="B1320"/>
      <c r="C1320"/>
      <c r="D1320"/>
      <c r="F1320" s="45"/>
      <c r="H1320" s="45"/>
    </row>
    <row r="1321" spans="1:8">
      <c r="A1321"/>
      <c r="B1321"/>
      <c r="C1321"/>
      <c r="D1321"/>
      <c r="F1321" s="45"/>
      <c r="H1321" s="45"/>
    </row>
    <row r="1322" spans="1:8">
      <c r="A1322"/>
      <c r="B1322"/>
      <c r="C1322"/>
      <c r="D1322"/>
      <c r="F1322" s="45"/>
      <c r="H1322" s="45"/>
    </row>
    <row r="1323" spans="1:8">
      <c r="A1323"/>
      <c r="B1323"/>
      <c r="C1323"/>
      <c r="D1323"/>
      <c r="F1323" s="45"/>
      <c r="H1323" s="45"/>
    </row>
    <row r="1324" spans="1:8">
      <c r="A1324"/>
      <c r="B1324"/>
      <c r="C1324"/>
      <c r="D1324"/>
      <c r="F1324" s="45"/>
      <c r="H1324" s="45"/>
    </row>
    <row r="1325" spans="1:8">
      <c r="A1325"/>
      <c r="B1325"/>
      <c r="C1325"/>
      <c r="D1325"/>
      <c r="F1325" s="45"/>
      <c r="H1325" s="45"/>
    </row>
    <row r="1326" spans="1:8">
      <c r="A1326"/>
      <c r="B1326"/>
      <c r="C1326"/>
      <c r="D1326"/>
      <c r="F1326" s="45"/>
      <c r="H1326" s="45"/>
    </row>
    <row r="1327" spans="1:8">
      <c r="A1327"/>
      <c r="B1327"/>
      <c r="C1327"/>
      <c r="D1327"/>
      <c r="F1327" s="45"/>
      <c r="H1327" s="45"/>
    </row>
    <row r="1328" spans="1:8">
      <c r="A1328"/>
      <c r="B1328"/>
      <c r="C1328"/>
      <c r="D1328"/>
      <c r="F1328" s="45"/>
      <c r="H1328" s="45"/>
    </row>
    <row r="1329" spans="1:8">
      <c r="A1329"/>
      <c r="B1329"/>
      <c r="C1329"/>
      <c r="D1329"/>
      <c r="F1329" s="45"/>
      <c r="H1329" s="45"/>
    </row>
    <row r="1330" spans="1:8">
      <c r="A1330"/>
      <c r="B1330"/>
      <c r="C1330"/>
      <c r="D1330"/>
      <c r="F1330" s="45"/>
      <c r="H1330" s="45"/>
    </row>
    <row r="1331" spans="1:8">
      <c r="A1331"/>
      <c r="B1331"/>
      <c r="C1331"/>
      <c r="D1331"/>
      <c r="F1331" s="45"/>
      <c r="H1331" s="45"/>
    </row>
    <row r="1332" spans="1:8">
      <c r="A1332"/>
      <c r="B1332"/>
      <c r="C1332"/>
      <c r="D1332"/>
      <c r="F1332" s="45"/>
      <c r="H1332" s="45"/>
    </row>
    <row r="1333" spans="1:8">
      <c r="A1333"/>
      <c r="B1333"/>
      <c r="C1333"/>
      <c r="D1333"/>
      <c r="F1333" s="45"/>
      <c r="H1333" s="45"/>
    </row>
    <row r="1334" spans="1:8">
      <c r="A1334"/>
      <c r="B1334"/>
      <c r="C1334"/>
      <c r="D1334"/>
      <c r="F1334" s="45"/>
      <c r="H1334" s="45"/>
    </row>
    <row r="1335" spans="1:8">
      <c r="A1335"/>
      <c r="B1335"/>
      <c r="C1335"/>
      <c r="D1335"/>
      <c r="F1335" s="45"/>
      <c r="H1335" s="45"/>
    </row>
    <row r="1336" spans="1:8">
      <c r="A1336"/>
      <c r="B1336"/>
      <c r="C1336"/>
      <c r="D1336"/>
      <c r="F1336" s="45"/>
      <c r="H1336" s="45"/>
    </row>
    <row r="1337" spans="1:8">
      <c r="A1337"/>
      <c r="B1337"/>
      <c r="C1337"/>
      <c r="D1337"/>
      <c r="F1337" s="45"/>
      <c r="H1337" s="45"/>
    </row>
    <row r="1338" spans="1:8">
      <c r="A1338"/>
      <c r="B1338"/>
      <c r="C1338"/>
      <c r="D1338"/>
      <c r="F1338" s="45"/>
      <c r="H1338" s="45"/>
    </row>
    <row r="1339" spans="1:8">
      <c r="A1339"/>
      <c r="B1339"/>
      <c r="C1339"/>
      <c r="D1339"/>
      <c r="F1339" s="45"/>
      <c r="H1339" s="45"/>
    </row>
    <row r="1340" spans="1:8">
      <c r="A1340"/>
      <c r="B1340"/>
      <c r="C1340"/>
      <c r="D1340"/>
      <c r="F1340" s="45"/>
      <c r="H1340" s="45"/>
    </row>
    <row r="1341" spans="1:8">
      <c r="A1341"/>
      <c r="B1341"/>
      <c r="C1341"/>
      <c r="D1341"/>
      <c r="F1341" s="45"/>
      <c r="H1341" s="45"/>
    </row>
    <row r="1342" spans="1:8">
      <c r="A1342"/>
      <c r="B1342"/>
      <c r="C1342"/>
      <c r="D1342"/>
      <c r="F1342" s="45"/>
      <c r="H1342" s="45"/>
    </row>
    <row r="1343" spans="1:8">
      <c r="A1343"/>
      <c r="B1343"/>
      <c r="C1343"/>
      <c r="D1343"/>
      <c r="F1343" s="45"/>
      <c r="H1343" s="45"/>
    </row>
    <row r="1344" spans="1:8">
      <c r="A1344"/>
      <c r="B1344"/>
      <c r="C1344"/>
      <c r="D1344"/>
      <c r="F1344" s="45"/>
      <c r="H1344" s="45"/>
    </row>
    <row r="1345" spans="1:8">
      <c r="A1345"/>
      <c r="B1345"/>
      <c r="C1345"/>
      <c r="D1345"/>
      <c r="F1345" s="45"/>
      <c r="H1345" s="45"/>
    </row>
    <row r="1346" spans="1:8">
      <c r="A1346"/>
      <c r="B1346"/>
      <c r="C1346"/>
      <c r="D1346"/>
      <c r="F1346" s="45"/>
      <c r="H1346" s="45"/>
    </row>
    <row r="1347" spans="1:8">
      <c r="A1347"/>
      <c r="B1347"/>
      <c r="C1347"/>
      <c r="D1347"/>
      <c r="F1347" s="45"/>
      <c r="H1347" s="45"/>
    </row>
    <row r="1348" spans="1:8">
      <c r="A1348"/>
      <c r="B1348"/>
      <c r="C1348"/>
      <c r="D1348"/>
      <c r="F1348" s="45"/>
      <c r="H1348" s="45"/>
    </row>
    <row r="1349" spans="1:8">
      <c r="A1349"/>
      <c r="B1349"/>
      <c r="C1349"/>
      <c r="D1349"/>
      <c r="F1349" s="45"/>
      <c r="H1349" s="45"/>
    </row>
    <row r="1350" spans="1:8">
      <c r="A1350"/>
      <c r="B1350"/>
      <c r="C1350"/>
      <c r="D1350"/>
      <c r="F1350" s="45"/>
      <c r="H1350" s="45"/>
    </row>
    <row r="1351" spans="1:8">
      <c r="A1351"/>
      <c r="B1351"/>
      <c r="C1351"/>
      <c r="D1351"/>
      <c r="F1351" s="45"/>
      <c r="H1351" s="45"/>
    </row>
    <row r="1352" spans="1:8">
      <c r="A1352"/>
      <c r="B1352"/>
      <c r="C1352"/>
      <c r="D1352"/>
      <c r="F1352" s="45"/>
      <c r="H1352" s="45"/>
    </row>
    <row r="1353" spans="1:8">
      <c r="A1353"/>
      <c r="B1353"/>
      <c r="C1353"/>
      <c r="D1353"/>
      <c r="F1353" s="45"/>
      <c r="H1353" s="45"/>
    </row>
    <row r="1354" spans="1:8">
      <c r="A1354"/>
      <c r="B1354"/>
      <c r="C1354"/>
      <c r="D1354"/>
      <c r="F1354" s="45"/>
      <c r="H1354" s="45"/>
    </row>
    <row r="1355" spans="1:8">
      <c r="A1355"/>
      <c r="B1355"/>
      <c r="C1355"/>
      <c r="D1355"/>
      <c r="F1355" s="45"/>
      <c r="H1355" s="45"/>
    </row>
    <row r="1356" spans="1:8">
      <c r="A1356"/>
      <c r="B1356"/>
      <c r="C1356"/>
      <c r="D1356"/>
      <c r="F1356" s="45"/>
      <c r="H1356" s="45"/>
    </row>
    <row r="1357" spans="1:8">
      <c r="A1357"/>
      <c r="B1357"/>
      <c r="C1357"/>
      <c r="D1357"/>
      <c r="F1357" s="45"/>
      <c r="H1357" s="45"/>
    </row>
    <row r="1358" spans="1:8">
      <c r="A1358"/>
      <c r="B1358"/>
      <c r="C1358"/>
      <c r="D1358"/>
      <c r="F1358" s="45"/>
      <c r="H1358" s="45"/>
    </row>
    <row r="1359" spans="1:8">
      <c r="A1359"/>
      <c r="B1359"/>
      <c r="C1359"/>
      <c r="D1359"/>
      <c r="F1359" s="45"/>
      <c r="H1359" s="45"/>
    </row>
    <row r="1360" spans="1:8">
      <c r="A1360"/>
      <c r="B1360"/>
      <c r="C1360"/>
      <c r="D1360"/>
      <c r="F1360" s="45"/>
      <c r="H1360" s="45"/>
    </row>
    <row r="1361" spans="1:8">
      <c r="A1361"/>
      <c r="B1361"/>
      <c r="C1361"/>
      <c r="D1361"/>
      <c r="F1361" s="45"/>
      <c r="H1361" s="45"/>
    </row>
    <row r="1362" spans="1:8">
      <c r="A1362"/>
      <c r="B1362"/>
      <c r="C1362"/>
      <c r="D1362"/>
      <c r="F1362" s="45"/>
      <c r="H1362" s="45"/>
    </row>
    <row r="1363" spans="1:8">
      <c r="A1363"/>
      <c r="B1363"/>
      <c r="C1363"/>
      <c r="D1363"/>
      <c r="F1363" s="45"/>
      <c r="H1363" s="45"/>
    </row>
    <row r="1364" spans="1:8">
      <c r="A1364"/>
      <c r="B1364"/>
      <c r="C1364"/>
      <c r="D1364"/>
      <c r="F1364" s="45"/>
      <c r="H1364" s="45"/>
    </row>
    <row r="1365" spans="1:8">
      <c r="A1365"/>
      <c r="B1365"/>
      <c r="C1365"/>
      <c r="D1365"/>
      <c r="F1365" s="45"/>
      <c r="H1365" s="45"/>
    </row>
    <row r="1366" spans="1:8">
      <c r="A1366"/>
      <c r="B1366"/>
      <c r="C1366"/>
      <c r="D1366"/>
      <c r="F1366" s="45"/>
      <c r="H1366" s="45"/>
    </row>
    <row r="1367" spans="1:8">
      <c r="A1367"/>
      <c r="B1367"/>
      <c r="C1367"/>
      <c r="D1367"/>
      <c r="F1367" s="45"/>
      <c r="H1367" s="45"/>
    </row>
    <row r="1368" spans="1:8">
      <c r="A1368"/>
      <c r="B1368"/>
      <c r="C1368"/>
      <c r="D1368"/>
      <c r="F1368" s="45"/>
      <c r="H1368" s="45"/>
    </row>
    <row r="1369" spans="1:8">
      <c r="A1369"/>
      <c r="B1369"/>
      <c r="C1369"/>
      <c r="D1369"/>
      <c r="F1369" s="45"/>
      <c r="H1369" s="45"/>
    </row>
    <row r="1370" spans="1:8">
      <c r="A1370"/>
      <c r="B1370"/>
      <c r="C1370"/>
      <c r="D1370"/>
      <c r="F1370" s="45"/>
      <c r="H1370" s="45"/>
    </row>
    <row r="1371" spans="1:8">
      <c r="A1371"/>
      <c r="B1371"/>
      <c r="C1371"/>
      <c r="D1371"/>
      <c r="F1371" s="45"/>
      <c r="H1371" s="45"/>
    </row>
    <row r="1372" spans="1:8">
      <c r="A1372"/>
      <c r="B1372"/>
      <c r="C1372"/>
      <c r="D1372"/>
      <c r="F1372" s="45"/>
      <c r="H1372" s="45"/>
    </row>
    <row r="1373" spans="1:8">
      <c r="A1373"/>
      <c r="B1373"/>
      <c r="C1373"/>
      <c r="D1373"/>
      <c r="F1373" s="45"/>
      <c r="H1373" s="45"/>
    </row>
    <row r="1374" spans="1:8">
      <c r="A1374"/>
      <c r="B1374"/>
      <c r="C1374"/>
      <c r="D1374"/>
      <c r="F1374" s="45"/>
      <c r="H1374" s="45"/>
    </row>
    <row r="1375" spans="1:8">
      <c r="A1375"/>
      <c r="B1375"/>
      <c r="C1375"/>
      <c r="D1375"/>
      <c r="F1375" s="45"/>
      <c r="H1375" s="45"/>
    </row>
    <row r="1376" spans="1:8">
      <c r="A1376"/>
      <c r="B1376"/>
      <c r="C1376"/>
      <c r="D1376"/>
      <c r="F1376" s="45"/>
      <c r="H1376" s="45"/>
    </row>
    <row r="1377" spans="1:8">
      <c r="A1377"/>
      <c r="B1377"/>
      <c r="C1377"/>
      <c r="D1377"/>
      <c r="F1377" s="45"/>
      <c r="H1377" s="45"/>
    </row>
    <row r="1378" spans="1:8">
      <c r="A1378"/>
      <c r="B1378"/>
      <c r="C1378"/>
      <c r="D1378"/>
      <c r="F1378" s="45"/>
      <c r="H1378" s="45"/>
    </row>
    <row r="1379" spans="1:8">
      <c r="A1379"/>
      <c r="B1379"/>
      <c r="C1379"/>
      <c r="D1379"/>
      <c r="F1379" s="45"/>
      <c r="H1379" s="45"/>
    </row>
    <row r="1380" spans="1:8">
      <c r="A1380"/>
      <c r="B1380"/>
      <c r="C1380"/>
      <c r="D1380"/>
      <c r="F1380" s="45"/>
      <c r="H1380" s="45"/>
    </row>
    <row r="1381" spans="1:8">
      <c r="A1381"/>
      <c r="B1381"/>
      <c r="C1381"/>
      <c r="D1381"/>
      <c r="F1381" s="45"/>
      <c r="H1381" s="45"/>
    </row>
    <row r="1382" spans="1:8">
      <c r="A1382"/>
      <c r="B1382"/>
      <c r="C1382"/>
      <c r="D1382"/>
      <c r="F1382" s="45"/>
      <c r="H1382" s="45"/>
    </row>
    <row r="1383" spans="1:8">
      <c r="A1383"/>
      <c r="B1383"/>
      <c r="C1383"/>
      <c r="D1383"/>
      <c r="F1383" s="45"/>
      <c r="H1383" s="45"/>
    </row>
    <row r="1384" spans="1:8">
      <c r="A1384"/>
      <c r="B1384"/>
      <c r="C1384"/>
      <c r="D1384"/>
      <c r="F1384" s="45"/>
      <c r="H1384" s="45"/>
    </row>
    <row r="1385" spans="1:8">
      <c r="A1385"/>
      <c r="B1385"/>
      <c r="C1385"/>
      <c r="D1385"/>
      <c r="F1385" s="45"/>
      <c r="H1385" s="45"/>
    </row>
    <row r="1386" spans="1:8">
      <c r="A1386"/>
      <c r="B1386"/>
      <c r="C1386"/>
      <c r="D1386"/>
      <c r="F1386" s="45"/>
      <c r="H1386" s="45"/>
    </row>
    <row r="1387" spans="1:8">
      <c r="A1387"/>
      <c r="B1387"/>
      <c r="C1387"/>
      <c r="D1387"/>
      <c r="F1387" s="45"/>
      <c r="H1387" s="45"/>
    </row>
    <row r="1388" spans="1:8">
      <c r="A1388"/>
      <c r="B1388"/>
      <c r="C1388"/>
      <c r="D1388"/>
      <c r="F1388" s="45"/>
      <c r="H1388" s="45"/>
    </row>
    <row r="1389" spans="1:8">
      <c r="A1389"/>
      <c r="B1389"/>
      <c r="C1389"/>
      <c r="D1389"/>
      <c r="F1389" s="45"/>
      <c r="H1389" s="45"/>
    </row>
    <row r="1390" spans="1:8">
      <c r="A1390"/>
      <c r="B1390"/>
      <c r="C1390"/>
      <c r="D1390"/>
      <c r="F1390" s="45"/>
      <c r="H1390" s="45"/>
    </row>
    <row r="1391" spans="1:8">
      <c r="A1391"/>
      <c r="B1391"/>
      <c r="C1391"/>
      <c r="D1391"/>
      <c r="F1391" s="45"/>
      <c r="H1391" s="45"/>
    </row>
    <row r="1392" spans="1:8">
      <c r="A1392"/>
      <c r="B1392"/>
      <c r="C1392"/>
      <c r="D1392"/>
      <c r="F1392" s="45"/>
      <c r="H1392" s="45"/>
    </row>
    <row r="1393" spans="1:8">
      <c r="A1393"/>
      <c r="B1393"/>
      <c r="C1393"/>
      <c r="D1393"/>
      <c r="F1393" s="45"/>
      <c r="H1393" s="45"/>
    </row>
    <row r="1394" spans="1:8">
      <c r="A1394"/>
      <c r="B1394"/>
      <c r="C1394"/>
      <c r="D1394"/>
      <c r="F1394" s="45"/>
      <c r="H1394" s="45"/>
    </row>
    <row r="1395" spans="1:8">
      <c r="A1395"/>
      <c r="B1395"/>
      <c r="C1395"/>
      <c r="D1395"/>
      <c r="F1395" s="45"/>
      <c r="H1395" s="45"/>
    </row>
    <row r="1396" spans="1:8">
      <c r="A1396"/>
      <c r="B1396"/>
      <c r="C1396"/>
      <c r="D1396"/>
      <c r="F1396" s="45"/>
      <c r="H1396" s="45"/>
    </row>
    <row r="1397" spans="1:8">
      <c r="A1397"/>
      <c r="B1397"/>
      <c r="C1397"/>
      <c r="D1397"/>
      <c r="F1397" s="45"/>
      <c r="H1397" s="45"/>
    </row>
    <row r="1398" spans="1:8">
      <c r="A1398"/>
      <c r="B1398"/>
      <c r="C1398"/>
      <c r="D1398"/>
      <c r="F1398" s="45"/>
      <c r="H1398" s="45"/>
    </row>
    <row r="1399" spans="1:8">
      <c r="A1399"/>
      <c r="B1399"/>
      <c r="C1399"/>
      <c r="D1399"/>
      <c r="F1399" s="45"/>
      <c r="H1399" s="45"/>
    </row>
    <row r="1400" spans="1:8">
      <c r="A1400"/>
      <c r="B1400"/>
      <c r="C1400"/>
      <c r="D1400"/>
      <c r="F1400" s="45"/>
      <c r="H1400" s="45"/>
    </row>
    <row r="1401" spans="1:8">
      <c r="A1401"/>
      <c r="B1401"/>
      <c r="C1401"/>
      <c r="D1401"/>
      <c r="F1401" s="45"/>
      <c r="H1401" s="45"/>
    </row>
    <row r="1402" spans="1:8">
      <c r="A1402"/>
      <c r="B1402"/>
      <c r="C1402"/>
      <c r="D1402"/>
      <c r="F1402" s="45"/>
      <c r="H1402" s="45"/>
    </row>
    <row r="1403" spans="1:8">
      <c r="A1403"/>
      <c r="B1403"/>
      <c r="C1403"/>
      <c r="D1403"/>
      <c r="F1403" s="45"/>
      <c r="H1403" s="45"/>
    </row>
    <row r="1404" spans="1:8">
      <c r="A1404"/>
      <c r="B1404"/>
      <c r="C1404"/>
      <c r="D1404"/>
      <c r="F1404" s="45"/>
      <c r="H1404" s="45"/>
    </row>
    <row r="1405" spans="1:8">
      <c r="A1405"/>
      <c r="B1405"/>
      <c r="C1405"/>
      <c r="D1405"/>
      <c r="F1405" s="45"/>
      <c r="H1405" s="45"/>
    </row>
    <row r="1406" spans="1:8">
      <c r="A1406"/>
      <c r="B1406"/>
      <c r="C1406"/>
      <c r="D1406"/>
      <c r="F1406" s="45"/>
      <c r="H1406" s="45"/>
    </row>
    <row r="1407" spans="1:8">
      <c r="A1407"/>
      <c r="B1407"/>
      <c r="C1407"/>
      <c r="D1407"/>
      <c r="F1407" s="45"/>
      <c r="H1407" s="45"/>
    </row>
    <row r="1408" spans="1:8">
      <c r="A1408"/>
      <c r="B1408"/>
      <c r="C1408"/>
      <c r="D1408"/>
      <c r="F1408" s="45"/>
      <c r="H1408" s="45"/>
    </row>
    <row r="1409" spans="1:8">
      <c r="A1409"/>
      <c r="B1409"/>
      <c r="C1409"/>
      <c r="D1409"/>
      <c r="F1409" s="45"/>
      <c r="H1409" s="45"/>
    </row>
    <row r="1410" spans="1:8">
      <c r="A1410"/>
      <c r="B1410"/>
      <c r="C1410"/>
      <c r="D1410"/>
      <c r="F1410" s="45"/>
      <c r="H1410" s="45"/>
    </row>
    <row r="1411" spans="1:8">
      <c r="A1411"/>
      <c r="B1411"/>
      <c r="C1411"/>
      <c r="D1411"/>
      <c r="F1411" s="45"/>
      <c r="H1411" s="45"/>
    </row>
    <row r="1412" spans="1:8">
      <c r="A1412"/>
      <c r="B1412"/>
      <c r="C1412"/>
      <c r="D1412"/>
      <c r="F1412" s="45"/>
      <c r="H1412" s="45"/>
    </row>
    <row r="1413" spans="1:8">
      <c r="A1413"/>
      <c r="B1413"/>
      <c r="C1413"/>
      <c r="D1413"/>
      <c r="F1413" s="45"/>
      <c r="H1413" s="45"/>
    </row>
    <row r="1414" spans="1:8">
      <c r="A1414"/>
      <c r="B1414"/>
      <c r="C1414"/>
      <c r="D1414"/>
      <c r="F1414" s="45"/>
      <c r="H1414" s="45"/>
    </row>
    <row r="1415" spans="1:8">
      <c r="A1415"/>
      <c r="B1415"/>
      <c r="C1415"/>
      <c r="D1415"/>
      <c r="F1415" s="45"/>
      <c r="H1415" s="45"/>
    </row>
    <row r="1416" spans="1:8">
      <c r="A1416"/>
      <c r="B1416"/>
      <c r="C1416"/>
      <c r="D1416"/>
      <c r="F1416" s="45"/>
      <c r="H1416" s="45"/>
    </row>
    <row r="1417" spans="1:8">
      <c r="A1417"/>
      <c r="B1417"/>
      <c r="C1417"/>
      <c r="D1417"/>
      <c r="F1417" s="45"/>
      <c r="H1417" s="45"/>
    </row>
    <row r="1418" spans="1:8">
      <c r="A1418"/>
      <c r="B1418"/>
      <c r="C1418"/>
      <c r="D1418"/>
      <c r="F1418" s="45"/>
      <c r="H1418" s="45"/>
    </row>
    <row r="1419" spans="1:8">
      <c r="A1419"/>
      <c r="B1419"/>
      <c r="C1419"/>
      <c r="D1419"/>
      <c r="F1419" s="45"/>
      <c r="H1419" s="45"/>
    </row>
    <row r="1420" spans="1:8">
      <c r="A1420"/>
      <c r="B1420"/>
      <c r="C1420"/>
      <c r="D1420"/>
      <c r="F1420" s="45"/>
      <c r="H1420" s="45"/>
    </row>
    <row r="1421" spans="1:8">
      <c r="A1421"/>
      <c r="B1421"/>
      <c r="C1421"/>
      <c r="D1421"/>
      <c r="F1421" s="45"/>
      <c r="H1421" s="45"/>
    </row>
    <row r="1422" spans="1:8">
      <c r="A1422"/>
      <c r="B1422"/>
      <c r="C1422"/>
      <c r="D1422"/>
      <c r="F1422" s="45"/>
      <c r="H1422" s="45"/>
    </row>
    <row r="1423" spans="1:8">
      <c r="A1423"/>
      <c r="B1423"/>
      <c r="C1423"/>
      <c r="D1423"/>
      <c r="F1423" s="45"/>
      <c r="H1423" s="45"/>
    </row>
    <row r="1424" spans="1:8">
      <c r="A1424"/>
      <c r="B1424"/>
      <c r="C1424"/>
      <c r="D1424"/>
      <c r="F1424" s="45"/>
      <c r="H1424" s="45"/>
    </row>
    <row r="1425" spans="1:8">
      <c r="A1425"/>
      <c r="B1425"/>
      <c r="C1425"/>
      <c r="D1425"/>
      <c r="F1425" s="45"/>
      <c r="H1425" s="45"/>
    </row>
    <row r="1426" spans="1:8">
      <c r="A1426"/>
      <c r="B1426"/>
      <c r="C1426"/>
      <c r="D1426"/>
      <c r="F1426" s="45"/>
      <c r="H1426" s="45"/>
    </row>
    <row r="1427" spans="1:8">
      <c r="A1427"/>
      <c r="B1427"/>
      <c r="C1427"/>
      <c r="D1427"/>
      <c r="F1427" s="45"/>
      <c r="H1427" s="45"/>
    </row>
    <row r="1428" spans="1:8">
      <c r="A1428"/>
      <c r="B1428"/>
      <c r="C1428"/>
      <c r="D1428"/>
      <c r="F1428" s="45"/>
      <c r="H1428" s="45"/>
    </row>
    <row r="1429" spans="1:8">
      <c r="A1429"/>
      <c r="B1429"/>
      <c r="C1429"/>
      <c r="D1429"/>
      <c r="F1429" s="45"/>
      <c r="H1429" s="45"/>
    </row>
    <row r="1430" spans="1:8">
      <c r="A1430"/>
      <c r="B1430"/>
      <c r="C1430"/>
      <c r="D1430"/>
      <c r="F1430" s="45"/>
      <c r="H1430" s="45"/>
    </row>
    <row r="1431" spans="1:8">
      <c r="A1431"/>
      <c r="B1431"/>
      <c r="C1431"/>
      <c r="D1431"/>
      <c r="F1431" s="45"/>
      <c r="H1431" s="45"/>
    </row>
    <row r="1432" spans="1:8">
      <c r="A1432"/>
      <c r="B1432"/>
      <c r="C1432"/>
      <c r="D1432"/>
      <c r="F1432" s="45"/>
      <c r="H1432" s="45"/>
    </row>
    <row r="1433" spans="1:8">
      <c r="A1433"/>
      <c r="B1433"/>
      <c r="C1433"/>
      <c r="D1433"/>
      <c r="F1433" s="45"/>
      <c r="H1433" s="45"/>
    </row>
    <row r="1434" spans="1:8">
      <c r="A1434"/>
      <c r="B1434"/>
      <c r="C1434"/>
      <c r="D1434"/>
      <c r="F1434" s="45"/>
      <c r="H1434" s="45"/>
    </row>
    <row r="1435" spans="1:8">
      <c r="A1435"/>
      <c r="B1435"/>
      <c r="C1435"/>
      <c r="D1435"/>
      <c r="F1435" s="45"/>
      <c r="H1435" s="45"/>
    </row>
    <row r="1436" spans="1:8">
      <c r="A1436"/>
      <c r="B1436"/>
      <c r="C1436"/>
      <c r="D1436"/>
      <c r="F1436" s="45"/>
      <c r="H1436" s="45"/>
    </row>
    <row r="1437" spans="1:8">
      <c r="A1437"/>
      <c r="B1437"/>
      <c r="C1437"/>
      <c r="D1437"/>
      <c r="F1437" s="45"/>
      <c r="H1437" s="45"/>
    </row>
    <row r="1438" spans="1:8">
      <c r="A1438"/>
      <c r="B1438"/>
      <c r="C1438"/>
      <c r="D1438"/>
      <c r="F1438" s="45"/>
      <c r="H1438" s="45"/>
    </row>
    <row r="1439" spans="1:8">
      <c r="A1439"/>
      <c r="B1439"/>
      <c r="C1439"/>
      <c r="D1439"/>
      <c r="F1439" s="45"/>
      <c r="H1439" s="45"/>
    </row>
    <row r="1440" spans="1:8">
      <c r="A1440"/>
      <c r="B1440"/>
      <c r="C1440"/>
      <c r="D1440"/>
      <c r="F1440" s="45"/>
      <c r="H1440" s="45"/>
    </row>
    <row r="1441" spans="1:8">
      <c r="A1441"/>
      <c r="B1441"/>
      <c r="C1441"/>
      <c r="D1441"/>
      <c r="F1441" s="45"/>
      <c r="H1441" s="45"/>
    </row>
    <row r="1442" spans="1:8">
      <c r="A1442"/>
      <c r="B1442"/>
      <c r="C1442"/>
      <c r="D1442"/>
      <c r="F1442" s="45"/>
      <c r="H1442" s="45"/>
    </row>
    <row r="1443" spans="1:8">
      <c r="A1443"/>
      <c r="B1443"/>
      <c r="C1443"/>
      <c r="D1443"/>
      <c r="F1443" s="45"/>
      <c r="H1443" s="45"/>
    </row>
    <row r="1444" spans="1:8">
      <c r="A1444"/>
      <c r="B1444"/>
      <c r="C1444"/>
      <c r="D1444"/>
      <c r="F1444" s="45"/>
      <c r="H1444" s="45"/>
    </row>
    <row r="1445" spans="1:8">
      <c r="A1445"/>
      <c r="B1445"/>
      <c r="C1445"/>
      <c r="D1445"/>
      <c r="F1445" s="45"/>
      <c r="H1445" s="45"/>
    </row>
    <row r="1446" spans="1:8">
      <c r="A1446"/>
      <c r="B1446"/>
      <c r="C1446"/>
      <c r="D1446"/>
      <c r="F1446" s="45"/>
      <c r="H1446" s="45"/>
    </row>
    <row r="1447" spans="1:8">
      <c r="A1447"/>
      <c r="B1447"/>
      <c r="C1447"/>
      <c r="D1447"/>
      <c r="F1447" s="45"/>
      <c r="H1447" s="45"/>
    </row>
    <row r="1448" spans="1:8">
      <c r="A1448"/>
      <c r="B1448"/>
      <c r="C1448"/>
      <c r="D1448"/>
      <c r="F1448" s="45"/>
      <c r="H1448" s="45"/>
    </row>
    <row r="1449" spans="1:8">
      <c r="A1449"/>
      <c r="B1449"/>
      <c r="C1449"/>
      <c r="D1449"/>
      <c r="F1449" s="45"/>
      <c r="H1449" s="45"/>
    </row>
    <row r="1450" spans="1:8">
      <c r="A1450"/>
      <c r="B1450"/>
      <c r="C1450"/>
      <c r="D1450"/>
      <c r="F1450" s="45"/>
      <c r="H1450" s="45"/>
    </row>
    <row r="1451" spans="1:8">
      <c r="A1451"/>
      <c r="B1451"/>
      <c r="C1451"/>
      <c r="D1451"/>
      <c r="F1451" s="45"/>
      <c r="H1451" s="45"/>
    </row>
    <row r="1452" spans="1:8">
      <c r="A1452"/>
      <c r="B1452"/>
      <c r="C1452"/>
      <c r="D1452"/>
      <c r="F1452" s="45"/>
      <c r="H1452" s="45"/>
    </row>
    <row r="1453" spans="1:8">
      <c r="A1453"/>
      <c r="B1453"/>
      <c r="C1453"/>
      <c r="D1453"/>
      <c r="F1453" s="45"/>
      <c r="H1453" s="45"/>
    </row>
    <row r="1454" spans="1:8">
      <c r="A1454"/>
      <c r="B1454"/>
      <c r="C1454"/>
      <c r="D1454"/>
      <c r="F1454" s="45"/>
      <c r="H1454" s="45"/>
    </row>
    <row r="1455" spans="1:8">
      <c r="A1455"/>
      <c r="B1455"/>
      <c r="C1455"/>
      <c r="D1455"/>
      <c r="F1455" s="45"/>
      <c r="H1455" s="45"/>
    </row>
    <row r="1456" spans="1:8">
      <c r="A1456"/>
      <c r="B1456"/>
      <c r="C1456"/>
      <c r="D1456"/>
      <c r="F1456" s="45"/>
      <c r="H1456" s="45"/>
    </row>
    <row r="1457" spans="1:8">
      <c r="A1457"/>
      <c r="B1457"/>
      <c r="C1457"/>
      <c r="D1457"/>
      <c r="F1457" s="45"/>
      <c r="H1457" s="45"/>
    </row>
    <row r="1458" spans="1:8">
      <c r="A1458"/>
      <c r="B1458"/>
      <c r="C1458"/>
      <c r="D1458"/>
      <c r="F1458" s="45"/>
      <c r="H1458" s="45"/>
    </row>
    <row r="1459" spans="1:8">
      <c r="A1459"/>
      <c r="B1459"/>
      <c r="C1459"/>
      <c r="D1459"/>
      <c r="F1459" s="45"/>
      <c r="H1459" s="45"/>
    </row>
    <row r="1460" spans="1:8">
      <c r="A1460"/>
      <c r="B1460"/>
      <c r="C1460"/>
      <c r="D1460"/>
      <c r="F1460" s="45"/>
      <c r="H1460" s="45"/>
    </row>
    <row r="1461" spans="1:8">
      <c r="A1461"/>
      <c r="B1461"/>
      <c r="C1461"/>
      <c r="D1461"/>
      <c r="F1461" s="45"/>
      <c r="H1461" s="45"/>
    </row>
    <row r="1462" spans="1:8">
      <c r="A1462"/>
      <c r="B1462"/>
      <c r="C1462"/>
      <c r="D1462"/>
      <c r="F1462" s="45"/>
      <c r="H1462" s="45"/>
    </row>
    <row r="1463" spans="1:8">
      <c r="A1463"/>
      <c r="B1463"/>
      <c r="C1463"/>
      <c r="D1463"/>
      <c r="F1463" s="45"/>
      <c r="H1463" s="45"/>
    </row>
    <row r="1464" spans="1:8">
      <c r="A1464"/>
      <c r="B1464"/>
      <c r="C1464"/>
      <c r="D1464"/>
      <c r="F1464" s="45"/>
      <c r="H1464" s="45"/>
    </row>
    <row r="1465" spans="1:8">
      <c r="A1465"/>
      <c r="B1465"/>
      <c r="C1465"/>
      <c r="D1465"/>
      <c r="F1465" s="45"/>
      <c r="H1465" s="45"/>
    </row>
    <row r="1466" spans="1:8">
      <c r="A1466"/>
      <c r="B1466"/>
      <c r="C1466"/>
      <c r="D1466"/>
      <c r="F1466" s="45"/>
      <c r="H1466" s="45"/>
    </row>
    <row r="1467" spans="1:8">
      <c r="A1467"/>
      <c r="B1467"/>
      <c r="C1467"/>
      <c r="D1467"/>
      <c r="F1467" s="45"/>
      <c r="H1467" s="45"/>
    </row>
    <row r="1468" spans="1:8">
      <c r="A1468"/>
      <c r="B1468"/>
      <c r="C1468"/>
      <c r="D1468"/>
      <c r="F1468" s="45"/>
      <c r="H1468" s="45"/>
    </row>
    <row r="1469" spans="1:8">
      <c r="A1469"/>
      <c r="B1469"/>
      <c r="C1469"/>
      <c r="D1469"/>
      <c r="F1469" s="45"/>
      <c r="H1469" s="45"/>
    </row>
    <row r="1470" spans="1:8">
      <c r="A1470"/>
      <c r="B1470"/>
      <c r="C1470"/>
      <c r="D1470"/>
      <c r="F1470" s="45"/>
      <c r="H1470" s="45"/>
    </row>
    <row r="1471" spans="1:8">
      <c r="A1471"/>
      <c r="B1471"/>
      <c r="C1471"/>
      <c r="D1471"/>
      <c r="F1471" s="45"/>
      <c r="H1471" s="45"/>
    </row>
    <row r="1472" spans="1:8">
      <c r="A1472"/>
      <c r="B1472"/>
      <c r="C1472"/>
      <c r="D1472"/>
      <c r="F1472" s="45"/>
      <c r="H1472" s="45"/>
    </row>
    <row r="1473" spans="1:8">
      <c r="A1473"/>
      <c r="B1473"/>
      <c r="C1473"/>
      <c r="D1473"/>
      <c r="F1473" s="45"/>
      <c r="H1473" s="45"/>
    </row>
    <row r="1474" spans="1:8">
      <c r="A1474"/>
      <c r="B1474"/>
      <c r="C1474"/>
      <c r="D1474"/>
      <c r="F1474" s="45"/>
      <c r="H1474" s="45"/>
    </row>
    <row r="1475" spans="1:8">
      <c r="A1475"/>
      <c r="B1475"/>
      <c r="C1475"/>
      <c r="D1475"/>
      <c r="F1475" s="45"/>
      <c r="H1475" s="45"/>
    </row>
    <row r="1476" spans="1:8">
      <c r="A1476"/>
      <c r="B1476"/>
      <c r="C1476"/>
      <c r="D1476"/>
      <c r="F1476" s="45"/>
      <c r="H1476" s="45"/>
    </row>
    <row r="1477" spans="1:8">
      <c r="A1477"/>
      <c r="B1477"/>
      <c r="C1477"/>
      <c r="D1477"/>
      <c r="F1477" s="45"/>
      <c r="H1477" s="45"/>
    </row>
    <row r="1478" spans="1:8">
      <c r="A1478"/>
      <c r="B1478"/>
      <c r="C1478"/>
      <c r="D1478"/>
      <c r="F1478" s="45"/>
      <c r="H1478" s="45"/>
    </row>
    <row r="1479" spans="1:8">
      <c r="A1479"/>
      <c r="B1479"/>
      <c r="C1479"/>
      <c r="D1479"/>
      <c r="F1479" s="45"/>
      <c r="H1479" s="45"/>
    </row>
    <row r="1480" spans="1:8">
      <c r="A1480"/>
      <c r="B1480"/>
      <c r="C1480"/>
      <c r="D1480"/>
      <c r="F1480" s="45"/>
      <c r="H1480" s="45"/>
    </row>
    <row r="1481" spans="1:8">
      <c r="A1481"/>
      <c r="B1481"/>
      <c r="C1481"/>
      <c r="D1481"/>
      <c r="F1481" s="45"/>
      <c r="H1481" s="45"/>
    </row>
    <row r="1482" spans="1:8">
      <c r="A1482"/>
      <c r="B1482"/>
      <c r="C1482"/>
      <c r="D1482"/>
      <c r="F1482" s="45"/>
      <c r="H1482" s="45"/>
    </row>
    <row r="1483" spans="1:8">
      <c r="A1483"/>
      <c r="B1483"/>
      <c r="C1483"/>
      <c r="D1483"/>
      <c r="F1483" s="45"/>
      <c r="H1483" s="45"/>
    </row>
    <row r="1484" spans="1:8">
      <c r="A1484"/>
      <c r="B1484"/>
      <c r="C1484"/>
      <c r="D1484"/>
      <c r="F1484" s="45"/>
      <c r="H1484" s="45"/>
    </row>
    <row r="1485" spans="1:8">
      <c r="A1485"/>
      <c r="B1485"/>
      <c r="C1485"/>
      <c r="D1485"/>
      <c r="F1485" s="45"/>
      <c r="H1485" s="45"/>
    </row>
    <row r="1486" spans="1:8">
      <c r="A1486"/>
      <c r="B1486"/>
      <c r="C1486"/>
      <c r="D1486"/>
      <c r="F1486" s="45"/>
      <c r="H1486" s="45"/>
    </row>
    <row r="1487" spans="1:8">
      <c r="A1487"/>
      <c r="B1487"/>
      <c r="C1487"/>
      <c r="D1487"/>
      <c r="F1487" s="45"/>
      <c r="H1487" s="45"/>
    </row>
    <row r="1488" spans="1:8">
      <c r="A1488"/>
      <c r="B1488"/>
      <c r="C1488"/>
      <c r="D1488"/>
      <c r="F1488" s="45"/>
      <c r="H1488" s="45"/>
    </row>
    <row r="1489" spans="1:8">
      <c r="A1489"/>
      <c r="B1489"/>
      <c r="C1489"/>
      <c r="D1489"/>
      <c r="F1489" s="45"/>
      <c r="H1489" s="45"/>
    </row>
    <row r="1490" spans="1:8">
      <c r="A1490"/>
      <c r="B1490"/>
      <c r="C1490"/>
      <c r="D1490"/>
      <c r="F1490" s="45"/>
      <c r="H1490" s="45"/>
    </row>
    <row r="1491" spans="1:8">
      <c r="A1491"/>
      <c r="B1491"/>
      <c r="C1491"/>
      <c r="D1491"/>
      <c r="F1491" s="45"/>
      <c r="H1491" s="45"/>
    </row>
    <row r="1492" spans="1:8">
      <c r="A1492"/>
      <c r="B1492"/>
      <c r="C1492"/>
      <c r="D1492"/>
      <c r="F1492" s="45"/>
      <c r="H1492" s="45"/>
    </row>
    <row r="1493" spans="1:8">
      <c r="A1493"/>
      <c r="B1493"/>
      <c r="C1493"/>
      <c r="D1493"/>
      <c r="F1493" s="45"/>
      <c r="H1493" s="45"/>
    </row>
    <row r="1494" spans="1:8">
      <c r="A1494"/>
      <c r="B1494"/>
      <c r="C1494"/>
      <c r="D1494"/>
      <c r="F1494" s="45"/>
      <c r="H1494" s="45"/>
    </row>
    <row r="1495" spans="1:8">
      <c r="A1495"/>
      <c r="B1495"/>
      <c r="C1495"/>
      <c r="D1495"/>
      <c r="F1495" s="45"/>
      <c r="H1495" s="45"/>
    </row>
    <row r="1496" spans="1:8">
      <c r="A1496"/>
      <c r="B1496"/>
      <c r="C1496"/>
      <c r="D1496"/>
      <c r="F1496" s="45"/>
      <c r="H1496" s="45"/>
    </row>
    <row r="1497" spans="1:8">
      <c r="A1497"/>
      <c r="B1497"/>
      <c r="C1497"/>
      <c r="D1497"/>
      <c r="F1497" s="45"/>
      <c r="H1497" s="45"/>
    </row>
    <row r="1498" spans="1:8">
      <c r="A1498"/>
      <c r="B1498"/>
      <c r="C1498"/>
      <c r="D1498"/>
      <c r="F1498" s="45"/>
      <c r="H1498" s="45"/>
    </row>
    <row r="1499" spans="1:8">
      <c r="A1499"/>
      <c r="B1499"/>
      <c r="C1499"/>
      <c r="D1499"/>
      <c r="F1499" s="45"/>
      <c r="H1499" s="45"/>
    </row>
    <row r="1500" spans="1:8">
      <c r="A1500"/>
      <c r="B1500"/>
      <c r="C1500"/>
      <c r="D1500"/>
      <c r="F1500" s="45"/>
      <c r="H1500" s="45"/>
    </row>
    <row r="1501" spans="1:8">
      <c r="A1501"/>
      <c r="B1501"/>
      <c r="C1501"/>
      <c r="D1501"/>
      <c r="F1501" s="45"/>
      <c r="H1501" s="45"/>
    </row>
    <row r="1502" spans="1:8">
      <c r="A1502"/>
      <c r="B1502"/>
      <c r="C1502"/>
      <c r="D1502"/>
      <c r="F1502" s="45"/>
      <c r="H1502" s="45"/>
    </row>
    <row r="1503" spans="1:8">
      <c r="A1503"/>
      <c r="B1503"/>
      <c r="C1503"/>
      <c r="D1503"/>
      <c r="F1503" s="45"/>
      <c r="H1503" s="45"/>
    </row>
    <row r="1504" spans="1:8">
      <c r="A1504"/>
      <c r="B1504"/>
      <c r="C1504"/>
      <c r="D1504"/>
      <c r="F1504" s="45"/>
      <c r="H1504" s="45"/>
    </row>
    <row r="1505" spans="1:8">
      <c r="A1505"/>
      <c r="B1505"/>
      <c r="C1505"/>
      <c r="D1505"/>
      <c r="F1505" s="45"/>
      <c r="H1505" s="45"/>
    </row>
    <row r="1506" spans="1:8">
      <c r="A1506"/>
      <c r="B1506"/>
      <c r="C1506"/>
      <c r="D1506"/>
      <c r="F1506" s="45"/>
      <c r="H1506" s="45"/>
    </row>
    <row r="1507" spans="1:8">
      <c r="A1507"/>
      <c r="B1507"/>
      <c r="C1507"/>
      <c r="D1507"/>
      <c r="F1507" s="45"/>
      <c r="H1507" s="45"/>
    </row>
    <row r="1508" spans="1:8">
      <c r="A1508"/>
      <c r="B1508"/>
      <c r="C1508"/>
      <c r="D1508"/>
      <c r="F1508" s="45"/>
      <c r="H1508" s="45"/>
    </row>
    <row r="1509" spans="1:8">
      <c r="A1509"/>
      <c r="B1509"/>
      <c r="C1509"/>
      <c r="D1509"/>
      <c r="F1509" s="45"/>
      <c r="H1509" s="45"/>
    </row>
    <row r="1510" spans="1:8">
      <c r="A1510"/>
      <c r="B1510"/>
      <c r="C1510"/>
      <c r="D1510"/>
      <c r="F1510" s="45"/>
      <c r="H1510" s="45"/>
    </row>
    <row r="1511" spans="1:8">
      <c r="A1511"/>
      <c r="B1511"/>
      <c r="C1511"/>
      <c r="D1511"/>
      <c r="F1511" s="45"/>
      <c r="H1511" s="45"/>
    </row>
    <row r="1512" spans="1:8">
      <c r="A1512"/>
      <c r="B1512"/>
      <c r="C1512"/>
      <c r="D1512"/>
      <c r="F1512" s="45"/>
      <c r="H1512" s="45"/>
    </row>
    <row r="1513" spans="1:8">
      <c r="A1513"/>
      <c r="B1513"/>
      <c r="C1513"/>
      <c r="D1513"/>
      <c r="F1513" s="45"/>
      <c r="H1513" s="45"/>
    </row>
    <row r="1514" spans="1:8">
      <c r="A1514"/>
      <c r="B1514"/>
      <c r="C1514"/>
      <c r="D1514"/>
      <c r="F1514" s="45"/>
      <c r="H1514" s="45"/>
    </row>
    <row r="1515" spans="1:8">
      <c r="A1515"/>
      <c r="B1515"/>
      <c r="C1515"/>
      <c r="D1515"/>
      <c r="F1515" s="45"/>
      <c r="H1515" s="45"/>
    </row>
    <row r="1516" spans="1:8">
      <c r="A1516"/>
      <c r="B1516"/>
      <c r="C1516"/>
      <c r="D1516"/>
      <c r="F1516" s="45"/>
      <c r="H1516" s="45"/>
    </row>
    <row r="1517" spans="1:8">
      <c r="A1517"/>
      <c r="B1517"/>
      <c r="C1517"/>
      <c r="D1517"/>
      <c r="F1517" s="45"/>
      <c r="H1517" s="45"/>
    </row>
    <row r="1518" spans="1:8">
      <c r="A1518"/>
      <c r="B1518"/>
      <c r="C1518"/>
      <c r="D1518"/>
      <c r="F1518" s="45"/>
      <c r="H1518" s="45"/>
    </row>
    <row r="1519" spans="1:8">
      <c r="A1519"/>
      <c r="B1519"/>
      <c r="C1519"/>
      <c r="D1519"/>
      <c r="F1519" s="45"/>
      <c r="H1519" s="45"/>
    </row>
    <row r="1520" spans="1:8">
      <c r="A1520"/>
      <c r="B1520"/>
      <c r="C1520"/>
      <c r="D1520"/>
      <c r="F1520" s="45"/>
      <c r="H1520" s="45"/>
    </row>
    <row r="1521" spans="1:8">
      <c r="A1521"/>
      <c r="B1521"/>
      <c r="C1521"/>
      <c r="D1521"/>
      <c r="F1521" s="45"/>
      <c r="H1521" s="45"/>
    </row>
    <row r="1522" spans="1:8">
      <c r="A1522"/>
      <c r="B1522"/>
      <c r="C1522"/>
      <c r="D1522"/>
      <c r="F1522" s="45"/>
      <c r="H1522" s="45"/>
    </row>
    <row r="1523" spans="1:8">
      <c r="A1523"/>
      <c r="B1523"/>
      <c r="C1523"/>
      <c r="D1523"/>
      <c r="F1523" s="45"/>
      <c r="H1523" s="45"/>
    </row>
    <row r="1524" spans="1:8">
      <c r="A1524"/>
      <c r="B1524"/>
      <c r="C1524"/>
      <c r="D1524"/>
      <c r="F1524" s="45"/>
      <c r="H1524" s="45"/>
    </row>
    <row r="1525" spans="1:8">
      <c r="A1525"/>
      <c r="B1525"/>
      <c r="C1525"/>
      <c r="D1525"/>
      <c r="F1525" s="45"/>
      <c r="H1525" s="45"/>
    </row>
    <row r="1526" spans="1:8">
      <c r="A1526"/>
      <c r="B1526"/>
      <c r="C1526"/>
      <c r="D1526"/>
      <c r="F1526" s="45"/>
      <c r="H1526" s="45"/>
    </row>
    <row r="1527" spans="1:8">
      <c r="A1527"/>
      <c r="B1527"/>
      <c r="C1527"/>
      <c r="D1527"/>
      <c r="F1527" s="45"/>
      <c r="H1527" s="45"/>
    </row>
    <row r="1528" spans="1:8">
      <c r="A1528"/>
      <c r="B1528"/>
      <c r="C1528"/>
      <c r="D1528"/>
      <c r="F1528" s="45"/>
      <c r="H1528" s="45"/>
    </row>
    <row r="1529" spans="1:8">
      <c r="A1529"/>
      <c r="B1529"/>
      <c r="C1529"/>
      <c r="D1529"/>
      <c r="F1529" s="45"/>
      <c r="H1529" s="45"/>
    </row>
    <row r="1530" spans="1:8">
      <c r="A1530"/>
      <c r="B1530"/>
      <c r="C1530"/>
      <c r="D1530"/>
      <c r="F1530" s="45"/>
      <c r="H1530" s="45"/>
    </row>
    <row r="1531" spans="1:8">
      <c r="A1531"/>
      <c r="B1531"/>
      <c r="C1531"/>
      <c r="D1531"/>
      <c r="F1531" s="45"/>
      <c r="H1531" s="45"/>
    </row>
    <row r="1532" spans="1:8">
      <c r="A1532"/>
      <c r="B1532"/>
      <c r="C1532"/>
      <c r="D1532"/>
      <c r="F1532" s="45"/>
      <c r="H1532" s="45"/>
    </row>
    <row r="1533" spans="1:8">
      <c r="A1533"/>
      <c r="B1533"/>
      <c r="C1533"/>
      <c r="D1533"/>
      <c r="F1533" s="45"/>
      <c r="H1533" s="45"/>
    </row>
    <row r="1534" spans="1:8">
      <c r="A1534"/>
      <c r="B1534"/>
      <c r="C1534"/>
      <c r="D1534"/>
      <c r="F1534" s="45"/>
      <c r="H1534" s="45"/>
    </row>
    <row r="1535" spans="1:8">
      <c r="A1535"/>
      <c r="B1535"/>
      <c r="C1535"/>
      <c r="D1535"/>
      <c r="F1535" s="45"/>
      <c r="H1535" s="45"/>
    </row>
    <row r="1536" spans="1:8">
      <c r="A1536"/>
      <c r="B1536"/>
      <c r="C1536"/>
      <c r="D1536"/>
      <c r="F1536" s="45"/>
      <c r="H1536" s="45"/>
    </row>
    <row r="1537" spans="1:8">
      <c r="A1537"/>
      <c r="B1537"/>
      <c r="C1537"/>
      <c r="D1537"/>
      <c r="F1537" s="45"/>
      <c r="H1537" s="45"/>
    </row>
    <row r="1538" spans="1:8">
      <c r="A1538"/>
      <c r="B1538"/>
      <c r="C1538"/>
      <c r="D1538"/>
      <c r="F1538" s="45"/>
      <c r="H1538" s="45"/>
    </row>
    <row r="1539" spans="1:8">
      <c r="A1539"/>
      <c r="B1539"/>
      <c r="C1539"/>
      <c r="D1539"/>
      <c r="F1539" s="45"/>
      <c r="H1539" s="45"/>
    </row>
    <row r="1540" spans="1:8">
      <c r="A1540"/>
      <c r="B1540"/>
      <c r="C1540"/>
      <c r="D1540"/>
      <c r="F1540" s="45"/>
      <c r="H1540" s="45"/>
    </row>
    <row r="1541" spans="1:8">
      <c r="A1541"/>
      <c r="B1541"/>
      <c r="C1541"/>
      <c r="D1541"/>
      <c r="F1541" s="45"/>
      <c r="H1541" s="45"/>
    </row>
    <row r="1542" spans="1:8">
      <c r="A1542"/>
      <c r="B1542"/>
      <c r="C1542"/>
      <c r="D1542"/>
      <c r="F1542" s="45"/>
      <c r="H1542" s="45"/>
    </row>
    <row r="1543" spans="1:8">
      <c r="A1543"/>
      <c r="B1543"/>
      <c r="C1543"/>
      <c r="D1543"/>
      <c r="F1543" s="45"/>
      <c r="H1543" s="45"/>
    </row>
    <row r="1544" spans="1:8">
      <c r="A1544"/>
      <c r="B1544"/>
      <c r="C1544"/>
      <c r="D1544"/>
      <c r="F1544" s="45"/>
      <c r="H1544" s="45"/>
    </row>
    <row r="1545" spans="1:8">
      <c r="A1545"/>
      <c r="B1545"/>
      <c r="C1545"/>
      <c r="D1545"/>
      <c r="F1545" s="45"/>
      <c r="H1545" s="45"/>
    </row>
    <row r="1546" spans="1:8">
      <c r="A1546"/>
      <c r="B1546"/>
      <c r="C1546"/>
      <c r="D1546"/>
      <c r="F1546" s="45"/>
      <c r="H1546" s="45"/>
    </row>
    <row r="1547" spans="1:8">
      <c r="A1547"/>
      <c r="B1547"/>
      <c r="C1547"/>
      <c r="D1547"/>
      <c r="F1547" s="45"/>
      <c r="H1547" s="45"/>
    </row>
    <row r="1548" spans="1:8">
      <c r="A1548"/>
      <c r="B1548"/>
      <c r="C1548"/>
      <c r="D1548"/>
      <c r="F1548" s="45"/>
      <c r="H1548" s="45"/>
    </row>
    <row r="1549" spans="1:8">
      <c r="A1549"/>
      <c r="B1549"/>
      <c r="C1549"/>
      <c r="D1549"/>
      <c r="F1549" s="45"/>
      <c r="H1549" s="45"/>
    </row>
    <row r="1550" spans="1:8">
      <c r="A1550"/>
      <c r="B1550"/>
      <c r="C1550"/>
      <c r="D1550"/>
      <c r="F1550" s="45"/>
      <c r="H1550" s="45"/>
    </row>
    <row r="1551" spans="1:8">
      <c r="A1551"/>
      <c r="B1551"/>
      <c r="C1551"/>
      <c r="D1551"/>
      <c r="F1551" s="45"/>
      <c r="H1551" s="45"/>
    </row>
    <row r="1552" spans="1:8">
      <c r="A1552"/>
      <c r="B1552"/>
      <c r="C1552"/>
      <c r="D1552"/>
      <c r="F1552" s="45"/>
      <c r="H1552" s="45"/>
    </row>
    <row r="1553" spans="1:8">
      <c r="A1553"/>
      <c r="B1553"/>
      <c r="C1553"/>
      <c r="D1553"/>
      <c r="F1553" s="45"/>
      <c r="H1553" s="45"/>
    </row>
    <row r="1554" spans="1:8">
      <c r="A1554"/>
      <c r="B1554"/>
      <c r="C1554"/>
      <c r="D1554"/>
      <c r="F1554" s="45"/>
      <c r="H1554" s="45"/>
    </row>
    <row r="1555" spans="1:8">
      <c r="A1555"/>
      <c r="B1555"/>
      <c r="C1555"/>
      <c r="D1555"/>
      <c r="F1555" s="45"/>
      <c r="H1555" s="45"/>
    </row>
    <row r="1556" spans="1:8">
      <c r="A1556"/>
      <c r="B1556"/>
      <c r="C1556"/>
      <c r="D1556"/>
      <c r="F1556" s="45"/>
      <c r="H1556" s="45"/>
    </row>
    <row r="1557" spans="1:8">
      <c r="A1557"/>
      <c r="B1557"/>
      <c r="C1557"/>
      <c r="D1557"/>
      <c r="F1557" s="45"/>
      <c r="H1557" s="45"/>
    </row>
    <row r="1558" spans="1:8">
      <c r="A1558"/>
      <c r="B1558"/>
      <c r="C1558"/>
      <c r="D1558"/>
      <c r="F1558" s="45"/>
      <c r="H1558" s="45"/>
    </row>
    <row r="1559" spans="1:8">
      <c r="A1559"/>
      <c r="B1559"/>
      <c r="C1559"/>
      <c r="D1559"/>
      <c r="F1559" s="45"/>
      <c r="H1559" s="45"/>
    </row>
    <row r="1560" spans="1:8">
      <c r="A1560"/>
      <c r="B1560"/>
      <c r="C1560"/>
      <c r="D1560"/>
      <c r="F1560" s="45"/>
      <c r="H1560" s="45"/>
    </row>
    <row r="1561" spans="1:8">
      <c r="A1561"/>
      <c r="B1561"/>
      <c r="C1561"/>
      <c r="D1561"/>
      <c r="F1561" s="45"/>
      <c r="H1561" s="45"/>
    </row>
    <row r="1562" spans="1:8">
      <c r="A1562"/>
      <c r="B1562"/>
      <c r="C1562"/>
      <c r="D1562"/>
      <c r="F1562" s="45"/>
      <c r="H1562" s="45"/>
    </row>
    <row r="1563" spans="1:8">
      <c r="A1563"/>
      <c r="B1563"/>
      <c r="C1563"/>
      <c r="D1563"/>
      <c r="F1563" s="45"/>
      <c r="H1563" s="45"/>
    </row>
    <row r="1564" spans="1:8">
      <c r="A1564"/>
      <c r="B1564"/>
      <c r="C1564"/>
      <c r="D1564"/>
      <c r="F1564" s="45"/>
      <c r="H1564" s="45"/>
    </row>
    <row r="1565" spans="1:8">
      <c r="A1565"/>
      <c r="B1565"/>
      <c r="C1565"/>
      <c r="D1565"/>
      <c r="F1565" s="45"/>
      <c r="H1565" s="45"/>
    </row>
    <row r="1566" spans="1:8">
      <c r="A1566"/>
      <c r="B1566"/>
      <c r="C1566"/>
      <c r="D1566"/>
      <c r="F1566" s="45"/>
      <c r="H1566" s="45"/>
    </row>
    <row r="1567" spans="1:8">
      <c r="A1567"/>
      <c r="B1567"/>
      <c r="C1567"/>
      <c r="D1567"/>
      <c r="F1567" s="45"/>
      <c r="H1567" s="45"/>
    </row>
    <row r="1568" spans="1:8">
      <c r="A1568"/>
      <c r="B1568"/>
      <c r="C1568"/>
      <c r="D1568"/>
      <c r="F1568" s="45"/>
      <c r="H1568" s="45"/>
    </row>
    <row r="1569" spans="1:8">
      <c r="A1569"/>
      <c r="B1569"/>
      <c r="C1569"/>
      <c r="D1569"/>
      <c r="F1569" s="45"/>
      <c r="H1569" s="45"/>
    </row>
    <row r="1570" spans="1:8">
      <c r="A1570"/>
      <c r="B1570"/>
      <c r="C1570"/>
      <c r="D1570"/>
      <c r="F1570" s="45"/>
      <c r="H1570" s="45"/>
    </row>
    <row r="1571" spans="1:8">
      <c r="A1571"/>
      <c r="B1571"/>
      <c r="C1571"/>
      <c r="D1571"/>
      <c r="F1571" s="45"/>
      <c r="H1571" s="45"/>
    </row>
    <row r="1572" spans="1:8">
      <c r="A1572"/>
      <c r="B1572"/>
      <c r="C1572"/>
      <c r="D1572"/>
      <c r="F1572" s="45"/>
      <c r="H1572" s="45"/>
    </row>
    <row r="1573" spans="1:8">
      <c r="A1573"/>
      <c r="B1573"/>
      <c r="C1573"/>
      <c r="D1573"/>
      <c r="F1573" s="45"/>
      <c r="H1573" s="45"/>
    </row>
    <row r="1574" spans="1:8">
      <c r="A1574"/>
      <c r="B1574"/>
      <c r="C1574"/>
      <c r="D1574"/>
      <c r="F1574" s="45"/>
      <c r="H1574" s="45"/>
    </row>
    <row r="1575" spans="1:8">
      <c r="A1575"/>
      <c r="B1575"/>
      <c r="C1575"/>
      <c r="D1575"/>
      <c r="F1575" s="45"/>
      <c r="H1575" s="45"/>
    </row>
    <row r="1576" spans="1:8">
      <c r="A1576"/>
      <c r="B1576"/>
      <c r="C1576"/>
      <c r="D1576"/>
      <c r="F1576" s="45"/>
      <c r="H1576" s="45"/>
    </row>
    <row r="1577" spans="1:8">
      <c r="A1577"/>
      <c r="B1577"/>
      <c r="C1577"/>
      <c r="D1577"/>
      <c r="F1577" s="45"/>
      <c r="H1577" s="45"/>
    </row>
    <row r="1578" spans="1:8">
      <c r="A1578"/>
      <c r="B1578"/>
      <c r="C1578"/>
      <c r="D1578"/>
      <c r="F1578" s="45"/>
      <c r="H1578" s="45"/>
    </row>
    <row r="1579" spans="1:8">
      <c r="A1579"/>
      <c r="B1579"/>
      <c r="C1579"/>
      <c r="D1579"/>
      <c r="F1579" s="45"/>
      <c r="H1579" s="45"/>
    </row>
    <row r="1580" spans="1:8">
      <c r="A1580"/>
      <c r="B1580"/>
      <c r="C1580"/>
      <c r="D1580"/>
      <c r="F1580" s="45"/>
      <c r="H1580" s="45"/>
    </row>
    <row r="1581" spans="1:8">
      <c r="A1581"/>
      <c r="B1581"/>
      <c r="C1581"/>
      <c r="D1581"/>
      <c r="F1581" s="45"/>
      <c r="H1581" s="45"/>
    </row>
    <row r="1582" spans="1:8">
      <c r="A1582"/>
      <c r="B1582"/>
      <c r="C1582"/>
      <c r="D1582"/>
      <c r="F1582" s="45"/>
      <c r="H1582" s="45"/>
    </row>
    <row r="1583" spans="1:8">
      <c r="A1583"/>
      <c r="B1583"/>
      <c r="C1583"/>
      <c r="D1583"/>
      <c r="F1583" s="45"/>
      <c r="H1583" s="45"/>
    </row>
    <row r="1584" spans="1:8">
      <c r="A1584"/>
      <c r="B1584"/>
      <c r="C1584"/>
      <c r="D1584"/>
      <c r="F1584" s="45"/>
      <c r="H1584" s="45"/>
    </row>
    <row r="1585" spans="1:8">
      <c r="A1585"/>
      <c r="B1585"/>
      <c r="C1585"/>
      <c r="D1585"/>
      <c r="F1585" s="45"/>
      <c r="H1585" s="45"/>
    </row>
    <row r="1586" spans="1:8">
      <c r="A1586"/>
      <c r="B1586"/>
      <c r="C1586"/>
      <c r="D1586"/>
      <c r="F1586" s="45"/>
      <c r="H1586" s="45"/>
    </row>
    <row r="1587" spans="1:8">
      <c r="A1587"/>
      <c r="B1587"/>
      <c r="C1587"/>
      <c r="D1587"/>
      <c r="F1587" s="45"/>
      <c r="H1587" s="45"/>
    </row>
    <row r="1588" spans="1:8">
      <c r="A1588"/>
      <c r="B1588"/>
      <c r="C1588"/>
      <c r="D1588"/>
      <c r="F1588" s="45"/>
      <c r="H1588" s="45"/>
    </row>
    <row r="1589" spans="1:8">
      <c r="A1589"/>
      <c r="B1589"/>
      <c r="C1589"/>
      <c r="D1589"/>
      <c r="F1589" s="45"/>
      <c r="H1589" s="45"/>
    </row>
    <row r="1590" spans="1:8">
      <c r="A1590"/>
      <c r="B1590"/>
      <c r="C1590"/>
      <c r="D1590"/>
      <c r="F1590" s="45"/>
      <c r="H1590" s="45"/>
    </row>
    <row r="1591" spans="1:8">
      <c r="A1591"/>
      <c r="B1591"/>
      <c r="C1591"/>
      <c r="D1591"/>
      <c r="F1591" s="45"/>
      <c r="H1591" s="45"/>
    </row>
    <row r="1592" spans="1:8">
      <c r="A1592"/>
      <c r="B1592"/>
      <c r="C1592"/>
      <c r="D1592"/>
      <c r="F1592" s="45"/>
      <c r="H1592" s="45"/>
    </row>
    <row r="1593" spans="1:8">
      <c r="A1593"/>
      <c r="B1593"/>
      <c r="C1593"/>
      <c r="D1593"/>
      <c r="F1593" s="45"/>
      <c r="H1593" s="45"/>
    </row>
    <row r="1594" spans="1:8">
      <c r="A1594"/>
      <c r="B1594"/>
      <c r="C1594"/>
      <c r="D1594"/>
      <c r="F1594" s="45"/>
      <c r="H1594" s="45"/>
    </row>
    <row r="1595" spans="1:8">
      <c r="A1595"/>
      <c r="B1595"/>
      <c r="C1595"/>
      <c r="D1595"/>
      <c r="F1595" s="45"/>
      <c r="H1595" s="45"/>
    </row>
    <row r="1596" spans="1:8">
      <c r="A1596"/>
      <c r="B1596"/>
      <c r="C1596"/>
      <c r="D1596"/>
      <c r="F1596" s="45"/>
      <c r="H1596" s="45"/>
    </row>
    <row r="1597" spans="1:8">
      <c r="A1597"/>
      <c r="B1597"/>
      <c r="C1597"/>
      <c r="D1597"/>
      <c r="F1597" s="45"/>
      <c r="H1597" s="45"/>
    </row>
    <row r="1598" spans="1:8">
      <c r="A1598"/>
      <c r="B1598"/>
      <c r="C1598"/>
      <c r="D1598"/>
      <c r="F1598" s="45"/>
      <c r="H1598" s="45"/>
    </row>
    <row r="1599" spans="1:8">
      <c r="A1599"/>
      <c r="B1599"/>
      <c r="C1599"/>
      <c r="D1599"/>
      <c r="F1599" s="45"/>
      <c r="H1599" s="45"/>
    </row>
    <row r="1600" spans="1:8">
      <c r="A1600"/>
      <c r="B1600"/>
      <c r="C1600"/>
      <c r="D1600"/>
      <c r="F1600" s="45"/>
      <c r="H1600" s="45"/>
    </row>
    <row r="1601" spans="1:8">
      <c r="A1601"/>
      <c r="B1601"/>
      <c r="C1601"/>
      <c r="D1601"/>
      <c r="F1601" s="45"/>
      <c r="H1601" s="45"/>
    </row>
    <row r="1602" spans="1:8">
      <c r="A1602"/>
      <c r="B1602"/>
      <c r="C1602"/>
      <c r="D1602"/>
      <c r="F1602" s="45"/>
      <c r="H1602" s="45"/>
    </row>
    <row r="1603" spans="1:8">
      <c r="A1603"/>
      <c r="B1603"/>
      <c r="C1603"/>
      <c r="D1603"/>
      <c r="F1603" s="45"/>
      <c r="H1603" s="45"/>
    </row>
    <row r="1604" spans="1:8">
      <c r="A1604"/>
      <c r="B1604"/>
      <c r="C1604"/>
      <c r="D1604"/>
      <c r="F1604" s="45"/>
      <c r="H1604" s="45"/>
    </row>
    <row r="1605" spans="1:8">
      <c r="A1605"/>
      <c r="B1605"/>
      <c r="C1605"/>
      <c r="D1605"/>
      <c r="F1605" s="45"/>
      <c r="H1605" s="45"/>
    </row>
    <row r="1606" spans="1:8">
      <c r="A1606"/>
      <c r="B1606"/>
      <c r="C1606"/>
      <c r="D1606"/>
      <c r="F1606" s="45"/>
      <c r="H1606" s="45"/>
    </row>
    <row r="1607" spans="1:8">
      <c r="A1607"/>
      <c r="B1607"/>
      <c r="C1607"/>
      <c r="D1607"/>
      <c r="F1607" s="45"/>
      <c r="H1607" s="45"/>
    </row>
    <row r="1608" spans="1:8">
      <c r="A1608"/>
      <c r="B1608"/>
      <c r="C1608"/>
      <c r="D1608"/>
      <c r="F1608" s="45"/>
      <c r="H1608" s="45"/>
    </row>
    <row r="1609" spans="1:8">
      <c r="A1609"/>
      <c r="B1609"/>
      <c r="C1609"/>
      <c r="D1609"/>
      <c r="F1609" s="45"/>
      <c r="H1609" s="45"/>
    </row>
    <row r="1610" spans="1:8">
      <c r="A1610"/>
      <c r="B1610"/>
      <c r="C1610"/>
      <c r="D1610"/>
      <c r="F1610" s="45"/>
      <c r="H1610" s="45"/>
    </row>
    <row r="1611" spans="1:8">
      <c r="A1611"/>
      <c r="B1611"/>
      <c r="C1611"/>
      <c r="D1611"/>
      <c r="F1611" s="45"/>
      <c r="H1611" s="45"/>
    </row>
    <row r="1612" spans="1:8">
      <c r="A1612"/>
      <c r="B1612"/>
      <c r="C1612"/>
      <c r="D1612"/>
      <c r="F1612" s="45"/>
      <c r="H1612" s="45"/>
    </row>
    <row r="1613" spans="1:8">
      <c r="A1613"/>
      <c r="B1613"/>
      <c r="C1613"/>
      <c r="D1613"/>
      <c r="F1613" s="45"/>
      <c r="H1613" s="45"/>
    </row>
    <row r="1614" spans="1:8">
      <c r="A1614"/>
      <c r="B1614"/>
      <c r="C1614"/>
      <c r="D1614"/>
      <c r="F1614" s="45"/>
      <c r="H1614" s="45"/>
    </row>
    <row r="1615" spans="1:8">
      <c r="A1615"/>
      <c r="B1615"/>
      <c r="C1615"/>
      <c r="D1615"/>
      <c r="F1615" s="45"/>
      <c r="H1615" s="45"/>
    </row>
    <row r="1616" spans="1:8">
      <c r="A1616"/>
      <c r="B1616"/>
      <c r="C1616"/>
      <c r="D1616"/>
      <c r="F1616" s="45"/>
      <c r="H1616" s="45"/>
    </row>
    <row r="1617" spans="1:8">
      <c r="A1617"/>
      <c r="B1617"/>
      <c r="C1617"/>
      <c r="D1617"/>
      <c r="F1617" s="45"/>
      <c r="H1617" s="45"/>
    </row>
    <row r="1618" spans="1:8">
      <c r="A1618"/>
      <c r="B1618"/>
      <c r="C1618"/>
      <c r="D1618"/>
      <c r="F1618" s="45"/>
      <c r="H1618" s="45"/>
    </row>
    <row r="1619" spans="1:8">
      <c r="A1619"/>
      <c r="B1619"/>
      <c r="C1619"/>
      <c r="D1619"/>
      <c r="F1619" s="45"/>
      <c r="H1619" s="45"/>
    </row>
    <row r="1620" spans="1:8">
      <c r="A1620"/>
      <c r="B1620"/>
      <c r="C1620"/>
      <c r="D1620"/>
      <c r="F1620" s="45"/>
      <c r="H1620" s="45"/>
    </row>
    <row r="1621" spans="1:8">
      <c r="A1621"/>
      <c r="B1621"/>
      <c r="C1621"/>
      <c r="D1621"/>
      <c r="F1621" s="45"/>
      <c r="H1621" s="45"/>
    </row>
    <row r="1622" spans="1:8">
      <c r="A1622"/>
      <c r="B1622"/>
      <c r="C1622"/>
      <c r="D1622"/>
      <c r="F1622" s="45"/>
      <c r="H1622" s="45"/>
    </row>
    <row r="1623" spans="1:8">
      <c r="A1623"/>
      <c r="B1623"/>
      <c r="C1623"/>
      <c r="D1623"/>
      <c r="F1623" s="45"/>
      <c r="H1623" s="45"/>
    </row>
    <row r="1624" spans="1:8">
      <c r="A1624"/>
      <c r="B1624"/>
      <c r="C1624"/>
      <c r="D1624"/>
      <c r="F1624" s="45"/>
      <c r="H1624" s="45"/>
    </row>
    <row r="1625" spans="1:8">
      <c r="A1625"/>
      <c r="B1625"/>
      <c r="C1625"/>
      <c r="D1625"/>
      <c r="F1625" s="45"/>
      <c r="H1625" s="45"/>
    </row>
    <row r="1626" spans="1:8">
      <c r="A1626"/>
      <c r="B1626"/>
      <c r="C1626"/>
      <c r="D1626"/>
      <c r="F1626" s="45"/>
      <c r="H1626" s="45"/>
    </row>
    <row r="1627" spans="1:8">
      <c r="A1627"/>
      <c r="B1627"/>
      <c r="C1627"/>
      <c r="D1627"/>
      <c r="F1627" s="45"/>
      <c r="H1627" s="45"/>
    </row>
    <row r="1628" spans="1:8">
      <c r="A1628"/>
      <c r="B1628"/>
      <c r="C1628"/>
      <c r="D1628"/>
      <c r="F1628" s="45"/>
      <c r="H1628" s="45"/>
    </row>
    <row r="1629" spans="1:8">
      <c r="A1629"/>
      <c r="B1629"/>
      <c r="C1629"/>
      <c r="D1629"/>
      <c r="F1629" s="45"/>
      <c r="H1629" s="45"/>
    </row>
    <row r="1630" spans="1:8">
      <c r="A1630"/>
      <c r="B1630"/>
      <c r="C1630"/>
      <c r="D1630"/>
      <c r="F1630" s="45"/>
      <c r="H1630" s="45"/>
    </row>
    <row r="1631" spans="1:8">
      <c r="A1631"/>
      <c r="B1631"/>
      <c r="C1631"/>
      <c r="D1631"/>
      <c r="F1631" s="45"/>
      <c r="H1631" s="45"/>
    </row>
    <row r="1632" spans="1:8">
      <c r="A1632"/>
      <c r="B1632"/>
      <c r="C1632"/>
      <c r="D1632"/>
      <c r="F1632" s="45"/>
      <c r="H1632" s="45"/>
    </row>
    <row r="1633" spans="1:8">
      <c r="A1633"/>
      <c r="B1633"/>
      <c r="C1633"/>
      <c r="D1633"/>
      <c r="F1633" s="45"/>
      <c r="H1633" s="45"/>
    </row>
    <row r="1634" spans="1:8">
      <c r="A1634"/>
      <c r="B1634"/>
      <c r="C1634"/>
      <c r="D1634"/>
      <c r="F1634" s="45"/>
      <c r="H1634" s="45"/>
    </row>
    <row r="1635" spans="1:8">
      <c r="A1635"/>
      <c r="B1635"/>
      <c r="C1635"/>
      <c r="D1635"/>
      <c r="F1635" s="45"/>
      <c r="H1635" s="45"/>
    </row>
    <row r="1636" spans="1:8">
      <c r="A1636"/>
      <c r="B1636"/>
      <c r="C1636"/>
      <c r="D1636"/>
      <c r="F1636" s="45"/>
      <c r="H1636" s="45"/>
    </row>
    <row r="1637" spans="1:8">
      <c r="A1637"/>
      <c r="B1637"/>
      <c r="C1637"/>
      <c r="D1637"/>
      <c r="F1637" s="45"/>
      <c r="H1637" s="45"/>
    </row>
    <row r="1638" spans="1:8">
      <c r="A1638"/>
      <c r="B1638"/>
      <c r="C1638"/>
      <c r="D1638"/>
      <c r="F1638" s="45"/>
      <c r="H1638" s="45"/>
    </row>
    <row r="1639" spans="1:8">
      <c r="A1639"/>
      <c r="B1639"/>
      <c r="C1639"/>
      <c r="D1639"/>
      <c r="F1639" s="45"/>
      <c r="H1639" s="45"/>
    </row>
    <row r="1640" spans="1:8">
      <c r="A1640"/>
      <c r="B1640"/>
      <c r="C1640"/>
      <c r="D1640"/>
      <c r="F1640" s="45"/>
      <c r="H1640" s="45"/>
    </row>
    <row r="1641" spans="1:8">
      <c r="A1641"/>
      <c r="B1641"/>
      <c r="C1641"/>
      <c r="D1641"/>
      <c r="F1641" s="45"/>
      <c r="H1641" s="45"/>
    </row>
    <row r="1642" spans="1:8">
      <c r="A1642"/>
      <c r="B1642"/>
      <c r="C1642"/>
      <c r="D1642"/>
      <c r="F1642" s="45"/>
      <c r="H1642" s="45"/>
    </row>
    <row r="1643" spans="1:8">
      <c r="A1643"/>
      <c r="B1643"/>
      <c r="C1643"/>
      <c r="D1643"/>
      <c r="F1643" s="45"/>
      <c r="H1643" s="45"/>
    </row>
    <row r="1644" spans="1:8">
      <c r="A1644"/>
      <c r="B1644"/>
      <c r="C1644"/>
      <c r="D1644"/>
      <c r="F1644" s="45"/>
      <c r="H1644" s="45"/>
    </row>
    <row r="1645" spans="1:8">
      <c r="A1645"/>
      <c r="B1645"/>
      <c r="C1645"/>
      <c r="D1645"/>
      <c r="F1645" s="45"/>
      <c r="H1645" s="45"/>
    </row>
    <row r="1646" spans="1:8">
      <c r="A1646"/>
      <c r="B1646"/>
      <c r="C1646"/>
      <c r="D1646"/>
      <c r="F1646" s="45"/>
      <c r="H1646" s="45"/>
    </row>
    <row r="1647" spans="1:8">
      <c r="A1647"/>
      <c r="B1647"/>
      <c r="C1647"/>
      <c r="D1647"/>
      <c r="F1647" s="45"/>
      <c r="H1647" s="45"/>
    </row>
    <row r="1648" spans="1:8">
      <c r="A1648"/>
      <c r="B1648"/>
      <c r="C1648"/>
      <c r="D1648"/>
      <c r="F1648" s="45"/>
      <c r="H1648" s="45"/>
    </row>
    <row r="1649" spans="1:8">
      <c r="A1649"/>
      <c r="B1649"/>
      <c r="C1649"/>
      <c r="D1649"/>
      <c r="F1649" s="45"/>
      <c r="H1649" s="45"/>
    </row>
    <row r="1650" spans="1:8">
      <c r="A1650"/>
      <c r="B1650"/>
      <c r="C1650"/>
      <c r="D1650"/>
      <c r="F1650" s="45"/>
      <c r="H1650" s="45"/>
    </row>
    <row r="1651" spans="1:8">
      <c r="A1651"/>
      <c r="B1651"/>
      <c r="C1651"/>
      <c r="D1651"/>
      <c r="F1651" s="45"/>
      <c r="H1651" s="45"/>
    </row>
    <row r="1652" spans="1:8">
      <c r="A1652"/>
      <c r="B1652"/>
      <c r="C1652"/>
      <c r="D1652"/>
      <c r="F1652" s="45"/>
      <c r="H1652" s="45"/>
    </row>
    <row r="1653" spans="1:8">
      <c r="A1653"/>
      <c r="B1653"/>
      <c r="C1653"/>
      <c r="D1653"/>
      <c r="F1653" s="45"/>
      <c r="H1653" s="45"/>
    </row>
    <row r="1654" spans="1:8">
      <c r="A1654"/>
      <c r="B1654"/>
      <c r="C1654"/>
      <c r="D1654"/>
      <c r="F1654" s="45"/>
      <c r="H1654" s="45"/>
    </row>
    <row r="1655" spans="1:8">
      <c r="A1655"/>
      <c r="B1655"/>
      <c r="C1655"/>
      <c r="D1655"/>
      <c r="F1655" s="45"/>
      <c r="H1655" s="45"/>
    </row>
    <row r="1656" spans="1:8">
      <c r="A1656"/>
      <c r="B1656"/>
      <c r="C1656"/>
      <c r="D1656"/>
      <c r="F1656" s="45"/>
      <c r="H1656" s="45"/>
    </row>
    <row r="1657" spans="1:8">
      <c r="A1657"/>
      <c r="B1657"/>
      <c r="C1657"/>
      <c r="D1657"/>
      <c r="F1657" s="45"/>
      <c r="H1657" s="45"/>
    </row>
    <row r="1658" spans="1:8">
      <c r="A1658"/>
      <c r="B1658"/>
      <c r="C1658"/>
      <c r="D1658"/>
      <c r="F1658" s="45"/>
      <c r="H1658" s="45"/>
    </row>
    <row r="1659" spans="1:8">
      <c r="A1659"/>
      <c r="B1659"/>
      <c r="C1659"/>
      <c r="D1659"/>
      <c r="F1659" s="45"/>
      <c r="H1659" s="45"/>
    </row>
    <row r="1660" spans="1:8">
      <c r="A1660"/>
      <c r="B1660"/>
      <c r="C1660"/>
      <c r="D1660"/>
      <c r="F1660" s="45"/>
      <c r="H1660" s="45"/>
    </row>
    <row r="1661" spans="1:8">
      <c r="A1661"/>
      <c r="B1661"/>
      <c r="C1661"/>
      <c r="D1661"/>
      <c r="F1661" s="45"/>
      <c r="H1661" s="45"/>
    </row>
    <row r="1662" spans="1:8">
      <c r="A1662"/>
      <c r="B1662"/>
      <c r="C1662"/>
      <c r="D1662"/>
      <c r="F1662" s="45"/>
      <c r="H1662" s="45"/>
    </row>
    <row r="1663" spans="1:8">
      <c r="A1663"/>
      <c r="B1663"/>
      <c r="C1663"/>
      <c r="D1663"/>
      <c r="F1663" s="45"/>
      <c r="H1663" s="45"/>
    </row>
    <row r="1664" spans="1:8">
      <c r="A1664"/>
      <c r="B1664"/>
      <c r="C1664"/>
      <c r="D1664"/>
      <c r="F1664" s="45"/>
      <c r="H1664" s="45"/>
    </row>
    <row r="1665" spans="1:8">
      <c r="A1665"/>
      <c r="B1665"/>
      <c r="C1665"/>
      <c r="D1665"/>
      <c r="F1665" s="45"/>
      <c r="H1665" s="45"/>
    </row>
    <row r="1666" spans="1:8">
      <c r="A1666"/>
      <c r="B1666"/>
      <c r="C1666"/>
      <c r="D1666"/>
      <c r="F1666" s="45"/>
      <c r="H1666" s="45"/>
    </row>
    <row r="1667" spans="1:8">
      <c r="A1667"/>
      <c r="B1667"/>
      <c r="C1667"/>
      <c r="D1667"/>
      <c r="F1667" s="45"/>
      <c r="H1667" s="45"/>
    </row>
    <row r="1668" spans="1:8">
      <c r="A1668"/>
      <c r="B1668"/>
      <c r="C1668"/>
      <c r="D1668"/>
      <c r="F1668" s="45"/>
      <c r="H1668" s="45"/>
    </row>
    <row r="1669" spans="1:8">
      <c r="A1669"/>
      <c r="B1669"/>
      <c r="C1669"/>
      <c r="D1669"/>
      <c r="F1669" s="45"/>
      <c r="H1669" s="45"/>
    </row>
    <row r="1670" spans="1:8">
      <c r="A1670"/>
      <c r="B1670"/>
      <c r="C1670"/>
      <c r="D1670"/>
      <c r="F1670" s="45"/>
      <c r="H1670" s="45"/>
    </row>
    <row r="1671" spans="1:8">
      <c r="A1671"/>
      <c r="B1671"/>
      <c r="C1671"/>
      <c r="D1671"/>
      <c r="F1671" s="45"/>
      <c r="H1671" s="45"/>
    </row>
    <row r="1672" spans="1:8">
      <c r="A1672"/>
      <c r="B1672"/>
      <c r="C1672"/>
      <c r="D1672"/>
      <c r="F1672" s="45"/>
      <c r="H1672" s="45"/>
    </row>
    <row r="1673" spans="1:8">
      <c r="A1673"/>
      <c r="B1673"/>
      <c r="C1673"/>
      <c r="D1673"/>
      <c r="F1673" s="45"/>
      <c r="H1673" s="45"/>
    </row>
    <row r="1674" spans="1:8">
      <c r="A1674"/>
      <c r="B1674"/>
      <c r="C1674"/>
      <c r="D1674"/>
      <c r="F1674" s="45"/>
      <c r="H1674" s="45"/>
    </row>
    <row r="1675" spans="1:8">
      <c r="A1675"/>
      <c r="B1675"/>
      <c r="C1675"/>
      <c r="D1675"/>
      <c r="F1675" s="45"/>
      <c r="H1675" s="45"/>
    </row>
    <row r="1676" spans="1:8">
      <c r="A1676"/>
      <c r="B1676"/>
      <c r="C1676"/>
      <c r="D1676"/>
      <c r="F1676" s="45"/>
      <c r="H1676" s="45"/>
    </row>
    <row r="1677" spans="1:8">
      <c r="A1677"/>
      <c r="B1677"/>
      <c r="C1677"/>
      <c r="D1677"/>
      <c r="F1677" s="45"/>
      <c r="H1677" s="45"/>
    </row>
    <row r="1678" spans="1:8">
      <c r="A1678"/>
      <c r="B1678"/>
      <c r="C1678"/>
      <c r="D1678"/>
      <c r="F1678" s="45"/>
      <c r="H1678" s="45"/>
    </row>
    <row r="1679" spans="1:8">
      <c r="A1679"/>
      <c r="B1679"/>
      <c r="C1679"/>
      <c r="D1679"/>
      <c r="F1679" s="45"/>
      <c r="H1679" s="45"/>
    </row>
    <row r="1680" spans="1:8">
      <c r="A1680"/>
      <c r="B1680"/>
      <c r="C1680"/>
      <c r="D1680"/>
      <c r="F1680" s="45"/>
      <c r="H1680" s="45"/>
    </row>
    <row r="1681" spans="1:8">
      <c r="A1681"/>
      <c r="B1681"/>
      <c r="C1681"/>
      <c r="D1681"/>
      <c r="F1681" s="45"/>
      <c r="H1681" s="45"/>
    </row>
    <row r="1682" spans="1:8">
      <c r="A1682"/>
      <c r="B1682"/>
      <c r="C1682"/>
      <c r="D1682"/>
      <c r="F1682" s="45"/>
      <c r="H1682" s="45"/>
    </row>
    <row r="1683" spans="1:8">
      <c r="A1683"/>
      <c r="B1683"/>
      <c r="C1683"/>
      <c r="D1683"/>
      <c r="F1683" s="45"/>
      <c r="H1683" s="45"/>
    </row>
    <row r="1684" spans="1:8">
      <c r="A1684"/>
      <c r="B1684"/>
      <c r="C1684"/>
      <c r="D1684"/>
      <c r="F1684" s="45"/>
      <c r="H1684" s="45"/>
    </row>
    <row r="1685" spans="1:8">
      <c r="A1685"/>
      <c r="B1685"/>
      <c r="C1685"/>
      <c r="D1685"/>
      <c r="F1685" s="45"/>
      <c r="H1685" s="45"/>
    </row>
    <row r="1686" spans="1:8">
      <c r="A1686"/>
      <c r="B1686"/>
      <c r="C1686"/>
      <c r="D1686"/>
      <c r="F1686" s="45"/>
      <c r="H1686" s="45"/>
    </row>
    <row r="1687" spans="1:8">
      <c r="A1687"/>
      <c r="B1687"/>
      <c r="C1687"/>
      <c r="D1687"/>
      <c r="F1687" s="45"/>
      <c r="H1687" s="45"/>
    </row>
    <row r="1688" spans="1:8">
      <c r="A1688"/>
      <c r="B1688"/>
      <c r="C1688"/>
      <c r="D1688"/>
      <c r="F1688" s="45"/>
      <c r="H1688" s="45"/>
    </row>
    <row r="1689" spans="1:8">
      <c r="A1689"/>
      <c r="B1689"/>
      <c r="C1689"/>
      <c r="D1689"/>
      <c r="F1689" s="45"/>
      <c r="H1689" s="45"/>
    </row>
    <row r="1690" spans="1:8">
      <c r="A1690"/>
      <c r="B1690"/>
      <c r="C1690"/>
      <c r="D1690"/>
      <c r="F1690" s="45"/>
      <c r="H1690" s="45"/>
    </row>
    <row r="1691" spans="1:8">
      <c r="A1691"/>
      <c r="B1691"/>
      <c r="C1691"/>
      <c r="D1691"/>
      <c r="F1691" s="45"/>
      <c r="H1691" s="45"/>
    </row>
    <row r="1692" spans="1:8">
      <c r="A1692"/>
      <c r="B1692"/>
      <c r="C1692"/>
      <c r="D1692"/>
      <c r="F1692" s="45"/>
      <c r="H1692" s="45"/>
    </row>
    <row r="1693" spans="1:8">
      <c r="A1693"/>
      <c r="B1693"/>
      <c r="C1693"/>
      <c r="D1693"/>
      <c r="F1693" s="45"/>
      <c r="H1693" s="45"/>
    </row>
    <row r="1694" spans="1:8">
      <c r="A1694"/>
      <c r="B1694"/>
      <c r="C1694"/>
      <c r="D1694"/>
      <c r="F1694" s="45"/>
      <c r="H1694" s="45"/>
    </row>
    <row r="1695" spans="1:8">
      <c r="A1695"/>
      <c r="B1695"/>
      <c r="C1695"/>
      <c r="D1695"/>
      <c r="F1695" s="45"/>
      <c r="H1695" s="45"/>
    </row>
    <row r="1696" spans="1:8">
      <c r="A1696"/>
      <c r="B1696"/>
      <c r="C1696"/>
      <c r="D1696"/>
      <c r="F1696" s="45"/>
      <c r="H1696" s="45"/>
    </row>
    <row r="1697" spans="1:8">
      <c r="A1697"/>
      <c r="B1697"/>
      <c r="C1697"/>
      <c r="D1697"/>
      <c r="F1697" s="45"/>
      <c r="H1697" s="45"/>
    </row>
    <row r="1698" spans="1:8">
      <c r="A1698"/>
      <c r="B1698"/>
      <c r="C1698"/>
      <c r="D1698"/>
      <c r="F1698" s="45"/>
      <c r="H1698" s="45"/>
    </row>
    <row r="1699" spans="1:8">
      <c r="A1699"/>
      <c r="B1699"/>
      <c r="C1699"/>
      <c r="D1699"/>
      <c r="F1699" s="45"/>
      <c r="H1699" s="45"/>
    </row>
    <row r="1700" spans="1:8">
      <c r="A1700"/>
      <c r="B1700"/>
      <c r="C1700"/>
      <c r="D1700"/>
      <c r="F1700" s="45"/>
      <c r="H1700" s="45"/>
    </row>
    <row r="1701" spans="1:8">
      <c r="A1701"/>
      <c r="B1701"/>
      <c r="C1701"/>
      <c r="D1701"/>
      <c r="F1701" s="45"/>
      <c r="H1701" s="45"/>
    </row>
    <row r="1702" spans="1:8">
      <c r="A1702"/>
      <c r="B1702"/>
      <c r="C1702"/>
      <c r="D1702"/>
      <c r="F1702" s="45"/>
      <c r="H1702" s="45"/>
    </row>
    <row r="1703" spans="1:8">
      <c r="A1703"/>
      <c r="B1703"/>
      <c r="C1703"/>
      <c r="D1703"/>
      <c r="F1703" s="45"/>
      <c r="H1703" s="45"/>
    </row>
    <row r="1704" spans="1:8">
      <c r="A1704"/>
      <c r="B1704"/>
      <c r="C1704"/>
      <c r="D1704"/>
      <c r="F1704" s="45"/>
      <c r="H1704" s="45"/>
    </row>
    <row r="1705" spans="1:8">
      <c r="A1705"/>
      <c r="B1705"/>
      <c r="C1705"/>
      <c r="D1705"/>
      <c r="F1705" s="45"/>
      <c r="H1705" s="45"/>
    </row>
    <row r="1706" spans="1:8">
      <c r="A1706"/>
      <c r="B1706"/>
      <c r="C1706"/>
      <c r="D1706"/>
      <c r="F1706" s="45"/>
      <c r="H1706" s="45"/>
    </row>
    <row r="1707" spans="1:8">
      <c r="A1707"/>
      <c r="B1707"/>
      <c r="C1707"/>
      <c r="D1707"/>
      <c r="F1707" s="45"/>
      <c r="H1707" s="45"/>
    </row>
    <row r="1708" spans="1:8">
      <c r="A1708"/>
      <c r="B1708"/>
      <c r="C1708"/>
      <c r="D1708"/>
      <c r="F1708" s="45"/>
      <c r="H1708" s="45"/>
    </row>
    <row r="1709" spans="1:8">
      <c r="A1709"/>
      <c r="B1709"/>
      <c r="C1709"/>
      <c r="D1709"/>
      <c r="F1709" s="45"/>
      <c r="H1709" s="45"/>
    </row>
    <row r="1710" spans="1:8">
      <c r="A1710"/>
      <c r="B1710"/>
      <c r="C1710"/>
      <c r="D1710"/>
      <c r="F1710" s="45"/>
      <c r="H1710" s="45"/>
    </row>
    <row r="1711" spans="1:8">
      <c r="A1711"/>
      <c r="B1711"/>
      <c r="C1711"/>
      <c r="D1711"/>
      <c r="F1711" s="45"/>
      <c r="H1711" s="45"/>
    </row>
    <row r="1712" spans="1:8">
      <c r="A1712"/>
      <c r="B1712"/>
      <c r="C1712"/>
      <c r="D1712"/>
      <c r="F1712" s="45"/>
      <c r="H1712" s="45"/>
    </row>
    <row r="1713" spans="1:8">
      <c r="A1713"/>
      <c r="B1713"/>
      <c r="C1713"/>
      <c r="D1713"/>
      <c r="F1713" s="45"/>
      <c r="H1713" s="45"/>
    </row>
    <row r="1714" spans="1:8">
      <c r="A1714"/>
      <c r="B1714"/>
      <c r="C1714"/>
      <c r="D1714"/>
      <c r="F1714" s="45"/>
      <c r="H1714" s="45"/>
    </row>
    <row r="1715" spans="1:8">
      <c r="A1715"/>
      <c r="B1715"/>
      <c r="C1715"/>
      <c r="D1715"/>
      <c r="F1715" s="45"/>
      <c r="H1715" s="45"/>
    </row>
    <row r="1716" spans="1:8">
      <c r="A1716"/>
      <c r="B1716"/>
      <c r="C1716"/>
      <c r="D1716"/>
      <c r="F1716" s="45"/>
      <c r="H1716" s="45"/>
    </row>
    <row r="1717" spans="1:8">
      <c r="A1717"/>
      <c r="B1717"/>
      <c r="C1717"/>
      <c r="D1717"/>
      <c r="F1717" s="45"/>
      <c r="H1717" s="45"/>
    </row>
    <row r="1718" spans="1:8">
      <c r="A1718"/>
      <c r="B1718"/>
      <c r="C1718"/>
      <c r="D1718"/>
      <c r="F1718" s="45"/>
      <c r="H1718" s="45"/>
    </row>
    <row r="1719" spans="1:8">
      <c r="A1719"/>
      <c r="B1719"/>
      <c r="C1719"/>
      <c r="D1719"/>
      <c r="F1719" s="45"/>
      <c r="H1719" s="45"/>
    </row>
    <row r="1720" spans="1:8">
      <c r="A1720"/>
      <c r="B1720"/>
      <c r="C1720"/>
      <c r="D1720"/>
      <c r="F1720" s="45"/>
      <c r="H1720" s="45"/>
    </row>
    <row r="1721" spans="1:8">
      <c r="A1721"/>
      <c r="B1721"/>
      <c r="C1721"/>
      <c r="D1721"/>
      <c r="F1721" s="45"/>
      <c r="H1721" s="45"/>
    </row>
    <row r="1722" spans="1:8">
      <c r="A1722"/>
      <c r="B1722"/>
      <c r="C1722"/>
      <c r="D1722"/>
      <c r="F1722" s="45"/>
      <c r="H1722" s="45"/>
    </row>
    <row r="1723" spans="1:8">
      <c r="A1723"/>
      <c r="B1723"/>
      <c r="C1723"/>
      <c r="D1723"/>
      <c r="F1723" s="45"/>
      <c r="H1723" s="45"/>
    </row>
    <row r="1724" spans="1:8">
      <c r="A1724"/>
      <c r="B1724"/>
      <c r="C1724"/>
      <c r="D1724"/>
      <c r="F1724" s="45"/>
      <c r="H1724" s="45"/>
    </row>
    <row r="1725" spans="1:8">
      <c r="A1725"/>
      <c r="B1725"/>
      <c r="C1725"/>
      <c r="D1725"/>
      <c r="F1725" s="45"/>
      <c r="H1725" s="45"/>
    </row>
    <row r="1726" spans="1:8">
      <c r="A1726"/>
      <c r="B1726"/>
      <c r="C1726"/>
      <c r="D1726"/>
      <c r="F1726" s="45"/>
      <c r="H1726" s="45"/>
    </row>
    <row r="1727" spans="1:8">
      <c r="A1727"/>
      <c r="B1727"/>
      <c r="C1727"/>
      <c r="D1727"/>
      <c r="F1727" s="45"/>
      <c r="H1727" s="45"/>
    </row>
    <row r="1728" spans="1:8">
      <c r="A1728"/>
      <c r="B1728"/>
      <c r="C1728"/>
      <c r="D1728"/>
      <c r="F1728" s="45"/>
      <c r="H1728" s="45"/>
    </row>
    <row r="1729" spans="1:8">
      <c r="A1729"/>
      <c r="B1729"/>
      <c r="C1729"/>
      <c r="D1729"/>
      <c r="F1729" s="45"/>
      <c r="H1729" s="45"/>
    </row>
    <row r="1730" spans="1:8">
      <c r="A1730"/>
      <c r="B1730"/>
      <c r="C1730"/>
      <c r="D1730"/>
      <c r="F1730" s="45"/>
      <c r="H1730" s="45"/>
    </row>
    <row r="1731" spans="1:8">
      <c r="A1731"/>
      <c r="B1731"/>
      <c r="C1731"/>
      <c r="D1731"/>
      <c r="F1731" s="45"/>
      <c r="H1731" s="45"/>
    </row>
    <row r="1732" spans="1:8">
      <c r="A1732"/>
      <c r="B1732"/>
      <c r="C1732"/>
      <c r="D1732"/>
      <c r="F1732" s="45"/>
      <c r="H1732" s="45"/>
    </row>
    <row r="1733" spans="1:8">
      <c r="A1733"/>
      <c r="B1733"/>
      <c r="C1733"/>
      <c r="D1733"/>
      <c r="F1733" s="45"/>
      <c r="H1733" s="45"/>
    </row>
    <row r="1734" spans="1:8">
      <c r="A1734"/>
      <c r="B1734"/>
      <c r="C1734"/>
      <c r="D1734"/>
      <c r="F1734" s="45"/>
      <c r="H1734" s="45"/>
    </row>
    <row r="1735" spans="1:8">
      <c r="A1735"/>
      <c r="B1735"/>
      <c r="C1735"/>
      <c r="D1735"/>
      <c r="F1735" s="45"/>
      <c r="H1735" s="45"/>
    </row>
    <row r="1736" spans="1:8">
      <c r="A1736"/>
      <c r="B1736"/>
      <c r="C1736"/>
      <c r="D1736"/>
      <c r="F1736" s="45"/>
      <c r="H1736" s="45"/>
    </row>
    <row r="1737" spans="1:8">
      <c r="A1737"/>
      <c r="B1737"/>
      <c r="C1737"/>
      <c r="D1737"/>
      <c r="F1737" s="45"/>
      <c r="H1737" s="45"/>
    </row>
    <row r="1738" spans="1:8">
      <c r="A1738"/>
      <c r="B1738"/>
      <c r="C1738"/>
      <c r="D1738"/>
      <c r="F1738" s="45"/>
      <c r="H1738" s="45"/>
    </row>
    <row r="1739" spans="1:8">
      <c r="A1739"/>
      <c r="B1739"/>
      <c r="C1739"/>
      <c r="D1739"/>
      <c r="F1739" s="45"/>
      <c r="H1739" s="45"/>
    </row>
    <row r="1740" spans="1:8">
      <c r="A1740"/>
      <c r="B1740"/>
      <c r="C1740"/>
      <c r="D1740"/>
      <c r="F1740" s="45"/>
      <c r="H1740" s="45"/>
    </row>
    <row r="1741" spans="1:8">
      <c r="A1741"/>
      <c r="B1741"/>
      <c r="C1741"/>
      <c r="D1741"/>
      <c r="F1741" s="45"/>
      <c r="H1741" s="45"/>
    </row>
    <row r="1742" spans="1:8">
      <c r="A1742"/>
      <c r="B1742"/>
      <c r="C1742"/>
      <c r="D1742"/>
      <c r="F1742" s="45"/>
      <c r="H1742" s="45"/>
    </row>
    <row r="1743" spans="1:8">
      <c r="A1743"/>
      <c r="B1743"/>
      <c r="C1743"/>
      <c r="D1743"/>
      <c r="F1743" s="45"/>
      <c r="H1743" s="45"/>
    </row>
    <row r="1744" spans="1:8">
      <c r="A1744"/>
      <c r="B1744"/>
      <c r="C1744"/>
      <c r="D1744"/>
      <c r="F1744" s="45"/>
      <c r="H1744" s="45"/>
    </row>
    <row r="1745" spans="1:8">
      <c r="A1745"/>
      <c r="B1745"/>
      <c r="C1745"/>
      <c r="D1745"/>
      <c r="F1745" s="45"/>
      <c r="H1745" s="45"/>
    </row>
    <row r="1746" spans="1:8">
      <c r="A1746"/>
      <c r="B1746"/>
      <c r="C1746"/>
      <c r="D1746"/>
      <c r="F1746" s="45"/>
      <c r="H1746" s="45"/>
    </row>
    <row r="1747" spans="1:8">
      <c r="A1747"/>
      <c r="B1747"/>
      <c r="C1747"/>
      <c r="D1747"/>
      <c r="F1747" s="45"/>
      <c r="H1747" s="45"/>
    </row>
    <row r="1748" spans="1:8">
      <c r="A1748"/>
      <c r="B1748"/>
      <c r="C1748"/>
      <c r="D1748"/>
      <c r="F1748" s="45"/>
      <c r="H1748" s="45"/>
    </row>
    <row r="1749" spans="1:8">
      <c r="A1749"/>
      <c r="B1749"/>
      <c r="C1749"/>
      <c r="D1749"/>
      <c r="F1749" s="45"/>
      <c r="H1749" s="45"/>
    </row>
    <row r="1750" spans="1:8">
      <c r="A1750"/>
      <c r="B1750"/>
      <c r="C1750"/>
      <c r="D1750"/>
      <c r="F1750" s="45"/>
      <c r="H1750" s="45"/>
    </row>
    <row r="1751" spans="1:8">
      <c r="A1751"/>
      <c r="B1751"/>
      <c r="C1751"/>
      <c r="D1751"/>
      <c r="F1751" s="45"/>
      <c r="H1751" s="45"/>
    </row>
    <row r="1752" spans="1:8">
      <c r="A1752"/>
      <c r="B1752"/>
      <c r="C1752"/>
      <c r="D1752"/>
      <c r="F1752" s="45"/>
      <c r="H1752" s="45"/>
    </row>
    <row r="1753" spans="1:8">
      <c r="A1753"/>
      <c r="B1753"/>
      <c r="C1753"/>
      <c r="D1753"/>
      <c r="F1753" s="45"/>
      <c r="H1753" s="45"/>
    </row>
    <row r="1754" spans="1:8">
      <c r="A1754"/>
      <c r="B1754"/>
      <c r="C1754"/>
      <c r="D1754"/>
      <c r="F1754" s="45"/>
      <c r="H1754" s="45"/>
    </row>
    <row r="1755" spans="1:8">
      <c r="A1755"/>
      <c r="B1755"/>
      <c r="C1755"/>
      <c r="D1755"/>
      <c r="F1755" s="45"/>
      <c r="H1755" s="45"/>
    </row>
    <row r="1756" spans="1:8">
      <c r="A1756"/>
      <c r="B1756"/>
      <c r="C1756"/>
      <c r="D1756"/>
      <c r="F1756" s="45"/>
      <c r="H1756" s="45"/>
    </row>
    <row r="1757" spans="1:8">
      <c r="A1757"/>
      <c r="B1757"/>
      <c r="C1757"/>
      <c r="D1757"/>
      <c r="F1757" s="45"/>
      <c r="H1757" s="45"/>
    </row>
    <row r="1758" spans="1:8">
      <c r="A1758"/>
      <c r="B1758"/>
      <c r="C1758"/>
      <c r="D1758"/>
      <c r="F1758" s="45"/>
      <c r="H1758" s="45"/>
    </row>
    <row r="1759" spans="1:8">
      <c r="A1759"/>
      <c r="B1759"/>
      <c r="C1759"/>
      <c r="D1759"/>
      <c r="F1759" s="45"/>
      <c r="H1759" s="45"/>
    </row>
    <row r="1760" spans="1:8">
      <c r="A1760"/>
      <c r="B1760"/>
      <c r="C1760"/>
      <c r="D1760"/>
      <c r="F1760" s="45"/>
      <c r="H1760" s="45"/>
    </row>
    <row r="1761" spans="1:8">
      <c r="A1761"/>
      <c r="B1761"/>
      <c r="C1761"/>
      <c r="D1761"/>
      <c r="F1761" s="45"/>
      <c r="H1761" s="45"/>
    </row>
    <row r="1762" spans="1:8">
      <c r="A1762"/>
      <c r="B1762"/>
      <c r="C1762"/>
      <c r="D1762"/>
      <c r="F1762" s="45"/>
      <c r="H1762" s="45"/>
    </row>
    <row r="1763" spans="1:8">
      <c r="A1763"/>
      <c r="B1763"/>
      <c r="C1763"/>
      <c r="D1763"/>
      <c r="F1763" s="45"/>
      <c r="H1763" s="45"/>
    </row>
    <row r="1764" spans="1:8">
      <c r="A1764"/>
      <c r="B1764"/>
      <c r="C1764"/>
      <c r="D1764"/>
      <c r="F1764" s="45"/>
      <c r="H1764" s="45"/>
    </row>
    <row r="1765" spans="1:8">
      <c r="A1765"/>
      <c r="B1765"/>
      <c r="C1765"/>
      <c r="D1765"/>
      <c r="F1765" s="45"/>
      <c r="H1765" s="45"/>
    </row>
    <row r="1766" spans="1:8">
      <c r="A1766"/>
      <c r="B1766"/>
      <c r="C1766"/>
      <c r="D1766"/>
      <c r="F1766" s="45"/>
      <c r="H1766" s="45"/>
    </row>
    <row r="1767" spans="1:8">
      <c r="A1767"/>
      <c r="B1767"/>
      <c r="C1767"/>
      <c r="D1767"/>
      <c r="F1767" s="45"/>
      <c r="H1767" s="45"/>
    </row>
    <row r="1768" spans="1:8">
      <c r="A1768"/>
      <c r="B1768"/>
      <c r="C1768"/>
      <c r="D1768"/>
      <c r="F1768" s="45"/>
      <c r="H1768" s="45"/>
    </row>
    <row r="1769" spans="1:8">
      <c r="A1769"/>
      <c r="B1769"/>
      <c r="C1769"/>
      <c r="D1769"/>
      <c r="F1769" s="45"/>
      <c r="H1769" s="45"/>
    </row>
    <row r="1770" spans="1:8">
      <c r="A1770"/>
      <c r="B1770"/>
      <c r="C1770"/>
      <c r="D1770"/>
      <c r="F1770" s="45"/>
      <c r="H1770" s="45"/>
    </row>
    <row r="1771" spans="1:8">
      <c r="A1771"/>
      <c r="B1771"/>
      <c r="C1771"/>
      <c r="D1771"/>
      <c r="F1771" s="45"/>
      <c r="H1771" s="45"/>
    </row>
    <row r="1772" spans="1:8">
      <c r="A1772"/>
      <c r="B1772"/>
      <c r="C1772"/>
      <c r="D1772"/>
      <c r="F1772" s="45"/>
      <c r="H1772" s="45"/>
    </row>
    <row r="1773" spans="1:8">
      <c r="A1773"/>
      <c r="B1773"/>
      <c r="C1773"/>
      <c r="D1773"/>
      <c r="F1773" s="45"/>
      <c r="H1773" s="45"/>
    </row>
    <row r="1774" spans="1:8">
      <c r="A1774"/>
      <c r="B1774"/>
      <c r="C1774"/>
      <c r="D1774"/>
      <c r="F1774" s="45"/>
      <c r="H1774" s="45"/>
    </row>
    <row r="1775" spans="1:8">
      <c r="A1775"/>
      <c r="B1775"/>
      <c r="C1775"/>
      <c r="D1775"/>
      <c r="F1775" s="45"/>
      <c r="H1775" s="45"/>
    </row>
    <row r="1776" spans="1:8">
      <c r="A1776"/>
      <c r="B1776"/>
      <c r="C1776"/>
      <c r="D1776"/>
      <c r="F1776" s="45"/>
      <c r="H1776" s="45"/>
    </row>
    <row r="1777" spans="1:8">
      <c r="A1777"/>
      <c r="B1777"/>
      <c r="C1777"/>
      <c r="D1777"/>
      <c r="F1777" s="45"/>
      <c r="H1777" s="45"/>
    </row>
    <row r="1778" spans="1:8">
      <c r="A1778"/>
      <c r="B1778"/>
      <c r="C1778"/>
      <c r="D1778"/>
      <c r="F1778" s="45"/>
      <c r="H1778" s="45"/>
    </row>
    <row r="1779" spans="1:8">
      <c r="A1779"/>
      <c r="B1779"/>
      <c r="C1779"/>
      <c r="D1779"/>
      <c r="F1779" s="45"/>
      <c r="H1779" s="45"/>
    </row>
    <row r="1780" spans="1:8">
      <c r="A1780"/>
      <c r="B1780"/>
      <c r="C1780"/>
      <c r="D1780"/>
      <c r="F1780" s="45"/>
      <c r="H1780" s="45"/>
    </row>
    <row r="1781" spans="1:8">
      <c r="A1781"/>
      <c r="B1781"/>
      <c r="C1781"/>
      <c r="D1781"/>
      <c r="F1781" s="45"/>
      <c r="H1781" s="45"/>
    </row>
    <row r="1782" spans="1:8">
      <c r="A1782"/>
      <c r="B1782"/>
      <c r="C1782"/>
      <c r="D1782"/>
      <c r="F1782" s="45"/>
      <c r="H1782" s="45"/>
    </row>
    <row r="1783" spans="1:8">
      <c r="A1783"/>
      <c r="B1783"/>
      <c r="C1783"/>
      <c r="D1783"/>
      <c r="F1783" s="45"/>
      <c r="H1783" s="45"/>
    </row>
    <row r="1784" spans="1:8">
      <c r="A1784"/>
      <c r="B1784"/>
      <c r="C1784"/>
      <c r="D1784"/>
      <c r="F1784" s="45"/>
      <c r="H1784" s="45"/>
    </row>
    <row r="1785" spans="1:8">
      <c r="A1785"/>
      <c r="B1785"/>
      <c r="C1785"/>
      <c r="D1785"/>
      <c r="F1785" s="45"/>
      <c r="H1785" s="45"/>
    </row>
    <row r="1786" spans="1:8">
      <c r="A1786"/>
      <c r="B1786"/>
      <c r="C1786"/>
      <c r="D1786"/>
      <c r="F1786" s="45"/>
      <c r="H1786" s="45"/>
    </row>
    <row r="1787" spans="1:8">
      <c r="A1787"/>
      <c r="B1787"/>
      <c r="C1787"/>
      <c r="D1787"/>
      <c r="F1787" s="45"/>
      <c r="H1787" s="45"/>
    </row>
    <row r="1788" spans="1:8">
      <c r="A1788"/>
      <c r="B1788"/>
      <c r="C1788"/>
      <c r="D1788"/>
      <c r="F1788" s="45"/>
      <c r="H1788" s="45"/>
    </row>
    <row r="1789" spans="1:8">
      <c r="A1789"/>
      <c r="B1789"/>
      <c r="C1789"/>
      <c r="D1789"/>
      <c r="F1789" s="45"/>
      <c r="H1789" s="45"/>
    </row>
    <row r="1790" spans="1:8">
      <c r="A1790"/>
      <c r="B1790"/>
      <c r="C1790"/>
      <c r="D1790"/>
      <c r="F1790" s="45"/>
      <c r="H1790" s="45"/>
    </row>
    <row r="1791" spans="1:8">
      <c r="A1791"/>
      <c r="B1791"/>
      <c r="C1791"/>
      <c r="D1791"/>
      <c r="F1791" s="45"/>
      <c r="H1791" s="45"/>
    </row>
    <row r="1792" spans="1:8">
      <c r="A1792"/>
      <c r="B1792"/>
      <c r="C1792"/>
      <c r="D1792"/>
      <c r="F1792" s="45"/>
      <c r="H1792" s="45"/>
    </row>
    <row r="1793" spans="1:8">
      <c r="A1793"/>
      <c r="B1793"/>
      <c r="C1793"/>
      <c r="D1793"/>
      <c r="F1793" s="45"/>
      <c r="H1793" s="45"/>
    </row>
    <row r="1794" spans="1:8">
      <c r="A1794"/>
      <c r="B1794"/>
      <c r="C1794"/>
      <c r="D1794"/>
      <c r="F1794" s="45"/>
      <c r="H1794" s="45"/>
    </row>
    <row r="1795" spans="1:8">
      <c r="A1795"/>
      <c r="B1795"/>
      <c r="C1795"/>
      <c r="D1795"/>
      <c r="F1795" s="45"/>
      <c r="H1795" s="45"/>
    </row>
    <row r="1796" spans="1:8">
      <c r="A1796"/>
      <c r="B1796"/>
      <c r="C1796"/>
      <c r="D1796"/>
      <c r="F1796" s="45"/>
      <c r="H1796" s="45"/>
    </row>
    <row r="1797" spans="1:8">
      <c r="A1797"/>
      <c r="B1797"/>
      <c r="C1797"/>
      <c r="D1797"/>
      <c r="F1797" s="45"/>
      <c r="H1797" s="45"/>
    </row>
    <row r="1798" spans="1:8">
      <c r="A1798"/>
      <c r="B1798"/>
      <c r="C1798"/>
      <c r="D1798"/>
      <c r="F1798" s="45"/>
      <c r="H1798" s="45"/>
    </row>
    <row r="1799" spans="1:8">
      <c r="A1799"/>
      <c r="B1799"/>
      <c r="C1799"/>
      <c r="D1799"/>
      <c r="F1799" s="45"/>
      <c r="H1799" s="45"/>
    </row>
    <row r="1800" spans="1:8">
      <c r="A1800"/>
      <c r="B1800"/>
      <c r="C1800"/>
      <c r="D1800"/>
      <c r="F1800" s="45"/>
      <c r="H1800" s="45"/>
    </row>
    <row r="1801" spans="1:8">
      <c r="A1801"/>
      <c r="B1801"/>
      <c r="C1801"/>
      <c r="D1801"/>
      <c r="F1801" s="45"/>
      <c r="H1801" s="45"/>
    </row>
    <row r="1802" spans="1:8">
      <c r="A1802"/>
      <c r="B1802"/>
      <c r="C1802"/>
      <c r="D1802"/>
      <c r="F1802" s="45"/>
      <c r="H1802" s="45"/>
    </row>
    <row r="1803" spans="1:8">
      <c r="A1803"/>
      <c r="B1803"/>
      <c r="C1803"/>
      <c r="D1803"/>
      <c r="F1803" s="45"/>
      <c r="H1803" s="45"/>
    </row>
    <row r="1804" spans="1:8">
      <c r="A1804"/>
      <c r="B1804"/>
      <c r="C1804"/>
      <c r="D1804"/>
      <c r="F1804" s="45"/>
      <c r="H1804" s="45"/>
    </row>
    <row r="1805" spans="1:8">
      <c r="A1805"/>
      <c r="B1805"/>
      <c r="C1805"/>
      <c r="D1805"/>
      <c r="F1805" s="45"/>
      <c r="H1805" s="45"/>
    </row>
    <row r="1806" spans="1:8">
      <c r="A1806"/>
      <c r="B1806"/>
      <c r="C1806"/>
      <c r="D1806"/>
      <c r="F1806" s="45"/>
      <c r="H1806" s="45"/>
    </row>
    <row r="1807" spans="1:8">
      <c r="A1807"/>
      <c r="B1807"/>
      <c r="C1807"/>
      <c r="D1807"/>
      <c r="F1807" s="45"/>
      <c r="H1807" s="45"/>
    </row>
    <row r="1808" spans="1:8">
      <c r="A1808"/>
      <c r="B1808"/>
      <c r="C1808"/>
      <c r="D1808"/>
      <c r="F1808" s="45"/>
      <c r="H1808" s="45"/>
    </row>
    <row r="1809" spans="1:8">
      <c r="A1809"/>
      <c r="B1809"/>
      <c r="C1809"/>
      <c r="D1809"/>
      <c r="F1809" s="45"/>
      <c r="H1809" s="45"/>
    </row>
    <row r="1810" spans="1:8">
      <c r="A1810"/>
      <c r="B1810"/>
      <c r="C1810"/>
      <c r="D1810"/>
      <c r="F1810" s="45"/>
      <c r="H1810" s="45"/>
    </row>
    <row r="1811" spans="1:8">
      <c r="A1811"/>
      <c r="B1811"/>
      <c r="C1811"/>
      <c r="D1811"/>
      <c r="F1811" s="45"/>
      <c r="H1811" s="45"/>
    </row>
    <row r="1812" spans="1:8">
      <c r="A1812"/>
      <c r="B1812"/>
      <c r="C1812"/>
      <c r="D1812"/>
      <c r="F1812" s="45"/>
      <c r="H1812" s="45"/>
    </row>
    <row r="1813" spans="1:8">
      <c r="A1813"/>
      <c r="B1813"/>
      <c r="C1813"/>
      <c r="D1813"/>
      <c r="F1813" s="45"/>
      <c r="H1813" s="45"/>
    </row>
    <row r="1814" spans="1:8">
      <c r="A1814"/>
      <c r="B1814"/>
      <c r="C1814"/>
      <c r="D1814"/>
      <c r="F1814" s="45"/>
      <c r="H1814" s="45"/>
    </row>
    <row r="1815" spans="1:8">
      <c r="A1815"/>
      <c r="B1815"/>
      <c r="C1815"/>
      <c r="D1815"/>
      <c r="F1815" s="45"/>
      <c r="H1815" s="45"/>
    </row>
    <row r="1816" spans="1:8">
      <c r="A1816"/>
      <c r="B1816"/>
      <c r="C1816"/>
      <c r="D1816"/>
      <c r="F1816" s="45"/>
      <c r="H1816" s="45"/>
    </row>
    <row r="1817" spans="1:8">
      <c r="A1817"/>
      <c r="B1817"/>
      <c r="C1817"/>
      <c r="D1817"/>
      <c r="F1817" s="45"/>
      <c r="H1817" s="45"/>
    </row>
    <row r="1818" spans="1:8">
      <c r="A1818"/>
      <c r="B1818"/>
      <c r="C1818"/>
      <c r="D1818"/>
      <c r="F1818" s="45"/>
      <c r="H1818" s="45"/>
    </row>
    <row r="1819" spans="1:8">
      <c r="A1819"/>
      <c r="B1819"/>
      <c r="C1819"/>
      <c r="D1819"/>
      <c r="F1819" s="45"/>
      <c r="H1819" s="45"/>
    </row>
    <row r="1820" spans="1:8">
      <c r="A1820"/>
      <c r="B1820"/>
      <c r="C1820"/>
      <c r="D1820"/>
      <c r="F1820" s="45"/>
      <c r="H1820" s="45"/>
    </row>
    <row r="1821" spans="1:8">
      <c r="A1821"/>
      <c r="B1821"/>
      <c r="C1821"/>
      <c r="D1821"/>
      <c r="F1821" s="45"/>
      <c r="H1821" s="45"/>
    </row>
    <row r="1822" spans="1:8">
      <c r="A1822"/>
      <c r="B1822"/>
      <c r="C1822"/>
      <c r="D1822"/>
      <c r="F1822" s="45"/>
      <c r="H1822" s="45"/>
    </row>
    <row r="1823" spans="1:8">
      <c r="A1823"/>
      <c r="B1823"/>
      <c r="C1823"/>
      <c r="D1823"/>
      <c r="F1823" s="45"/>
      <c r="H1823" s="45"/>
    </row>
    <row r="1824" spans="1:8">
      <c r="A1824"/>
      <c r="B1824"/>
      <c r="C1824"/>
      <c r="D1824"/>
      <c r="F1824" s="45"/>
      <c r="H1824" s="45"/>
    </row>
    <row r="1825" spans="1:8">
      <c r="A1825"/>
      <c r="B1825"/>
      <c r="C1825"/>
      <c r="D1825"/>
      <c r="F1825" s="45"/>
      <c r="H1825" s="45"/>
    </row>
    <row r="1826" spans="1:8">
      <c r="A1826"/>
      <c r="B1826"/>
      <c r="C1826"/>
      <c r="D1826"/>
      <c r="F1826" s="45"/>
      <c r="H1826" s="45"/>
    </row>
    <row r="1827" spans="1:8">
      <c r="A1827"/>
      <c r="B1827"/>
      <c r="C1827"/>
      <c r="D1827"/>
      <c r="F1827" s="45"/>
      <c r="H1827" s="45"/>
    </row>
    <row r="1828" spans="1:8">
      <c r="A1828"/>
      <c r="B1828"/>
      <c r="C1828"/>
      <c r="D1828"/>
      <c r="F1828" s="45"/>
      <c r="H1828" s="45"/>
    </row>
    <row r="1829" spans="1:8">
      <c r="A1829"/>
      <c r="B1829"/>
      <c r="C1829"/>
      <c r="D1829"/>
      <c r="F1829" s="45"/>
      <c r="H1829" s="45"/>
    </row>
    <row r="1830" spans="1:8">
      <c r="A1830"/>
      <c r="B1830"/>
      <c r="C1830"/>
      <c r="D1830"/>
      <c r="F1830" s="45"/>
      <c r="H1830" s="45"/>
    </row>
    <row r="1831" spans="1:8">
      <c r="A1831"/>
      <c r="B1831"/>
      <c r="C1831"/>
      <c r="D1831"/>
      <c r="F1831" s="45"/>
      <c r="H1831" s="45"/>
    </row>
    <row r="1832" spans="1:8">
      <c r="A1832"/>
      <c r="B1832"/>
      <c r="C1832"/>
      <c r="D1832"/>
      <c r="F1832" s="45"/>
      <c r="H1832" s="45"/>
    </row>
    <row r="1833" spans="1:8">
      <c r="A1833"/>
      <c r="B1833"/>
      <c r="C1833"/>
      <c r="D1833"/>
      <c r="F1833" s="45"/>
      <c r="H1833" s="45"/>
    </row>
    <row r="1834" spans="1:8">
      <c r="A1834"/>
      <c r="B1834"/>
      <c r="C1834"/>
      <c r="D1834"/>
      <c r="F1834" s="45"/>
      <c r="H1834" s="45"/>
    </row>
    <row r="1835" spans="1:8">
      <c r="A1835"/>
      <c r="B1835"/>
      <c r="C1835"/>
      <c r="D1835"/>
      <c r="F1835" s="45"/>
      <c r="H1835" s="45"/>
    </row>
    <row r="1836" spans="1:8">
      <c r="A1836"/>
      <c r="B1836"/>
      <c r="C1836"/>
      <c r="D1836"/>
      <c r="F1836" s="45"/>
      <c r="H1836" s="45"/>
    </row>
    <row r="1837" spans="1:8">
      <c r="A1837"/>
      <c r="B1837"/>
      <c r="C1837"/>
      <c r="D1837"/>
      <c r="F1837" s="45"/>
      <c r="H1837" s="45"/>
    </row>
    <row r="1838" spans="1:8">
      <c r="A1838"/>
      <c r="B1838"/>
      <c r="C1838"/>
      <c r="D1838"/>
      <c r="F1838" s="45"/>
      <c r="H1838" s="45"/>
    </row>
    <row r="1839" spans="1:8">
      <c r="A1839"/>
      <c r="B1839"/>
      <c r="C1839"/>
      <c r="D1839"/>
      <c r="F1839" s="45"/>
      <c r="H1839" s="45"/>
    </row>
    <row r="1840" spans="1:8">
      <c r="A1840"/>
      <c r="B1840"/>
      <c r="C1840"/>
      <c r="D1840"/>
      <c r="F1840" s="45"/>
      <c r="H1840" s="45"/>
    </row>
    <row r="1841" spans="1:8">
      <c r="A1841"/>
      <c r="B1841"/>
      <c r="C1841"/>
      <c r="D1841"/>
      <c r="F1841" s="45"/>
      <c r="H1841" s="45"/>
    </row>
    <row r="1842" spans="1:8">
      <c r="A1842"/>
      <c r="B1842"/>
      <c r="C1842"/>
      <c r="D1842"/>
      <c r="F1842" s="45"/>
      <c r="H1842" s="45"/>
    </row>
    <row r="1843" spans="1:8">
      <c r="A1843"/>
      <c r="B1843"/>
      <c r="C1843"/>
      <c r="D1843"/>
      <c r="F1843" s="45"/>
      <c r="H1843" s="45"/>
    </row>
    <row r="1844" spans="1:8">
      <c r="A1844"/>
      <c r="B1844"/>
      <c r="C1844"/>
      <c r="D1844"/>
      <c r="F1844" s="45"/>
      <c r="H1844" s="45"/>
    </row>
    <row r="1845" spans="1:8">
      <c r="A1845"/>
      <c r="B1845"/>
      <c r="C1845"/>
      <c r="D1845"/>
      <c r="F1845" s="45"/>
      <c r="H1845" s="45"/>
    </row>
    <row r="1846" spans="1:8">
      <c r="A1846"/>
      <c r="B1846"/>
      <c r="C1846"/>
      <c r="D1846"/>
      <c r="F1846" s="45"/>
      <c r="H1846" s="45"/>
    </row>
    <row r="1847" spans="1:8">
      <c r="A1847"/>
      <c r="B1847"/>
      <c r="C1847"/>
      <c r="D1847"/>
      <c r="F1847" s="45"/>
      <c r="H1847" s="45"/>
    </row>
    <row r="1848" spans="1:8">
      <c r="A1848"/>
      <c r="B1848"/>
      <c r="C1848"/>
      <c r="D1848"/>
      <c r="F1848" s="45"/>
      <c r="H1848" s="45"/>
    </row>
    <row r="1849" spans="1:8">
      <c r="A1849"/>
      <c r="B1849"/>
      <c r="C1849"/>
      <c r="D1849"/>
      <c r="F1849" s="45"/>
      <c r="H1849" s="45"/>
    </row>
    <row r="1850" spans="1:8">
      <c r="A1850"/>
      <c r="B1850"/>
      <c r="C1850"/>
      <c r="D1850"/>
      <c r="F1850" s="45"/>
      <c r="H1850" s="45"/>
    </row>
    <row r="1851" spans="1:8">
      <c r="A1851"/>
      <c r="B1851"/>
      <c r="C1851"/>
      <c r="D1851"/>
      <c r="F1851" s="45"/>
      <c r="H1851" s="45"/>
    </row>
    <row r="1852" spans="1:8">
      <c r="A1852"/>
      <c r="B1852"/>
      <c r="C1852"/>
      <c r="D1852"/>
      <c r="F1852" s="45"/>
      <c r="H1852" s="45"/>
    </row>
    <row r="1853" spans="1:8">
      <c r="A1853"/>
      <c r="B1853"/>
      <c r="C1853"/>
      <c r="D1853"/>
      <c r="F1853" s="45"/>
      <c r="H1853" s="45"/>
    </row>
    <row r="1854" spans="1:8">
      <c r="A1854"/>
      <c r="B1854"/>
      <c r="C1854"/>
      <c r="D1854"/>
      <c r="F1854" s="45"/>
      <c r="H1854" s="45"/>
    </row>
    <row r="1855" spans="1:8">
      <c r="A1855"/>
      <c r="B1855"/>
      <c r="C1855"/>
      <c r="D1855"/>
      <c r="F1855" s="45"/>
      <c r="H1855" s="45"/>
    </row>
    <row r="1856" spans="1:8">
      <c r="A1856"/>
      <c r="B1856"/>
      <c r="C1856"/>
      <c r="D1856"/>
      <c r="F1856" s="45"/>
      <c r="H1856" s="45"/>
    </row>
    <row r="1857" spans="1:8">
      <c r="A1857"/>
      <c r="B1857"/>
      <c r="C1857"/>
      <c r="D1857"/>
      <c r="F1857" s="45"/>
      <c r="H1857" s="45"/>
    </row>
    <row r="1858" spans="1:8">
      <c r="A1858"/>
      <c r="B1858"/>
      <c r="C1858"/>
      <c r="D1858"/>
      <c r="F1858" s="45"/>
      <c r="H1858" s="45"/>
    </row>
    <row r="1859" spans="1:8">
      <c r="A1859"/>
      <c r="B1859"/>
      <c r="C1859"/>
      <c r="D1859"/>
      <c r="F1859" s="45"/>
      <c r="H1859" s="45"/>
    </row>
    <row r="1860" spans="1:8">
      <c r="A1860"/>
      <c r="B1860"/>
      <c r="C1860"/>
      <c r="D1860"/>
      <c r="F1860" s="45"/>
      <c r="H1860" s="45"/>
    </row>
    <row r="1861" spans="1:8">
      <c r="A1861"/>
      <c r="B1861"/>
      <c r="C1861"/>
      <c r="D1861"/>
      <c r="F1861" s="45"/>
      <c r="H1861" s="45"/>
    </row>
    <row r="1862" spans="1:8">
      <c r="A1862"/>
      <c r="B1862"/>
      <c r="C1862"/>
      <c r="D1862"/>
      <c r="F1862" s="45"/>
      <c r="H1862" s="45"/>
    </row>
    <row r="1863" spans="1:8">
      <c r="A1863"/>
      <c r="B1863"/>
      <c r="C1863"/>
      <c r="D1863"/>
      <c r="F1863" s="45"/>
      <c r="H1863" s="45"/>
    </row>
    <row r="1864" spans="1:8">
      <c r="A1864"/>
      <c r="B1864"/>
      <c r="C1864"/>
      <c r="D1864"/>
      <c r="F1864" s="45"/>
      <c r="H1864" s="45"/>
    </row>
    <row r="1865" spans="1:8">
      <c r="A1865"/>
      <c r="B1865"/>
      <c r="C1865"/>
      <c r="D1865"/>
      <c r="F1865" s="45"/>
      <c r="H1865" s="45"/>
    </row>
    <row r="1866" spans="1:8">
      <c r="A1866"/>
      <c r="B1866"/>
      <c r="C1866"/>
      <c r="D1866"/>
      <c r="F1866" s="45"/>
      <c r="H1866" s="45"/>
    </row>
    <row r="1867" spans="1:8">
      <c r="A1867"/>
      <c r="B1867"/>
      <c r="C1867"/>
      <c r="D1867"/>
      <c r="F1867" s="45"/>
      <c r="H1867" s="45"/>
    </row>
    <row r="1868" spans="1:8">
      <c r="A1868"/>
      <c r="B1868"/>
      <c r="C1868"/>
      <c r="D1868"/>
      <c r="F1868" s="45"/>
      <c r="H1868" s="45"/>
    </row>
    <row r="1869" spans="1:8">
      <c r="A1869"/>
      <c r="B1869"/>
      <c r="C1869"/>
      <c r="D1869"/>
      <c r="F1869" s="45"/>
      <c r="H1869" s="45"/>
    </row>
    <row r="1870" spans="1:8">
      <c r="A1870"/>
      <c r="B1870"/>
      <c r="C1870"/>
      <c r="D1870"/>
      <c r="F1870" s="45"/>
      <c r="H1870" s="45"/>
    </row>
    <row r="1871" spans="1:8">
      <c r="A1871"/>
      <c r="B1871"/>
      <c r="C1871"/>
      <c r="D1871"/>
      <c r="F1871" s="45"/>
      <c r="H1871" s="45"/>
    </row>
    <row r="1872" spans="1:8">
      <c r="A1872"/>
      <c r="B1872"/>
      <c r="C1872"/>
      <c r="D1872"/>
      <c r="F1872" s="45"/>
      <c r="H1872" s="45"/>
    </row>
    <row r="1873" spans="1:8">
      <c r="A1873"/>
      <c r="B1873"/>
      <c r="C1873"/>
      <c r="D1873"/>
      <c r="F1873" s="45"/>
      <c r="H1873" s="45"/>
    </row>
    <row r="1874" spans="1:8">
      <c r="A1874"/>
      <c r="B1874"/>
      <c r="C1874"/>
      <c r="D1874"/>
      <c r="F1874" s="45"/>
      <c r="H1874" s="45"/>
    </row>
    <row r="1875" spans="1:8">
      <c r="A1875"/>
      <c r="B1875"/>
      <c r="C1875"/>
      <c r="D1875"/>
      <c r="F1875" s="45"/>
      <c r="H1875" s="45"/>
    </row>
    <row r="1876" spans="1:8">
      <c r="A1876"/>
      <c r="B1876"/>
      <c r="C1876"/>
      <c r="D1876"/>
      <c r="F1876" s="45"/>
      <c r="H1876" s="45"/>
    </row>
    <row r="1877" spans="1:8">
      <c r="A1877"/>
      <c r="B1877"/>
      <c r="C1877"/>
      <c r="D1877"/>
      <c r="F1877" s="45"/>
      <c r="H1877" s="45"/>
    </row>
    <row r="1878" spans="1:8">
      <c r="A1878"/>
      <c r="B1878"/>
      <c r="C1878"/>
      <c r="D1878"/>
      <c r="F1878" s="45"/>
      <c r="H1878" s="45"/>
    </row>
    <row r="1879" spans="1:8">
      <c r="A1879"/>
      <c r="B1879"/>
      <c r="C1879"/>
      <c r="D1879"/>
      <c r="F1879" s="45"/>
      <c r="H1879" s="45"/>
    </row>
    <row r="1880" spans="1:8">
      <c r="A1880"/>
      <c r="B1880"/>
      <c r="C1880"/>
      <c r="D1880"/>
      <c r="F1880" s="45"/>
      <c r="H1880" s="45"/>
    </row>
    <row r="1881" spans="1:8">
      <c r="A1881"/>
      <c r="B1881"/>
      <c r="C1881"/>
      <c r="D1881"/>
      <c r="F1881" s="45"/>
      <c r="H1881" s="45"/>
    </row>
    <row r="1882" spans="1:8">
      <c r="A1882"/>
      <c r="B1882"/>
      <c r="C1882"/>
      <c r="D1882"/>
      <c r="F1882" s="45"/>
      <c r="H1882" s="45"/>
    </row>
    <row r="1883" spans="1:8">
      <c r="A1883"/>
      <c r="B1883"/>
      <c r="C1883"/>
      <c r="D1883"/>
      <c r="F1883" s="45"/>
      <c r="H1883" s="45"/>
    </row>
    <row r="1884" spans="1:8">
      <c r="A1884"/>
      <c r="B1884"/>
      <c r="C1884"/>
      <c r="D1884"/>
      <c r="F1884" s="45"/>
      <c r="H1884" s="45"/>
    </row>
    <row r="1885" spans="1:8">
      <c r="A1885"/>
      <c r="B1885"/>
      <c r="C1885"/>
      <c r="D1885"/>
      <c r="F1885" s="45"/>
      <c r="H1885" s="45"/>
    </row>
    <row r="1886" spans="1:8">
      <c r="A1886"/>
      <c r="B1886"/>
      <c r="C1886"/>
      <c r="D1886"/>
      <c r="F1886" s="45"/>
      <c r="H1886" s="45"/>
    </row>
    <row r="1887" spans="1:8">
      <c r="A1887"/>
      <c r="B1887"/>
      <c r="C1887"/>
      <c r="D1887"/>
      <c r="F1887" s="45"/>
      <c r="H1887" s="45"/>
    </row>
    <row r="1888" spans="1:8">
      <c r="A1888"/>
      <c r="B1888"/>
      <c r="C1888"/>
      <c r="D1888"/>
      <c r="F1888" s="45"/>
      <c r="H1888" s="45"/>
    </row>
    <row r="1889" spans="1:8">
      <c r="A1889"/>
      <c r="B1889"/>
      <c r="C1889"/>
      <c r="D1889"/>
      <c r="F1889" s="45"/>
      <c r="H1889" s="45"/>
    </row>
    <row r="1890" spans="1:8">
      <c r="A1890"/>
      <c r="B1890"/>
      <c r="C1890"/>
      <c r="D1890"/>
      <c r="F1890" s="45"/>
      <c r="H1890" s="45"/>
    </row>
    <row r="1891" spans="1:8">
      <c r="A1891"/>
      <c r="B1891"/>
      <c r="C1891"/>
      <c r="D1891"/>
      <c r="F1891" s="45"/>
      <c r="H1891" s="45"/>
    </row>
    <row r="1892" spans="1:8">
      <c r="A1892"/>
      <c r="B1892"/>
      <c r="C1892"/>
      <c r="D1892"/>
      <c r="F1892" s="45"/>
      <c r="H1892" s="45"/>
    </row>
    <row r="1893" spans="1:8">
      <c r="A1893"/>
      <c r="B1893"/>
      <c r="C1893"/>
      <c r="D1893"/>
      <c r="F1893" s="45"/>
      <c r="H1893" s="45"/>
    </row>
    <row r="1894" spans="1:8">
      <c r="A1894"/>
      <c r="B1894"/>
      <c r="C1894"/>
      <c r="D1894"/>
      <c r="F1894" s="45"/>
      <c r="H1894" s="45"/>
    </row>
    <row r="1895" spans="1:8">
      <c r="A1895"/>
      <c r="B1895"/>
      <c r="C1895"/>
      <c r="D1895"/>
      <c r="F1895" s="45"/>
      <c r="H1895" s="45"/>
    </row>
    <row r="1896" spans="1:8">
      <c r="A1896"/>
      <c r="B1896"/>
      <c r="C1896"/>
      <c r="D1896"/>
      <c r="F1896" s="45"/>
      <c r="H1896" s="45"/>
    </row>
    <row r="1897" spans="1:8">
      <c r="A1897"/>
      <c r="B1897"/>
      <c r="C1897"/>
      <c r="D1897"/>
      <c r="F1897" s="45"/>
      <c r="H1897" s="45"/>
    </row>
    <row r="1898" spans="1:8">
      <c r="A1898"/>
      <c r="B1898"/>
      <c r="C1898"/>
      <c r="D1898"/>
      <c r="F1898" s="45"/>
      <c r="H1898" s="45"/>
    </row>
    <row r="1899" spans="1:8">
      <c r="A1899"/>
      <c r="B1899"/>
      <c r="C1899"/>
      <c r="D1899"/>
      <c r="F1899" s="45"/>
      <c r="H1899" s="45"/>
    </row>
    <row r="1900" spans="1:8">
      <c r="A1900"/>
      <c r="B1900"/>
      <c r="C1900"/>
      <c r="D1900"/>
      <c r="F1900" s="45"/>
      <c r="H1900" s="45"/>
    </row>
    <row r="1901" spans="1:8">
      <c r="A1901"/>
      <c r="B1901"/>
      <c r="C1901"/>
      <c r="D1901"/>
      <c r="F1901" s="45"/>
      <c r="H1901" s="45"/>
    </row>
    <row r="1902" spans="1:8">
      <c r="A1902"/>
      <c r="B1902"/>
      <c r="C1902"/>
      <c r="D1902"/>
      <c r="F1902" s="45"/>
      <c r="H1902" s="45"/>
    </row>
    <row r="1903" spans="1:8">
      <c r="A1903"/>
      <c r="B1903"/>
      <c r="C1903"/>
      <c r="D1903"/>
      <c r="F1903" s="45"/>
      <c r="H1903" s="45"/>
    </row>
    <row r="1904" spans="1:8">
      <c r="A1904"/>
      <c r="B1904"/>
      <c r="C1904"/>
      <c r="D1904"/>
      <c r="F1904" s="45"/>
      <c r="H1904" s="45"/>
    </row>
    <row r="1905" spans="1:8">
      <c r="A1905"/>
      <c r="B1905"/>
      <c r="C1905"/>
      <c r="D1905"/>
      <c r="F1905" s="45"/>
      <c r="H1905" s="45"/>
    </row>
    <row r="1906" spans="1:8">
      <c r="A1906"/>
      <c r="B1906"/>
      <c r="C1906"/>
      <c r="D1906"/>
      <c r="F1906" s="45"/>
      <c r="H1906" s="45"/>
    </row>
    <row r="1907" spans="1:8">
      <c r="A1907"/>
      <c r="B1907"/>
      <c r="C1907"/>
      <c r="D1907"/>
      <c r="F1907" s="45"/>
      <c r="H1907" s="45"/>
    </row>
    <row r="1908" spans="1:8">
      <c r="A1908"/>
      <c r="B1908"/>
      <c r="C1908"/>
      <c r="D1908"/>
      <c r="F1908" s="45"/>
      <c r="H1908" s="45"/>
    </row>
    <row r="1909" spans="1:8">
      <c r="A1909"/>
      <c r="B1909"/>
      <c r="C1909"/>
      <c r="D1909"/>
      <c r="F1909" s="45"/>
      <c r="H1909" s="45"/>
    </row>
    <row r="1910" spans="1:8">
      <c r="A1910"/>
      <c r="B1910"/>
      <c r="C1910"/>
      <c r="D1910"/>
      <c r="F1910" s="45"/>
      <c r="H1910" s="45"/>
    </row>
    <row r="1911" spans="1:8">
      <c r="A1911"/>
      <c r="B1911"/>
      <c r="C1911"/>
      <c r="D1911"/>
      <c r="F1911" s="45"/>
      <c r="H1911" s="45"/>
    </row>
    <row r="1912" spans="1:8">
      <c r="A1912"/>
      <c r="B1912"/>
      <c r="C1912"/>
      <c r="D1912"/>
      <c r="F1912" s="45"/>
      <c r="H1912" s="45"/>
    </row>
    <row r="1913" spans="1:8">
      <c r="A1913"/>
      <c r="B1913"/>
      <c r="C1913"/>
      <c r="D1913"/>
      <c r="F1913" s="45"/>
      <c r="H1913" s="45"/>
    </row>
    <row r="1914" spans="1:8">
      <c r="A1914"/>
      <c r="B1914"/>
      <c r="C1914"/>
      <c r="D1914"/>
      <c r="F1914" s="45"/>
      <c r="H1914" s="45"/>
    </row>
    <row r="1915" spans="1:8">
      <c r="A1915"/>
      <c r="B1915"/>
      <c r="C1915"/>
      <c r="D1915"/>
      <c r="F1915" s="45"/>
      <c r="H1915" s="45"/>
    </row>
    <row r="1916" spans="1:8">
      <c r="A1916"/>
      <c r="B1916"/>
      <c r="C1916"/>
      <c r="D1916"/>
      <c r="F1916" s="45"/>
      <c r="H1916" s="45"/>
    </row>
    <row r="1917" spans="1:8">
      <c r="A1917"/>
      <c r="B1917"/>
      <c r="C1917"/>
      <c r="D1917"/>
      <c r="F1917" s="45"/>
      <c r="H1917" s="45"/>
    </row>
    <row r="1918" spans="1:8">
      <c r="A1918"/>
      <c r="B1918"/>
      <c r="C1918"/>
      <c r="D1918"/>
      <c r="F1918" s="45"/>
      <c r="H1918" s="45"/>
    </row>
    <row r="1919" spans="1:8">
      <c r="A1919"/>
      <c r="B1919"/>
      <c r="C1919"/>
      <c r="D1919"/>
      <c r="F1919" s="45"/>
      <c r="H1919" s="45"/>
    </row>
    <row r="1920" spans="1:8">
      <c r="A1920"/>
      <c r="B1920"/>
      <c r="C1920"/>
      <c r="D1920"/>
      <c r="F1920" s="45"/>
      <c r="H1920" s="45"/>
    </row>
    <row r="1921" spans="1:8">
      <c r="A1921"/>
      <c r="B1921"/>
      <c r="C1921"/>
      <c r="D1921"/>
      <c r="F1921" s="45"/>
      <c r="H1921" s="45"/>
    </row>
    <row r="1922" spans="1:8">
      <c r="A1922"/>
      <c r="B1922"/>
      <c r="C1922"/>
      <c r="D1922"/>
      <c r="F1922" s="45"/>
      <c r="H1922" s="45"/>
    </row>
    <row r="1923" spans="1:8">
      <c r="A1923"/>
      <c r="B1923"/>
      <c r="C1923"/>
      <c r="D1923"/>
      <c r="F1923" s="45"/>
      <c r="H1923" s="45"/>
    </row>
    <row r="1924" spans="1:8">
      <c r="A1924"/>
      <c r="B1924"/>
      <c r="C1924"/>
      <c r="D1924"/>
      <c r="F1924" s="45"/>
      <c r="H1924" s="45"/>
    </row>
    <row r="1925" spans="1:8">
      <c r="A1925"/>
      <c r="B1925"/>
      <c r="C1925"/>
      <c r="D1925"/>
      <c r="F1925" s="45"/>
      <c r="H1925" s="45"/>
    </row>
    <row r="1926" spans="1:8">
      <c r="A1926"/>
      <c r="B1926"/>
      <c r="C1926"/>
      <c r="D1926"/>
      <c r="F1926" s="45"/>
      <c r="H1926" s="45"/>
    </row>
    <row r="1927" spans="1:8">
      <c r="A1927"/>
      <c r="B1927"/>
      <c r="C1927"/>
      <c r="D1927"/>
      <c r="F1927" s="45"/>
      <c r="H1927" s="45"/>
    </row>
    <row r="1928" spans="1:8">
      <c r="A1928"/>
      <c r="B1928"/>
      <c r="C1928"/>
      <c r="D1928"/>
      <c r="F1928" s="45"/>
      <c r="H1928" s="45"/>
    </row>
    <row r="1929" spans="1:8">
      <c r="A1929"/>
      <c r="B1929"/>
      <c r="C1929"/>
      <c r="D1929"/>
      <c r="F1929" s="45"/>
      <c r="H1929" s="45"/>
    </row>
    <row r="1930" spans="1:8">
      <c r="A1930"/>
      <c r="B1930"/>
      <c r="C1930"/>
      <c r="D1930"/>
      <c r="F1930" s="45"/>
      <c r="H1930" s="45"/>
    </row>
    <row r="1931" spans="1:8">
      <c r="A1931"/>
      <c r="B1931"/>
      <c r="C1931"/>
      <c r="D1931"/>
      <c r="F1931" s="45"/>
      <c r="H1931" s="45"/>
    </row>
    <row r="1932" spans="1:8">
      <c r="A1932"/>
      <c r="B1932"/>
      <c r="C1932"/>
      <c r="D1932"/>
      <c r="F1932" s="45"/>
      <c r="H1932" s="45"/>
    </row>
    <row r="1933" spans="1:8">
      <c r="A1933"/>
      <c r="B1933"/>
      <c r="C1933"/>
      <c r="D1933"/>
      <c r="F1933" s="45"/>
      <c r="H1933" s="45"/>
    </row>
    <row r="1934" spans="1:8">
      <c r="A1934"/>
      <c r="B1934"/>
      <c r="C1934"/>
      <c r="D1934"/>
      <c r="F1934" s="45"/>
      <c r="H1934" s="45"/>
    </row>
    <row r="1935" spans="1:8">
      <c r="A1935"/>
      <c r="B1935"/>
      <c r="C1935"/>
      <c r="D1935"/>
      <c r="F1935" s="45"/>
      <c r="H1935" s="45"/>
    </row>
    <row r="1936" spans="1:8">
      <c r="A1936"/>
      <c r="B1936"/>
      <c r="C1936"/>
      <c r="D1936"/>
      <c r="F1936" s="45"/>
      <c r="H1936" s="45"/>
    </row>
    <row r="1937" spans="1:8">
      <c r="A1937"/>
      <c r="B1937"/>
      <c r="C1937"/>
      <c r="D1937"/>
      <c r="F1937" s="45"/>
      <c r="H1937" s="45"/>
    </row>
    <row r="1938" spans="1:8">
      <c r="A1938"/>
      <c r="B1938"/>
      <c r="C1938"/>
      <c r="D1938"/>
      <c r="F1938" s="45"/>
      <c r="H1938" s="45"/>
    </row>
    <row r="1939" spans="1:8">
      <c r="A1939"/>
      <c r="B1939"/>
      <c r="C1939"/>
      <c r="D1939"/>
      <c r="F1939" s="45"/>
      <c r="H1939" s="45"/>
    </row>
    <row r="1940" spans="1:8">
      <c r="A1940"/>
      <c r="B1940"/>
      <c r="C1940"/>
      <c r="D1940"/>
      <c r="F1940" s="45"/>
      <c r="H1940" s="45"/>
    </row>
    <row r="1941" spans="1:8">
      <c r="A1941"/>
      <c r="B1941"/>
      <c r="C1941"/>
      <c r="D1941"/>
      <c r="F1941" s="45"/>
      <c r="H1941" s="45"/>
    </row>
    <row r="1942" spans="1:8">
      <c r="A1942"/>
      <c r="B1942"/>
      <c r="C1942"/>
      <c r="D1942"/>
      <c r="F1942" s="45"/>
      <c r="H1942" s="45"/>
    </row>
    <row r="1943" spans="1:8">
      <c r="A1943"/>
      <c r="B1943"/>
      <c r="C1943"/>
      <c r="D1943"/>
      <c r="F1943" s="45"/>
      <c r="H1943" s="45"/>
    </row>
    <row r="1944" spans="1:8">
      <c r="A1944"/>
      <c r="B1944"/>
      <c r="C1944"/>
      <c r="D1944"/>
      <c r="F1944" s="45"/>
      <c r="H1944" s="45"/>
    </row>
    <row r="1945" spans="1:8">
      <c r="A1945"/>
      <c r="B1945"/>
      <c r="C1945"/>
      <c r="D1945"/>
      <c r="F1945" s="45"/>
      <c r="H1945" s="45"/>
    </row>
    <row r="1946" spans="1:8">
      <c r="A1946"/>
      <c r="B1946"/>
      <c r="C1946"/>
      <c r="D1946"/>
      <c r="F1946" s="45"/>
      <c r="H1946" s="45"/>
    </row>
    <row r="1947" spans="1:8">
      <c r="A1947"/>
      <c r="B1947"/>
      <c r="C1947"/>
      <c r="D1947"/>
      <c r="F1947" s="45"/>
      <c r="H1947" s="45"/>
    </row>
    <row r="1948" spans="1:8">
      <c r="A1948"/>
      <c r="B1948"/>
      <c r="C1948"/>
      <c r="D1948"/>
      <c r="F1948" s="45"/>
      <c r="H1948" s="45"/>
    </row>
    <row r="1949" spans="1:8">
      <c r="A1949"/>
      <c r="B1949"/>
      <c r="C1949"/>
      <c r="D1949"/>
      <c r="F1949" s="45"/>
      <c r="H1949" s="45"/>
    </row>
    <row r="1950" spans="1:8">
      <c r="A1950"/>
      <c r="B1950"/>
      <c r="C1950"/>
      <c r="D1950"/>
      <c r="F1950" s="45"/>
      <c r="H1950" s="45"/>
    </row>
    <row r="1951" spans="1:8">
      <c r="A1951"/>
      <c r="B1951"/>
      <c r="C1951"/>
      <c r="D1951"/>
      <c r="F1951" s="45"/>
      <c r="H1951" s="45"/>
    </row>
    <row r="1952" spans="1:8">
      <c r="A1952"/>
      <c r="B1952"/>
      <c r="C1952"/>
      <c r="D1952"/>
      <c r="F1952" s="45"/>
      <c r="H1952" s="45"/>
    </row>
    <row r="1953" spans="1:8">
      <c r="A1953"/>
      <c r="B1953"/>
      <c r="C1953"/>
      <c r="D1953"/>
      <c r="F1953" s="45"/>
      <c r="H1953" s="45"/>
    </row>
    <row r="1954" spans="1:8">
      <c r="A1954"/>
      <c r="B1954"/>
      <c r="C1954"/>
      <c r="D1954"/>
      <c r="F1954" s="45"/>
      <c r="H1954" s="45"/>
    </row>
    <row r="1955" spans="1:8">
      <c r="A1955"/>
      <c r="B1955"/>
      <c r="C1955"/>
      <c r="D1955"/>
      <c r="F1955" s="45"/>
      <c r="H1955" s="45"/>
    </row>
    <row r="1956" spans="1:8">
      <c r="A1956"/>
      <c r="B1956"/>
      <c r="C1956"/>
      <c r="D1956"/>
      <c r="F1956" s="45"/>
      <c r="H1956" s="45"/>
    </row>
    <row r="1957" spans="1:8">
      <c r="A1957"/>
      <c r="B1957"/>
      <c r="C1957"/>
      <c r="D1957"/>
      <c r="F1957" s="45"/>
      <c r="H1957" s="45"/>
    </row>
    <row r="1958" spans="1:8">
      <c r="A1958"/>
      <c r="B1958"/>
      <c r="C1958"/>
      <c r="D1958"/>
      <c r="F1958" s="45"/>
      <c r="H1958" s="45"/>
    </row>
    <row r="1959" spans="1:8">
      <c r="A1959"/>
      <c r="B1959"/>
      <c r="C1959"/>
      <c r="D1959"/>
      <c r="F1959" s="45"/>
      <c r="H1959" s="45"/>
    </row>
    <row r="1960" spans="1:8">
      <c r="A1960"/>
      <c r="B1960"/>
      <c r="C1960"/>
      <c r="D1960"/>
      <c r="F1960" s="45"/>
      <c r="H1960" s="45"/>
    </row>
    <row r="1961" spans="1:8">
      <c r="A1961"/>
      <c r="B1961"/>
      <c r="C1961"/>
      <c r="D1961"/>
      <c r="F1961" s="45"/>
      <c r="H1961" s="45"/>
    </row>
    <row r="1962" spans="1:8">
      <c r="A1962"/>
      <c r="B1962"/>
      <c r="C1962"/>
      <c r="D1962"/>
      <c r="F1962" s="45"/>
      <c r="H1962" s="45"/>
    </row>
    <row r="1963" spans="1:8">
      <c r="A1963"/>
      <c r="B1963"/>
      <c r="C1963"/>
      <c r="D1963"/>
      <c r="F1963" s="45"/>
      <c r="H1963" s="45"/>
    </row>
    <row r="1964" spans="1:8">
      <c r="A1964"/>
      <c r="B1964"/>
      <c r="C1964"/>
      <c r="D1964"/>
      <c r="F1964" s="45"/>
      <c r="H1964" s="45"/>
    </row>
    <row r="1965" spans="1:8">
      <c r="A1965"/>
      <c r="B1965"/>
      <c r="C1965"/>
      <c r="D1965"/>
      <c r="F1965" s="45"/>
      <c r="H1965" s="45"/>
    </row>
    <row r="1966" spans="1:8">
      <c r="A1966"/>
      <c r="B1966"/>
      <c r="C1966"/>
      <c r="D1966"/>
      <c r="F1966" s="45"/>
      <c r="H1966" s="45"/>
    </row>
    <row r="1967" spans="1:8">
      <c r="A1967"/>
      <c r="B1967"/>
      <c r="C1967"/>
      <c r="D1967"/>
      <c r="F1967" s="45"/>
      <c r="H1967" s="45"/>
    </row>
    <row r="1968" spans="1:8">
      <c r="A1968"/>
      <c r="B1968"/>
      <c r="C1968"/>
      <c r="D1968"/>
      <c r="F1968" s="45"/>
      <c r="H1968" s="45"/>
    </row>
    <row r="1969" spans="1:8">
      <c r="A1969"/>
      <c r="B1969"/>
      <c r="C1969"/>
      <c r="D1969"/>
      <c r="F1969" s="45"/>
      <c r="H1969" s="45"/>
    </row>
    <row r="1970" spans="1:8">
      <c r="A1970"/>
      <c r="B1970"/>
      <c r="C1970"/>
      <c r="D1970"/>
      <c r="F1970" s="45"/>
      <c r="H1970" s="45"/>
    </row>
    <row r="1971" spans="1:8">
      <c r="A1971"/>
      <c r="B1971"/>
      <c r="C1971"/>
      <c r="D1971"/>
      <c r="F1971" s="45"/>
      <c r="H1971" s="45"/>
    </row>
    <row r="1972" spans="1:8">
      <c r="A1972"/>
      <c r="B1972"/>
      <c r="C1972"/>
      <c r="D1972"/>
      <c r="F1972" s="45"/>
      <c r="H1972" s="45"/>
    </row>
    <row r="1973" spans="1:8">
      <c r="A1973"/>
      <c r="B1973"/>
      <c r="C1973"/>
      <c r="D1973"/>
      <c r="F1973" s="45"/>
      <c r="H1973" s="45"/>
    </row>
    <row r="1974" spans="1:8">
      <c r="A1974"/>
      <c r="B1974"/>
      <c r="C1974"/>
      <c r="D1974"/>
      <c r="F1974" s="45"/>
      <c r="H1974" s="45"/>
    </row>
    <row r="1975" spans="1:8">
      <c r="A1975"/>
      <c r="B1975"/>
      <c r="C1975"/>
      <c r="D1975"/>
      <c r="F1975" s="45"/>
      <c r="H1975" s="45"/>
    </row>
    <row r="1976" spans="1:8">
      <c r="A1976"/>
      <c r="B1976"/>
      <c r="C1976"/>
      <c r="D1976"/>
      <c r="F1976" s="45"/>
      <c r="H1976" s="45"/>
    </row>
    <row r="1977" spans="1:8">
      <c r="A1977"/>
      <c r="B1977"/>
      <c r="C1977"/>
      <c r="D1977"/>
      <c r="F1977" s="45"/>
      <c r="H1977" s="45"/>
    </row>
    <row r="1978" spans="1:8">
      <c r="A1978"/>
      <c r="B1978"/>
      <c r="C1978"/>
      <c r="D1978"/>
      <c r="F1978" s="45"/>
      <c r="H1978" s="45"/>
    </row>
    <row r="1979" spans="1:8">
      <c r="A1979"/>
      <c r="B1979"/>
      <c r="C1979"/>
      <c r="D1979"/>
      <c r="F1979" s="45"/>
      <c r="H1979" s="45"/>
    </row>
    <row r="1980" spans="1:8">
      <c r="A1980"/>
      <c r="B1980"/>
      <c r="C1980"/>
      <c r="D1980"/>
      <c r="F1980" s="45"/>
      <c r="H1980" s="45"/>
    </row>
    <row r="1981" spans="1:8">
      <c r="A1981"/>
      <c r="B1981"/>
      <c r="C1981"/>
      <c r="D1981"/>
      <c r="F1981" s="45"/>
      <c r="H1981" s="45"/>
    </row>
    <row r="1982" spans="1:8">
      <c r="A1982"/>
      <c r="B1982"/>
      <c r="C1982"/>
      <c r="D1982"/>
      <c r="F1982" s="45"/>
      <c r="H1982" s="45"/>
    </row>
    <row r="1983" spans="1:8">
      <c r="A1983"/>
      <c r="B1983"/>
      <c r="C1983"/>
      <c r="D1983"/>
      <c r="F1983" s="45"/>
      <c r="H1983" s="45"/>
    </row>
    <row r="1984" spans="1:8">
      <c r="A1984"/>
      <c r="B1984"/>
      <c r="C1984"/>
      <c r="D1984"/>
      <c r="F1984" s="45"/>
      <c r="H1984" s="45"/>
    </row>
    <row r="1985" spans="1:8">
      <c r="A1985"/>
      <c r="B1985"/>
      <c r="C1985"/>
      <c r="D1985"/>
      <c r="F1985" s="45"/>
      <c r="H1985" s="45"/>
    </row>
    <row r="1986" spans="1:8">
      <c r="A1986"/>
      <c r="B1986"/>
      <c r="C1986"/>
      <c r="D1986"/>
      <c r="F1986" s="45"/>
      <c r="H1986" s="45"/>
    </row>
    <row r="1987" spans="1:8">
      <c r="A1987"/>
      <c r="B1987"/>
      <c r="C1987"/>
      <c r="D1987"/>
      <c r="F1987" s="45"/>
      <c r="H1987" s="45"/>
    </row>
    <row r="1988" spans="1:8">
      <c r="A1988"/>
      <c r="B1988"/>
      <c r="C1988"/>
      <c r="D1988"/>
      <c r="F1988" s="45"/>
      <c r="H1988" s="45"/>
    </row>
    <row r="1989" spans="1:8">
      <c r="A1989"/>
      <c r="B1989"/>
      <c r="C1989"/>
      <c r="D1989"/>
      <c r="F1989" s="45"/>
      <c r="H1989" s="45"/>
    </row>
    <row r="1990" spans="1:8">
      <c r="A1990"/>
      <c r="B1990"/>
      <c r="C1990"/>
      <c r="D1990"/>
      <c r="F1990" s="45"/>
      <c r="H1990" s="45"/>
    </row>
    <row r="1991" spans="1:8">
      <c r="A1991"/>
      <c r="B1991"/>
      <c r="C1991"/>
      <c r="D1991"/>
      <c r="F1991" s="45"/>
      <c r="H1991" s="45"/>
    </row>
    <row r="1992" spans="1:8">
      <c r="A1992"/>
      <c r="B1992"/>
      <c r="C1992"/>
      <c r="D1992"/>
      <c r="F1992" s="45"/>
      <c r="H1992" s="45"/>
    </row>
    <row r="1993" spans="1:8">
      <c r="A1993"/>
      <c r="B1993"/>
      <c r="C1993"/>
      <c r="D1993"/>
      <c r="F1993" s="45"/>
      <c r="H1993" s="45"/>
    </row>
    <row r="1994" spans="1:8">
      <c r="A1994"/>
      <c r="B1994"/>
      <c r="C1994"/>
      <c r="D1994"/>
      <c r="F1994" s="45"/>
      <c r="H1994" s="45"/>
    </row>
    <row r="1995" spans="1:8">
      <c r="A1995"/>
      <c r="B1995"/>
      <c r="C1995"/>
      <c r="D1995"/>
      <c r="F1995" s="45"/>
      <c r="H1995" s="45"/>
    </row>
    <row r="1996" spans="1:8">
      <c r="A1996"/>
      <c r="B1996"/>
      <c r="C1996"/>
      <c r="D1996"/>
      <c r="F1996" s="45"/>
      <c r="H1996" s="45"/>
    </row>
    <row r="1997" spans="1:8">
      <c r="A1997"/>
      <c r="B1997"/>
      <c r="C1997"/>
      <c r="D1997"/>
      <c r="F1997" s="45"/>
      <c r="H1997" s="45"/>
    </row>
    <row r="1998" spans="1:8">
      <c r="A1998"/>
      <c r="B1998"/>
      <c r="C1998"/>
      <c r="D1998"/>
      <c r="F1998" s="45"/>
      <c r="H1998" s="45"/>
    </row>
    <row r="1999" spans="1:8">
      <c r="A1999"/>
      <c r="B1999"/>
      <c r="C1999"/>
      <c r="D1999"/>
      <c r="F1999" s="45"/>
      <c r="H1999" s="45"/>
    </row>
    <row r="2000" spans="1:8">
      <c r="A2000"/>
      <c r="B2000"/>
      <c r="C2000"/>
      <c r="D2000"/>
      <c r="F2000" s="45"/>
      <c r="H2000" s="45"/>
    </row>
    <row r="2001" spans="1:8">
      <c r="A2001"/>
      <c r="B2001"/>
      <c r="C2001"/>
      <c r="D2001"/>
      <c r="F2001" s="45"/>
      <c r="H2001" s="45"/>
    </row>
    <row r="2002" spans="1:8">
      <c r="A2002"/>
      <c r="B2002"/>
      <c r="C2002"/>
      <c r="D2002"/>
      <c r="F2002" s="45"/>
      <c r="H2002" s="45"/>
    </row>
    <row r="2003" spans="1:8">
      <c r="A2003"/>
      <c r="B2003"/>
      <c r="C2003"/>
      <c r="D2003"/>
      <c r="F2003" s="45"/>
      <c r="H2003" s="45"/>
    </row>
    <row r="2004" spans="1:8">
      <c r="A2004"/>
      <c r="B2004"/>
      <c r="C2004"/>
      <c r="D2004"/>
      <c r="F2004" s="45"/>
      <c r="H2004" s="45"/>
    </row>
    <row r="2005" spans="1:8">
      <c r="A2005"/>
      <c r="B2005"/>
      <c r="C2005"/>
      <c r="D2005"/>
      <c r="F2005" s="45"/>
      <c r="H2005" s="45"/>
    </row>
    <row r="2006" spans="1:8">
      <c r="A2006"/>
      <c r="B2006"/>
      <c r="C2006"/>
      <c r="D2006"/>
      <c r="F2006" s="45"/>
      <c r="H2006" s="45"/>
    </row>
    <row r="2007" spans="1:8">
      <c r="A2007"/>
      <c r="B2007"/>
      <c r="C2007"/>
      <c r="D2007"/>
      <c r="F2007" s="45"/>
      <c r="H2007" s="45"/>
    </row>
    <row r="2008" spans="1:8">
      <c r="A2008"/>
      <c r="B2008"/>
      <c r="C2008"/>
      <c r="D2008"/>
      <c r="F2008" s="45"/>
      <c r="H2008" s="45"/>
    </row>
    <row r="2009" spans="1:8">
      <c r="A2009"/>
      <c r="B2009"/>
      <c r="C2009"/>
      <c r="D2009"/>
      <c r="F2009" s="45"/>
      <c r="H2009" s="45"/>
    </row>
    <row r="2010" spans="1:8">
      <c r="A2010"/>
      <c r="B2010"/>
      <c r="C2010"/>
      <c r="D2010"/>
      <c r="F2010" s="45"/>
      <c r="H2010" s="45"/>
    </row>
    <row r="2011" spans="1:8">
      <c r="A2011"/>
      <c r="B2011"/>
      <c r="C2011"/>
      <c r="D2011"/>
      <c r="F2011" s="45"/>
      <c r="H2011" s="45"/>
    </row>
    <row r="2012" spans="1:8">
      <c r="A2012"/>
      <c r="B2012"/>
      <c r="C2012"/>
      <c r="D2012"/>
      <c r="F2012" s="45"/>
      <c r="H2012" s="45"/>
    </row>
    <row r="2013" spans="1:8">
      <c r="A2013"/>
      <c r="B2013"/>
      <c r="C2013"/>
      <c r="D2013"/>
      <c r="F2013" s="45"/>
      <c r="H2013" s="45"/>
    </row>
    <row r="2014" spans="1:8">
      <c r="A2014"/>
      <c r="B2014"/>
      <c r="C2014"/>
      <c r="D2014"/>
      <c r="F2014" s="45"/>
      <c r="H2014" s="45"/>
    </row>
    <row r="2015" spans="1:8">
      <c r="A2015"/>
      <c r="B2015"/>
      <c r="C2015"/>
      <c r="D2015"/>
      <c r="F2015" s="45"/>
      <c r="H2015" s="45"/>
    </row>
    <row r="2016" spans="1:8">
      <c r="A2016"/>
      <c r="B2016"/>
      <c r="C2016"/>
      <c r="D2016"/>
      <c r="F2016" s="45"/>
      <c r="H2016" s="45"/>
    </row>
    <row r="2017" spans="1:8">
      <c r="A2017"/>
      <c r="B2017"/>
      <c r="C2017"/>
      <c r="D2017"/>
      <c r="F2017" s="45"/>
      <c r="H2017" s="45"/>
    </row>
    <row r="2018" spans="1:8">
      <c r="A2018"/>
      <c r="B2018"/>
      <c r="C2018"/>
      <c r="D2018"/>
      <c r="F2018" s="45"/>
      <c r="H2018" s="45"/>
    </row>
    <row r="2019" spans="1:8">
      <c r="A2019"/>
      <c r="B2019"/>
      <c r="C2019"/>
      <c r="D2019"/>
      <c r="F2019" s="45"/>
      <c r="H2019" s="45"/>
    </row>
    <row r="2020" spans="1:8">
      <c r="A2020"/>
      <c r="B2020"/>
      <c r="C2020"/>
      <c r="D2020"/>
      <c r="F2020" s="45"/>
      <c r="H2020" s="45"/>
    </row>
    <row r="2021" spans="1:8">
      <c r="A2021"/>
      <c r="B2021"/>
      <c r="C2021"/>
      <c r="D2021"/>
      <c r="F2021" s="45"/>
      <c r="H2021" s="45"/>
    </row>
    <row r="2022" spans="1:8">
      <c r="A2022"/>
      <c r="B2022"/>
      <c r="C2022"/>
      <c r="D2022"/>
      <c r="F2022" s="45"/>
      <c r="H2022" s="45"/>
    </row>
    <row r="2023" spans="1:8">
      <c r="A2023"/>
      <c r="B2023"/>
      <c r="C2023"/>
      <c r="D2023"/>
      <c r="F2023" s="45"/>
      <c r="H2023" s="45"/>
    </row>
    <row r="2024" spans="1:8">
      <c r="A2024"/>
      <c r="B2024"/>
      <c r="C2024"/>
      <c r="D2024"/>
      <c r="F2024" s="45"/>
      <c r="H2024" s="45"/>
    </row>
    <row r="2025" spans="1:8">
      <c r="A2025"/>
      <c r="B2025"/>
      <c r="C2025"/>
      <c r="D2025"/>
      <c r="F2025" s="45"/>
      <c r="H2025" s="45"/>
    </row>
    <row r="2026" spans="1:8">
      <c r="A2026"/>
      <c r="B2026"/>
      <c r="C2026"/>
      <c r="D2026"/>
      <c r="F2026" s="45"/>
      <c r="H2026" s="45"/>
    </row>
    <row r="2027" spans="1:8">
      <c r="A2027"/>
      <c r="B2027"/>
      <c r="C2027"/>
      <c r="D2027"/>
      <c r="F2027" s="45"/>
      <c r="H2027" s="45"/>
    </row>
    <row r="2028" spans="1:8">
      <c r="A2028"/>
      <c r="B2028"/>
      <c r="C2028"/>
      <c r="D2028"/>
      <c r="F2028" s="45"/>
      <c r="H2028" s="45"/>
    </row>
    <row r="2029" spans="1:8">
      <c r="A2029"/>
      <c r="B2029"/>
      <c r="C2029"/>
      <c r="D2029"/>
      <c r="F2029" s="45"/>
      <c r="H2029" s="45"/>
    </row>
    <row r="2030" spans="1:8">
      <c r="A2030"/>
      <c r="B2030"/>
      <c r="C2030"/>
      <c r="D2030"/>
      <c r="F2030" s="45"/>
      <c r="H2030" s="45"/>
    </row>
    <row r="2031" spans="1:8">
      <c r="A2031"/>
      <c r="B2031"/>
      <c r="C2031"/>
      <c r="D2031"/>
      <c r="F2031" s="45"/>
      <c r="H2031" s="45"/>
    </row>
    <row r="2032" spans="1:8">
      <c r="A2032"/>
      <c r="B2032"/>
      <c r="C2032"/>
      <c r="D2032"/>
      <c r="F2032" s="45"/>
      <c r="H2032" s="45"/>
    </row>
    <row r="2033" spans="1:8">
      <c r="A2033"/>
      <c r="B2033"/>
      <c r="C2033"/>
      <c r="D2033"/>
      <c r="F2033" s="45"/>
      <c r="H2033" s="45"/>
    </row>
    <row r="2034" spans="1:8">
      <c r="A2034"/>
      <c r="B2034"/>
      <c r="C2034"/>
      <c r="D2034"/>
      <c r="F2034" s="45"/>
      <c r="H2034" s="45"/>
    </row>
    <row r="2035" spans="1:8">
      <c r="A2035"/>
      <c r="B2035"/>
      <c r="C2035"/>
      <c r="D2035"/>
      <c r="F2035" s="45"/>
      <c r="H2035" s="45"/>
    </row>
    <row r="2036" spans="1:8">
      <c r="A2036"/>
      <c r="B2036"/>
      <c r="C2036"/>
      <c r="D2036"/>
      <c r="F2036" s="45"/>
      <c r="H2036" s="45"/>
    </row>
    <row r="2037" spans="1:8">
      <c r="A2037"/>
      <c r="B2037"/>
      <c r="C2037"/>
      <c r="D2037"/>
      <c r="F2037" s="45"/>
      <c r="H2037" s="45"/>
    </row>
    <row r="2038" spans="1:8">
      <c r="A2038"/>
      <c r="B2038"/>
      <c r="C2038"/>
      <c r="D2038"/>
      <c r="F2038" s="45"/>
      <c r="H2038" s="45"/>
    </row>
    <row r="2039" spans="1:8">
      <c r="A2039"/>
      <c r="B2039"/>
      <c r="C2039"/>
      <c r="D2039"/>
      <c r="F2039" s="45"/>
      <c r="H2039" s="45"/>
    </row>
    <row r="2040" spans="1:8">
      <c r="A2040"/>
      <c r="B2040"/>
      <c r="C2040"/>
      <c r="D2040"/>
      <c r="F2040" s="45"/>
      <c r="H2040" s="45"/>
    </row>
    <row r="2041" spans="1:8">
      <c r="A2041"/>
      <c r="B2041"/>
      <c r="C2041"/>
      <c r="D2041"/>
      <c r="F2041" s="45"/>
      <c r="H2041" s="45"/>
    </row>
    <row r="2042" spans="1:8">
      <c r="A2042"/>
      <c r="B2042"/>
      <c r="C2042"/>
      <c r="D2042"/>
      <c r="F2042" s="45"/>
      <c r="H2042" s="45"/>
    </row>
    <row r="2043" spans="1:8">
      <c r="A2043"/>
      <c r="B2043"/>
      <c r="C2043"/>
      <c r="D2043"/>
      <c r="F2043" s="45"/>
      <c r="H2043" s="45"/>
    </row>
    <row r="2044" spans="1:8">
      <c r="A2044"/>
      <c r="B2044"/>
      <c r="C2044"/>
      <c r="D2044"/>
      <c r="F2044" s="45"/>
      <c r="H2044" s="45"/>
    </row>
    <row r="2045" spans="1:8">
      <c r="A2045"/>
      <c r="B2045"/>
      <c r="C2045"/>
      <c r="D2045"/>
      <c r="F2045" s="45"/>
      <c r="H2045" s="45"/>
    </row>
    <row r="2046" spans="1:8">
      <c r="A2046"/>
      <c r="B2046"/>
      <c r="C2046"/>
      <c r="D2046"/>
      <c r="F2046" s="45"/>
      <c r="H2046" s="45"/>
    </row>
    <row r="2047" spans="1:8">
      <c r="A2047"/>
      <c r="B2047"/>
      <c r="C2047"/>
      <c r="D2047"/>
      <c r="F2047" s="45"/>
      <c r="H2047" s="45"/>
    </row>
    <row r="2048" spans="1:8">
      <c r="A2048"/>
      <c r="B2048"/>
      <c r="C2048"/>
      <c r="D2048"/>
      <c r="F2048" s="45"/>
      <c r="H2048" s="45"/>
    </row>
    <row r="2049" spans="1:8">
      <c r="A2049"/>
      <c r="B2049"/>
      <c r="C2049"/>
      <c r="D2049"/>
      <c r="F2049" s="45"/>
      <c r="H2049" s="45"/>
    </row>
    <row r="2050" spans="1:8">
      <c r="A2050"/>
      <c r="B2050"/>
      <c r="C2050"/>
      <c r="D2050"/>
      <c r="F2050" s="45"/>
      <c r="H2050" s="45"/>
    </row>
    <row r="2051" spans="1:8">
      <c r="A2051"/>
      <c r="B2051"/>
      <c r="C2051"/>
      <c r="D2051"/>
      <c r="F2051" s="45"/>
      <c r="H2051" s="45"/>
    </row>
    <row r="2052" spans="1:8">
      <c r="A2052"/>
      <c r="B2052"/>
      <c r="C2052"/>
      <c r="D2052"/>
      <c r="F2052" s="45"/>
      <c r="H2052" s="45"/>
    </row>
    <row r="2053" spans="1:8">
      <c r="A2053"/>
      <c r="B2053"/>
      <c r="C2053"/>
      <c r="D2053"/>
      <c r="F2053" s="45"/>
      <c r="H2053" s="45"/>
    </row>
    <row r="2054" spans="1:8">
      <c r="A2054"/>
      <c r="B2054"/>
      <c r="C2054"/>
      <c r="D2054"/>
      <c r="F2054" s="45"/>
      <c r="H2054" s="45"/>
    </row>
    <row r="2055" spans="1:8">
      <c r="A2055"/>
      <c r="B2055"/>
      <c r="C2055"/>
      <c r="D2055"/>
      <c r="F2055" s="45"/>
      <c r="H2055" s="45"/>
    </row>
    <row r="2056" spans="1:8">
      <c r="A2056"/>
      <c r="B2056"/>
      <c r="C2056"/>
      <c r="D2056"/>
      <c r="F2056" s="45"/>
      <c r="H2056" s="45"/>
    </row>
    <row r="2057" spans="1:8">
      <c r="A2057"/>
      <c r="B2057"/>
      <c r="C2057"/>
      <c r="D2057"/>
      <c r="F2057" s="45"/>
      <c r="H2057" s="45"/>
    </row>
    <row r="2058" spans="1:8">
      <c r="A2058"/>
      <c r="B2058"/>
      <c r="C2058"/>
      <c r="D2058"/>
      <c r="F2058" s="45"/>
      <c r="H2058" s="45"/>
    </row>
    <row r="2059" spans="1:8">
      <c r="A2059"/>
      <c r="B2059"/>
      <c r="C2059"/>
      <c r="D2059"/>
      <c r="F2059" s="45"/>
      <c r="H2059" s="45"/>
    </row>
    <row r="2060" spans="1:8">
      <c r="A2060"/>
      <c r="B2060"/>
      <c r="C2060"/>
      <c r="D2060"/>
      <c r="F2060" s="45"/>
      <c r="H2060" s="45"/>
    </row>
    <row r="2061" spans="1:8">
      <c r="A2061"/>
      <c r="B2061"/>
      <c r="C2061"/>
      <c r="D2061"/>
      <c r="F2061" s="45"/>
      <c r="H2061" s="45"/>
    </row>
    <row r="2062" spans="1:8">
      <c r="A2062"/>
      <c r="B2062"/>
      <c r="C2062"/>
      <c r="D2062"/>
      <c r="F2062" s="45"/>
      <c r="H2062" s="45"/>
    </row>
    <row r="2063" spans="1:8">
      <c r="A2063"/>
      <c r="B2063"/>
      <c r="C2063"/>
      <c r="D2063"/>
      <c r="F2063" s="45"/>
      <c r="H2063" s="45"/>
    </row>
    <row r="2064" spans="1:8">
      <c r="A2064"/>
      <c r="B2064"/>
      <c r="C2064"/>
      <c r="D2064"/>
      <c r="F2064" s="45"/>
      <c r="H2064" s="45"/>
    </row>
    <row r="2065" spans="1:8">
      <c r="A2065"/>
      <c r="B2065"/>
      <c r="C2065"/>
      <c r="D2065"/>
      <c r="F2065" s="45"/>
      <c r="H2065" s="45"/>
    </row>
    <row r="2066" spans="1:8">
      <c r="A2066"/>
      <c r="B2066"/>
      <c r="C2066"/>
      <c r="D2066"/>
      <c r="F2066" s="45"/>
      <c r="H2066" s="45"/>
    </row>
    <row r="2067" spans="1:8">
      <c r="A2067"/>
      <c r="B2067"/>
      <c r="C2067"/>
      <c r="D2067"/>
      <c r="F2067" s="45"/>
      <c r="H2067" s="45"/>
    </row>
    <row r="2068" spans="1:8">
      <c r="A2068"/>
      <c r="B2068"/>
      <c r="C2068"/>
      <c r="D2068"/>
      <c r="F2068" s="45"/>
      <c r="H2068" s="45"/>
    </row>
    <row r="2069" spans="1:8">
      <c r="A2069"/>
      <c r="B2069"/>
      <c r="C2069"/>
      <c r="D2069"/>
      <c r="F2069" s="45"/>
      <c r="H2069" s="45"/>
    </row>
    <row r="2070" spans="1:8">
      <c r="A2070"/>
      <c r="B2070"/>
      <c r="C2070"/>
      <c r="D2070"/>
      <c r="F2070" s="45"/>
      <c r="H2070" s="45"/>
    </row>
    <row r="2071" spans="1:8">
      <c r="A2071"/>
      <c r="B2071"/>
      <c r="C2071"/>
      <c r="D2071"/>
      <c r="F2071" s="45"/>
      <c r="H2071" s="45"/>
    </row>
    <row r="2072" spans="1:8">
      <c r="A2072"/>
      <c r="B2072"/>
      <c r="C2072"/>
      <c r="D2072"/>
      <c r="F2072" s="45"/>
      <c r="H2072" s="45"/>
    </row>
    <row r="2073" spans="1:8">
      <c r="A2073"/>
      <c r="B2073"/>
      <c r="C2073"/>
      <c r="D2073"/>
      <c r="F2073" s="45"/>
      <c r="H2073" s="45"/>
    </row>
    <row r="2074" spans="1:8">
      <c r="A2074"/>
      <c r="B2074"/>
      <c r="C2074"/>
      <c r="D2074"/>
      <c r="F2074" s="45"/>
      <c r="H2074" s="45"/>
    </row>
    <row r="2075" spans="1:8">
      <c r="A2075"/>
      <c r="B2075"/>
      <c r="C2075"/>
      <c r="D2075"/>
      <c r="F2075" s="45"/>
      <c r="H2075" s="45"/>
    </row>
    <row r="2076" spans="1:8">
      <c r="A2076"/>
      <c r="B2076"/>
      <c r="C2076"/>
      <c r="D2076"/>
      <c r="F2076" s="45"/>
      <c r="H2076" s="45"/>
    </row>
    <row r="2077" spans="1:8">
      <c r="A2077"/>
      <c r="B2077"/>
      <c r="C2077"/>
      <c r="D2077"/>
      <c r="F2077" s="45"/>
      <c r="H2077" s="45"/>
    </row>
    <row r="2078" spans="1:8">
      <c r="A2078"/>
      <c r="B2078"/>
      <c r="C2078"/>
      <c r="D2078"/>
      <c r="F2078" s="45"/>
      <c r="H2078" s="45"/>
    </row>
    <row r="2079" spans="1:8">
      <c r="A2079"/>
      <c r="B2079"/>
      <c r="C2079"/>
      <c r="D2079"/>
      <c r="F2079" s="45"/>
      <c r="H2079" s="45"/>
    </row>
    <row r="2080" spans="1:8">
      <c r="A2080"/>
      <c r="B2080"/>
      <c r="C2080"/>
      <c r="D2080"/>
      <c r="F2080" s="45"/>
      <c r="H2080" s="45"/>
    </row>
    <row r="2081" spans="1:8">
      <c r="A2081"/>
      <c r="B2081"/>
      <c r="C2081"/>
      <c r="D2081"/>
      <c r="F2081" s="45"/>
      <c r="H2081" s="45"/>
    </row>
    <row r="2082" spans="1:8">
      <c r="A2082"/>
      <c r="B2082"/>
      <c r="C2082"/>
      <c r="D2082"/>
      <c r="F2082" s="45"/>
      <c r="H2082" s="45"/>
    </row>
    <row r="2083" spans="1:8">
      <c r="A2083"/>
      <c r="B2083"/>
      <c r="C2083"/>
      <c r="D2083"/>
      <c r="F2083" s="45"/>
      <c r="H2083" s="45"/>
    </row>
    <row r="2084" spans="1:8">
      <c r="A2084"/>
      <c r="B2084"/>
      <c r="C2084"/>
      <c r="D2084"/>
      <c r="F2084" s="45"/>
      <c r="H2084" s="45"/>
    </row>
    <row r="2085" spans="1:8">
      <c r="A2085"/>
      <c r="B2085"/>
      <c r="C2085"/>
      <c r="D2085"/>
      <c r="F2085" s="45"/>
      <c r="H2085" s="45"/>
    </row>
    <row r="2086" spans="1:8">
      <c r="A2086"/>
      <c r="B2086"/>
      <c r="C2086"/>
      <c r="D2086"/>
      <c r="F2086" s="45"/>
      <c r="H2086" s="45"/>
    </row>
    <row r="2087" spans="1:8">
      <c r="A2087"/>
      <c r="B2087"/>
      <c r="C2087"/>
      <c r="D2087"/>
      <c r="F2087" s="45"/>
      <c r="H2087" s="45"/>
    </row>
    <row r="2088" spans="1:8">
      <c r="A2088"/>
      <c r="B2088"/>
      <c r="C2088"/>
      <c r="D2088"/>
      <c r="F2088" s="45"/>
      <c r="H2088" s="45"/>
    </row>
    <row r="2089" spans="1:8">
      <c r="A2089"/>
      <c r="B2089"/>
      <c r="C2089"/>
      <c r="D2089"/>
      <c r="F2089" s="45"/>
      <c r="H2089" s="45"/>
    </row>
    <row r="2090" spans="1:8">
      <c r="A2090"/>
      <c r="B2090"/>
      <c r="C2090"/>
      <c r="D2090"/>
      <c r="F2090" s="45"/>
      <c r="H2090" s="45"/>
    </row>
    <row r="2091" spans="1:8">
      <c r="A2091"/>
      <c r="B2091"/>
      <c r="C2091"/>
      <c r="D2091"/>
      <c r="F2091" s="45"/>
      <c r="H2091" s="45"/>
    </row>
    <row r="2092" spans="1:8">
      <c r="A2092"/>
      <c r="B2092"/>
      <c r="C2092"/>
      <c r="D2092"/>
      <c r="F2092" s="45"/>
      <c r="H2092" s="45"/>
    </row>
    <row r="2093" spans="1:8">
      <c r="A2093"/>
      <c r="B2093"/>
      <c r="C2093"/>
      <c r="D2093"/>
      <c r="F2093" s="45"/>
      <c r="H2093" s="45"/>
    </row>
    <row r="2094" spans="1:8">
      <c r="A2094"/>
      <c r="B2094"/>
      <c r="C2094"/>
      <c r="D2094"/>
      <c r="F2094" s="45"/>
      <c r="H2094" s="45"/>
    </row>
    <row r="2095" spans="1:8">
      <c r="A2095"/>
      <c r="B2095"/>
      <c r="C2095"/>
      <c r="D2095"/>
      <c r="F2095" s="45"/>
      <c r="H2095" s="45"/>
    </row>
    <row r="2096" spans="1:8">
      <c r="A2096"/>
      <c r="B2096"/>
      <c r="C2096"/>
      <c r="D2096"/>
      <c r="F2096" s="45"/>
      <c r="H2096" s="45"/>
    </row>
    <row r="2097" spans="1:8">
      <c r="A2097"/>
      <c r="B2097"/>
      <c r="C2097"/>
      <c r="D2097"/>
      <c r="F2097" s="45"/>
      <c r="H2097" s="45"/>
    </row>
    <row r="2098" spans="1:8">
      <c r="A2098"/>
      <c r="B2098"/>
      <c r="C2098"/>
      <c r="D2098"/>
      <c r="F2098" s="45"/>
      <c r="H2098" s="45"/>
    </row>
    <row r="2099" spans="1:8">
      <c r="A2099"/>
      <c r="B2099"/>
      <c r="C2099"/>
      <c r="D2099"/>
      <c r="F2099" s="45"/>
      <c r="H2099" s="45"/>
    </row>
    <row r="2100" spans="1:8">
      <c r="A2100"/>
      <c r="B2100"/>
      <c r="C2100"/>
      <c r="D2100"/>
      <c r="F2100" s="45"/>
      <c r="H2100" s="45"/>
    </row>
    <row r="2101" spans="1:8">
      <c r="A2101"/>
      <c r="B2101"/>
      <c r="C2101"/>
      <c r="D2101"/>
      <c r="F2101" s="45"/>
      <c r="H2101" s="45"/>
    </row>
    <row r="2102" spans="1:8">
      <c r="A2102"/>
      <c r="B2102"/>
      <c r="C2102"/>
      <c r="D2102"/>
      <c r="F2102" s="45"/>
      <c r="H2102" s="45"/>
    </row>
    <row r="2103" spans="1:8">
      <c r="A2103"/>
      <c r="B2103"/>
      <c r="C2103"/>
      <c r="D2103"/>
      <c r="F2103" s="45"/>
      <c r="H2103" s="45"/>
    </row>
    <row r="2104" spans="1:8">
      <c r="A2104"/>
      <c r="B2104"/>
      <c r="C2104"/>
      <c r="D2104"/>
      <c r="F2104" s="45"/>
      <c r="H2104" s="45"/>
    </row>
    <row r="2105" spans="1:8">
      <c r="A2105"/>
      <c r="B2105"/>
      <c r="C2105"/>
      <c r="D2105"/>
      <c r="F2105" s="45"/>
      <c r="H2105" s="45"/>
    </row>
    <row r="2106" spans="1:8">
      <c r="A2106"/>
      <c r="B2106"/>
      <c r="C2106"/>
      <c r="D2106"/>
      <c r="F2106" s="45"/>
      <c r="H2106" s="45"/>
    </row>
    <row r="2107" spans="1:8">
      <c r="A2107"/>
      <c r="B2107"/>
      <c r="C2107"/>
      <c r="D2107"/>
      <c r="F2107" s="45"/>
      <c r="H2107" s="45"/>
    </row>
    <row r="2108" spans="1:8">
      <c r="A2108"/>
      <c r="B2108"/>
      <c r="C2108"/>
      <c r="D2108"/>
      <c r="F2108" s="45"/>
      <c r="H2108" s="45"/>
    </row>
    <row r="2109" spans="1:8">
      <c r="A2109"/>
      <c r="B2109"/>
      <c r="C2109"/>
      <c r="D2109"/>
      <c r="F2109" s="45"/>
      <c r="H2109" s="45"/>
    </row>
    <row r="2110" spans="1:8">
      <c r="A2110"/>
      <c r="B2110"/>
      <c r="C2110"/>
      <c r="D2110"/>
      <c r="F2110" s="45"/>
      <c r="H2110" s="45"/>
    </row>
    <row r="2111" spans="1:8">
      <c r="A2111"/>
      <c r="B2111"/>
      <c r="C2111"/>
      <c r="D2111"/>
      <c r="F2111" s="45"/>
      <c r="H2111" s="45"/>
    </row>
    <row r="2112" spans="1:8">
      <c r="A2112"/>
      <c r="B2112"/>
      <c r="C2112"/>
      <c r="D2112"/>
      <c r="F2112" s="45"/>
      <c r="H2112" s="45"/>
    </row>
    <row r="2113" spans="1:8">
      <c r="A2113"/>
      <c r="B2113"/>
      <c r="C2113"/>
      <c r="D2113"/>
      <c r="F2113" s="45"/>
      <c r="H2113" s="45"/>
    </row>
    <row r="2114" spans="1:8">
      <c r="A2114"/>
      <c r="B2114"/>
      <c r="C2114"/>
      <c r="D2114"/>
      <c r="F2114" s="45"/>
      <c r="H2114" s="45"/>
    </row>
    <row r="2115" spans="1:8">
      <c r="A2115"/>
      <c r="B2115"/>
      <c r="C2115"/>
      <c r="D2115"/>
      <c r="F2115" s="45"/>
      <c r="H2115" s="45"/>
    </row>
    <row r="2116" spans="1:8">
      <c r="A2116"/>
      <c r="B2116"/>
      <c r="C2116"/>
      <c r="D2116"/>
      <c r="F2116" s="45"/>
      <c r="H2116" s="45"/>
    </row>
    <row r="2117" spans="1:8">
      <c r="A2117"/>
      <c r="B2117"/>
      <c r="C2117"/>
      <c r="D2117"/>
      <c r="F2117" s="45"/>
      <c r="H2117" s="45"/>
    </row>
    <row r="2118" spans="1:8">
      <c r="A2118"/>
      <c r="B2118"/>
      <c r="C2118"/>
      <c r="D2118"/>
      <c r="F2118" s="45"/>
      <c r="H2118" s="45"/>
    </row>
    <row r="2119" spans="1:8">
      <c r="A2119"/>
      <c r="B2119"/>
      <c r="C2119"/>
      <c r="D2119"/>
      <c r="F2119" s="45"/>
      <c r="H2119" s="45"/>
    </row>
    <row r="2120" spans="1:8">
      <c r="A2120"/>
      <c r="B2120"/>
      <c r="C2120"/>
      <c r="D2120"/>
      <c r="F2120" s="45"/>
      <c r="H2120" s="45"/>
    </row>
    <row r="2121" spans="1:8">
      <c r="A2121"/>
      <c r="B2121"/>
      <c r="C2121"/>
      <c r="D2121"/>
      <c r="F2121" s="45"/>
      <c r="H2121" s="45"/>
    </row>
    <row r="2122" spans="1:8">
      <c r="A2122"/>
      <c r="B2122"/>
      <c r="C2122"/>
      <c r="D2122"/>
      <c r="F2122" s="45"/>
      <c r="H2122" s="45"/>
    </row>
    <row r="2123" spans="1:8">
      <c r="A2123"/>
      <c r="B2123"/>
      <c r="C2123"/>
      <c r="D2123"/>
      <c r="F2123" s="45"/>
      <c r="H2123" s="45"/>
    </row>
    <row r="2124" spans="1:8">
      <c r="A2124"/>
      <c r="B2124"/>
      <c r="C2124"/>
      <c r="D2124"/>
      <c r="F2124" s="45"/>
      <c r="H2124" s="45"/>
    </row>
    <row r="2125" spans="1:8">
      <c r="A2125"/>
      <c r="B2125"/>
      <c r="C2125"/>
      <c r="D2125"/>
      <c r="F2125" s="45"/>
      <c r="H2125" s="45"/>
    </row>
    <row r="2126" spans="1:8">
      <c r="A2126"/>
      <c r="B2126"/>
      <c r="C2126"/>
      <c r="D2126"/>
      <c r="F2126" s="45"/>
      <c r="H2126" s="45"/>
    </row>
    <row r="2127" spans="1:8">
      <c r="A2127"/>
      <c r="B2127"/>
      <c r="C2127"/>
      <c r="D2127"/>
      <c r="F2127" s="45"/>
      <c r="H2127" s="45"/>
    </row>
    <row r="2128" spans="1:8">
      <c r="A2128"/>
      <c r="B2128"/>
      <c r="C2128"/>
      <c r="D2128"/>
      <c r="F2128" s="45"/>
      <c r="H2128" s="45"/>
    </row>
    <row r="2129" spans="1:8">
      <c r="A2129"/>
      <c r="B2129"/>
      <c r="C2129"/>
      <c r="D2129"/>
      <c r="F2129" s="45"/>
      <c r="H2129" s="45"/>
    </row>
    <row r="2130" spans="1:8">
      <c r="A2130"/>
      <c r="B2130"/>
      <c r="C2130"/>
      <c r="D2130"/>
      <c r="F2130" s="45"/>
      <c r="H2130" s="45"/>
    </row>
    <row r="2131" spans="1:8">
      <c r="A2131"/>
      <c r="B2131"/>
      <c r="C2131"/>
      <c r="D2131"/>
      <c r="F2131" s="45"/>
      <c r="H2131" s="45"/>
    </row>
    <row r="2132" spans="1:8">
      <c r="A2132"/>
      <c r="B2132"/>
      <c r="C2132"/>
      <c r="D2132"/>
      <c r="F2132" s="45"/>
      <c r="H2132" s="45"/>
    </row>
    <row r="2133" spans="1:8">
      <c r="A2133"/>
      <c r="B2133"/>
      <c r="C2133"/>
      <c r="D2133"/>
      <c r="F2133" s="45"/>
      <c r="H2133" s="45"/>
    </row>
    <row r="2134" spans="1:8">
      <c r="A2134"/>
      <c r="B2134"/>
      <c r="C2134"/>
      <c r="D2134"/>
      <c r="F2134" s="45"/>
      <c r="H2134" s="45"/>
    </row>
    <row r="2135" spans="1:8">
      <c r="A2135"/>
      <c r="B2135"/>
      <c r="C2135"/>
      <c r="D2135"/>
      <c r="F2135" s="45"/>
      <c r="H2135" s="45"/>
    </row>
    <row r="2136" spans="1:8">
      <c r="A2136"/>
      <c r="B2136"/>
      <c r="C2136"/>
      <c r="D2136"/>
      <c r="F2136" s="45"/>
      <c r="H2136" s="45"/>
    </row>
    <row r="2137" spans="1:8">
      <c r="A2137"/>
      <c r="B2137"/>
      <c r="C2137"/>
      <c r="D2137"/>
      <c r="F2137" s="45"/>
      <c r="H2137" s="45"/>
    </row>
    <row r="2138" spans="1:8">
      <c r="A2138"/>
      <c r="B2138"/>
      <c r="C2138"/>
      <c r="D2138"/>
      <c r="F2138" s="45"/>
      <c r="H2138" s="45"/>
    </row>
    <row r="2139" spans="1:8">
      <c r="A2139"/>
      <c r="B2139"/>
      <c r="C2139"/>
      <c r="D2139"/>
      <c r="F2139" s="45"/>
      <c r="H2139" s="45"/>
    </row>
    <row r="2140" spans="1:8">
      <c r="A2140"/>
      <c r="B2140"/>
      <c r="C2140"/>
      <c r="D2140"/>
      <c r="F2140" s="45"/>
      <c r="H2140" s="45"/>
    </row>
    <row r="2141" spans="1:8">
      <c r="A2141"/>
      <c r="B2141"/>
      <c r="C2141"/>
      <c r="D2141"/>
      <c r="F2141" s="45"/>
      <c r="H2141" s="45"/>
    </row>
    <row r="2142" spans="1:8">
      <c r="A2142"/>
      <c r="B2142"/>
      <c r="C2142"/>
      <c r="D2142"/>
      <c r="F2142" s="45"/>
      <c r="H2142" s="45"/>
    </row>
    <row r="2143" spans="1:8">
      <c r="A2143"/>
      <c r="B2143"/>
      <c r="C2143"/>
      <c r="D2143"/>
      <c r="F2143" s="45"/>
      <c r="H2143" s="45"/>
    </row>
    <row r="2144" spans="1:8">
      <c r="A2144"/>
      <c r="B2144"/>
      <c r="C2144"/>
      <c r="D2144"/>
      <c r="F2144" s="45"/>
      <c r="H2144" s="45"/>
    </row>
    <row r="2145" spans="1:8">
      <c r="A2145"/>
      <c r="B2145"/>
      <c r="C2145"/>
      <c r="D2145"/>
      <c r="F2145" s="45"/>
      <c r="H2145" s="45"/>
    </row>
    <row r="2146" spans="1:8">
      <c r="A2146"/>
      <c r="B2146"/>
      <c r="C2146"/>
      <c r="D2146"/>
      <c r="F2146" s="45"/>
      <c r="H2146" s="45"/>
    </row>
    <row r="2147" spans="1:8">
      <c r="A2147"/>
      <c r="B2147"/>
      <c r="C2147"/>
      <c r="D2147"/>
      <c r="F2147" s="45"/>
      <c r="H2147" s="45"/>
    </row>
    <row r="2148" spans="1:8">
      <c r="A2148"/>
      <c r="B2148"/>
      <c r="C2148"/>
      <c r="D2148"/>
      <c r="F2148" s="45"/>
      <c r="H2148" s="45"/>
    </row>
    <row r="2149" spans="1:8">
      <c r="A2149"/>
      <c r="B2149"/>
      <c r="C2149"/>
      <c r="D2149"/>
      <c r="F2149" s="45"/>
      <c r="H2149" s="45"/>
    </row>
    <row r="2150" spans="1:8">
      <c r="A2150"/>
      <c r="B2150"/>
      <c r="C2150"/>
      <c r="D2150"/>
      <c r="F2150" s="45"/>
      <c r="H2150" s="45"/>
    </row>
    <row r="2151" spans="1:8">
      <c r="A2151"/>
      <c r="B2151"/>
      <c r="C2151"/>
      <c r="D2151"/>
      <c r="F2151" s="45"/>
      <c r="H2151" s="45"/>
    </row>
    <row r="2152" spans="1:8">
      <c r="A2152"/>
      <c r="B2152"/>
      <c r="C2152"/>
      <c r="D2152"/>
      <c r="F2152" s="45"/>
      <c r="H2152" s="45"/>
    </row>
    <row r="2153" spans="1:8">
      <c r="A2153"/>
      <c r="B2153"/>
      <c r="C2153"/>
      <c r="D2153"/>
      <c r="F2153" s="45"/>
      <c r="H2153" s="45"/>
    </row>
    <row r="2154" spans="1:8">
      <c r="A2154"/>
      <c r="B2154"/>
      <c r="C2154"/>
      <c r="D2154"/>
      <c r="F2154" s="45"/>
      <c r="H2154" s="45"/>
    </row>
    <row r="2155" spans="1:8">
      <c r="A2155"/>
      <c r="B2155"/>
      <c r="C2155"/>
      <c r="D2155"/>
      <c r="F2155" s="45"/>
      <c r="H2155" s="45"/>
    </row>
    <row r="2156" spans="1:8">
      <c r="A2156"/>
      <c r="B2156"/>
      <c r="C2156"/>
      <c r="D2156"/>
      <c r="F2156" s="45"/>
      <c r="H2156" s="45"/>
    </row>
    <row r="2157" spans="1:8">
      <c r="A2157"/>
      <c r="B2157"/>
      <c r="C2157"/>
      <c r="D2157"/>
      <c r="F2157" s="45"/>
      <c r="H2157" s="45"/>
    </row>
    <row r="2158" spans="1:8">
      <c r="A2158"/>
      <c r="B2158"/>
      <c r="C2158"/>
      <c r="D2158"/>
      <c r="F2158" s="45"/>
      <c r="H2158" s="45"/>
    </row>
    <row r="2159" spans="1:8">
      <c r="A2159"/>
      <c r="B2159"/>
      <c r="C2159"/>
      <c r="D2159"/>
      <c r="F2159" s="45"/>
      <c r="H2159" s="45"/>
    </row>
    <row r="2160" spans="1:8">
      <c r="A2160"/>
      <c r="B2160"/>
      <c r="C2160"/>
      <c r="D2160"/>
      <c r="F2160" s="45"/>
      <c r="H2160" s="45"/>
    </row>
    <row r="2161" spans="1:8">
      <c r="A2161"/>
      <c r="B2161"/>
      <c r="C2161"/>
      <c r="D2161"/>
      <c r="F2161" s="45"/>
      <c r="H2161" s="45"/>
    </row>
    <row r="2162" spans="1:8">
      <c r="A2162"/>
      <c r="B2162"/>
      <c r="C2162"/>
      <c r="D2162"/>
      <c r="F2162" s="45"/>
      <c r="H2162" s="45"/>
    </row>
    <row r="2163" spans="1:8">
      <c r="A2163"/>
      <c r="B2163"/>
      <c r="C2163"/>
      <c r="D2163"/>
      <c r="F2163" s="45"/>
      <c r="H2163" s="45"/>
    </row>
    <row r="2164" spans="1:8">
      <c r="A2164"/>
      <c r="B2164"/>
      <c r="C2164"/>
      <c r="D2164"/>
      <c r="F2164" s="45"/>
      <c r="H2164" s="45"/>
    </row>
    <row r="2165" spans="1:8">
      <c r="A2165"/>
      <c r="B2165"/>
      <c r="C2165"/>
      <c r="D2165"/>
      <c r="F2165" s="45"/>
      <c r="H2165" s="45"/>
    </row>
    <row r="2166" spans="1:8">
      <c r="A2166"/>
      <c r="B2166"/>
      <c r="C2166"/>
      <c r="D2166"/>
      <c r="F2166" s="45"/>
      <c r="H2166" s="45"/>
    </row>
    <row r="2167" spans="1:8">
      <c r="A2167"/>
      <c r="B2167"/>
      <c r="C2167"/>
      <c r="D2167"/>
      <c r="F2167" s="45"/>
      <c r="H2167" s="45"/>
    </row>
    <row r="2168" spans="1:8">
      <c r="A2168"/>
      <c r="B2168"/>
      <c r="C2168"/>
      <c r="D2168"/>
      <c r="F2168" s="45"/>
      <c r="H2168" s="45"/>
    </row>
    <row r="2169" spans="1:8">
      <c r="A2169"/>
      <c r="B2169"/>
      <c r="C2169"/>
      <c r="D2169"/>
      <c r="F2169" s="45"/>
      <c r="H2169" s="45"/>
    </row>
    <row r="2170" spans="1:8">
      <c r="A2170"/>
      <c r="B2170"/>
      <c r="C2170"/>
      <c r="D2170"/>
      <c r="F2170" s="45"/>
      <c r="H2170" s="45"/>
    </row>
    <row r="2171" spans="1:8">
      <c r="A2171"/>
      <c r="B2171"/>
      <c r="C2171"/>
      <c r="D2171"/>
      <c r="F2171" s="45"/>
      <c r="H2171" s="45"/>
    </row>
    <row r="2172" spans="1:8">
      <c r="A2172"/>
      <c r="B2172"/>
      <c r="C2172"/>
      <c r="D2172"/>
      <c r="F2172" s="45"/>
      <c r="H2172" s="45"/>
    </row>
    <row r="2173" spans="1:8">
      <c r="A2173"/>
      <c r="B2173"/>
      <c r="C2173"/>
      <c r="D2173"/>
      <c r="F2173" s="45"/>
      <c r="H2173" s="45"/>
    </row>
    <row r="2174" spans="1:8">
      <c r="A2174"/>
      <c r="B2174"/>
      <c r="C2174"/>
      <c r="D2174"/>
      <c r="F2174" s="45"/>
      <c r="H2174" s="45"/>
    </row>
    <row r="2175" spans="1:8">
      <c r="A2175"/>
      <c r="B2175"/>
      <c r="C2175"/>
      <c r="D2175"/>
      <c r="F2175" s="45"/>
      <c r="H2175" s="45"/>
    </row>
    <row r="2176" spans="1:8">
      <c r="A2176"/>
      <c r="B2176"/>
      <c r="C2176"/>
      <c r="D2176"/>
      <c r="F2176" s="45"/>
      <c r="H2176" s="45"/>
    </row>
    <row r="2177" spans="1:8">
      <c r="A2177"/>
      <c r="B2177"/>
      <c r="C2177"/>
      <c r="D2177"/>
      <c r="F2177" s="45"/>
      <c r="H2177" s="45"/>
    </row>
    <row r="2178" spans="1:8">
      <c r="A2178"/>
      <c r="B2178"/>
      <c r="C2178"/>
      <c r="D2178"/>
      <c r="F2178" s="45"/>
      <c r="H2178" s="45"/>
    </row>
    <row r="2179" spans="1:8">
      <c r="A2179"/>
      <c r="B2179"/>
      <c r="C2179"/>
      <c r="D2179"/>
      <c r="F2179" s="45"/>
      <c r="H2179" s="45"/>
    </row>
    <row r="2180" spans="1:8">
      <c r="A2180"/>
      <c r="B2180"/>
      <c r="C2180"/>
      <c r="D2180"/>
      <c r="F2180" s="45"/>
      <c r="H2180" s="45"/>
    </row>
    <row r="2181" spans="1:8">
      <c r="A2181"/>
      <c r="B2181"/>
      <c r="C2181"/>
      <c r="D2181"/>
      <c r="F2181" s="45"/>
      <c r="H2181" s="45"/>
    </row>
    <row r="2182" spans="1:8">
      <c r="A2182"/>
      <c r="B2182"/>
      <c r="C2182"/>
      <c r="D2182"/>
      <c r="F2182" s="45"/>
      <c r="H2182" s="45"/>
    </row>
    <row r="2183" spans="1:8">
      <c r="A2183"/>
      <c r="B2183"/>
      <c r="C2183"/>
      <c r="D2183"/>
      <c r="F2183" s="45"/>
      <c r="H2183" s="45"/>
    </row>
    <row r="2184" spans="1:8">
      <c r="A2184"/>
      <c r="B2184"/>
      <c r="C2184"/>
      <c r="D2184"/>
      <c r="F2184" s="45"/>
      <c r="H2184" s="45"/>
    </row>
    <row r="2185" spans="1:8">
      <c r="A2185"/>
      <c r="B2185"/>
      <c r="C2185"/>
      <c r="D2185"/>
      <c r="F2185" s="45"/>
      <c r="H2185" s="45"/>
    </row>
    <row r="2186" spans="1:8">
      <c r="A2186"/>
      <c r="B2186"/>
      <c r="C2186"/>
      <c r="D2186"/>
      <c r="F2186" s="45"/>
      <c r="H2186" s="45"/>
    </row>
    <row r="2187" spans="1:8">
      <c r="A2187"/>
      <c r="B2187"/>
      <c r="C2187"/>
      <c r="D2187"/>
      <c r="F2187" s="45"/>
      <c r="H2187" s="45"/>
    </row>
    <row r="2188" spans="1:8">
      <c r="A2188"/>
      <c r="B2188"/>
      <c r="C2188"/>
      <c r="D2188"/>
      <c r="F2188" s="45"/>
      <c r="H2188" s="45"/>
    </row>
    <row r="2189" spans="1:8">
      <c r="A2189"/>
      <c r="B2189"/>
      <c r="C2189"/>
      <c r="D2189"/>
      <c r="F2189" s="45"/>
      <c r="H2189" s="45"/>
    </row>
    <row r="2190" spans="1:8">
      <c r="A2190"/>
      <c r="B2190"/>
      <c r="C2190"/>
      <c r="D2190"/>
      <c r="F2190" s="45"/>
      <c r="H2190" s="45"/>
    </row>
    <row r="2191" spans="1:8">
      <c r="A2191"/>
      <c r="B2191"/>
      <c r="C2191"/>
      <c r="D2191"/>
      <c r="F2191" s="45"/>
      <c r="H2191" s="45"/>
    </row>
    <row r="2192" spans="1:8">
      <c r="A2192"/>
      <c r="B2192"/>
      <c r="C2192"/>
      <c r="D2192"/>
      <c r="F2192" s="45"/>
      <c r="H2192" s="45"/>
    </row>
    <row r="2193" spans="1:8">
      <c r="A2193"/>
      <c r="B2193"/>
      <c r="C2193"/>
      <c r="D2193"/>
      <c r="F2193" s="45"/>
      <c r="H2193" s="45"/>
    </row>
    <row r="2194" spans="1:8">
      <c r="A2194"/>
      <c r="B2194"/>
      <c r="C2194"/>
      <c r="D2194"/>
      <c r="F2194" s="45"/>
      <c r="H2194" s="45"/>
    </row>
    <row r="2195" spans="1:8">
      <c r="A2195"/>
      <c r="B2195"/>
      <c r="C2195"/>
      <c r="D2195"/>
      <c r="F2195" s="45"/>
      <c r="H2195" s="45"/>
    </row>
    <row r="2196" spans="1:8">
      <c r="A2196"/>
      <c r="B2196"/>
      <c r="C2196"/>
      <c r="D2196"/>
      <c r="F2196" s="45"/>
      <c r="H2196" s="45"/>
    </row>
    <row r="2197" spans="1:8">
      <c r="A2197"/>
      <c r="B2197"/>
      <c r="C2197"/>
      <c r="D2197"/>
      <c r="F2197" s="45"/>
      <c r="H2197" s="45"/>
    </row>
    <row r="2198" spans="1:8">
      <c r="A2198"/>
      <c r="B2198"/>
      <c r="C2198"/>
      <c r="D2198"/>
      <c r="F2198" s="45"/>
      <c r="H2198" s="45"/>
    </row>
    <row r="2199" spans="1:8">
      <c r="A2199"/>
      <c r="B2199"/>
      <c r="C2199"/>
      <c r="D2199"/>
      <c r="F2199" s="45"/>
      <c r="H2199" s="45"/>
    </row>
    <row r="2200" spans="1:8">
      <c r="A2200"/>
      <c r="B2200"/>
      <c r="C2200"/>
      <c r="D2200"/>
      <c r="F2200" s="45"/>
      <c r="H2200" s="45"/>
    </row>
    <row r="2201" spans="1:8">
      <c r="A2201"/>
      <c r="B2201"/>
      <c r="C2201"/>
      <c r="D2201"/>
      <c r="F2201" s="45"/>
      <c r="H2201" s="45"/>
    </row>
    <row r="2202" spans="1:8">
      <c r="A2202"/>
      <c r="B2202"/>
      <c r="C2202"/>
      <c r="D2202"/>
      <c r="F2202" s="45"/>
      <c r="H2202" s="45"/>
    </row>
    <row r="2203" spans="1:8">
      <c r="A2203"/>
      <c r="B2203"/>
      <c r="C2203"/>
      <c r="D2203"/>
      <c r="F2203" s="45"/>
      <c r="H2203" s="45"/>
    </row>
    <row r="2204" spans="1:8">
      <c r="A2204"/>
      <c r="B2204"/>
      <c r="C2204"/>
      <c r="D2204"/>
      <c r="F2204" s="45"/>
      <c r="H2204" s="45"/>
    </row>
    <row r="2205" spans="1:8">
      <c r="A2205"/>
      <c r="B2205"/>
      <c r="C2205"/>
      <c r="D2205"/>
      <c r="F2205" s="45"/>
      <c r="H2205" s="45"/>
    </row>
    <row r="2206" spans="1:8">
      <c r="A2206"/>
      <c r="B2206"/>
      <c r="C2206"/>
      <c r="D2206"/>
      <c r="F2206" s="45"/>
      <c r="H2206" s="45"/>
    </row>
    <row r="2207" spans="1:8">
      <c r="A2207"/>
      <c r="B2207"/>
      <c r="C2207"/>
      <c r="D2207"/>
      <c r="F2207" s="45"/>
      <c r="H2207" s="45"/>
    </row>
    <row r="2208" spans="1:8">
      <c r="A2208"/>
      <c r="B2208"/>
      <c r="C2208"/>
      <c r="D2208"/>
      <c r="F2208" s="45"/>
      <c r="H2208" s="45"/>
    </row>
    <row r="2209" spans="1:8">
      <c r="A2209"/>
      <c r="B2209"/>
      <c r="C2209"/>
      <c r="D2209"/>
      <c r="F2209" s="45"/>
      <c r="H2209" s="45"/>
    </row>
    <row r="2210" spans="1:8">
      <c r="A2210"/>
      <c r="B2210"/>
      <c r="C2210"/>
      <c r="D2210"/>
      <c r="F2210" s="45"/>
      <c r="H2210" s="45"/>
    </row>
    <row r="2211" spans="1:8">
      <c r="A2211"/>
      <c r="B2211"/>
      <c r="C2211"/>
      <c r="D2211"/>
      <c r="F2211" s="45"/>
      <c r="H2211" s="45"/>
    </row>
    <row r="2212" spans="1:8">
      <c r="A2212"/>
      <c r="B2212"/>
      <c r="C2212"/>
      <c r="D2212"/>
      <c r="F2212" s="45"/>
      <c r="H2212" s="45"/>
    </row>
    <row r="2213" spans="1:8">
      <c r="A2213"/>
      <c r="B2213"/>
      <c r="C2213"/>
      <c r="D2213"/>
      <c r="F2213" s="45"/>
      <c r="H2213" s="45"/>
    </row>
    <row r="2214" spans="1:8">
      <c r="A2214"/>
      <c r="B2214"/>
      <c r="C2214"/>
      <c r="D2214"/>
      <c r="F2214" s="45"/>
      <c r="H2214" s="45"/>
    </row>
    <row r="2215" spans="1:8">
      <c r="A2215"/>
      <c r="B2215"/>
      <c r="C2215"/>
      <c r="D2215"/>
      <c r="F2215" s="45"/>
      <c r="H2215" s="45"/>
    </row>
    <row r="2216" spans="1:8">
      <c r="A2216"/>
      <c r="B2216"/>
      <c r="C2216"/>
      <c r="D2216"/>
      <c r="F2216" s="45"/>
      <c r="H2216" s="45"/>
    </row>
    <row r="2217" spans="1:8">
      <c r="A2217"/>
      <c r="B2217"/>
      <c r="C2217"/>
      <c r="D2217"/>
      <c r="F2217" s="45"/>
      <c r="H2217" s="45"/>
    </row>
    <row r="2218" spans="1:8">
      <c r="A2218"/>
      <c r="B2218"/>
      <c r="C2218"/>
      <c r="D2218"/>
      <c r="F2218" s="45"/>
      <c r="H2218" s="45"/>
    </row>
    <row r="2219" spans="1:8">
      <c r="A2219"/>
      <c r="B2219"/>
      <c r="C2219"/>
      <c r="D2219"/>
      <c r="F2219" s="45"/>
      <c r="H2219" s="45"/>
    </row>
    <row r="2220" spans="1:8">
      <c r="A2220"/>
      <c r="B2220"/>
      <c r="C2220"/>
      <c r="D2220"/>
      <c r="F2220" s="45"/>
      <c r="H2220" s="45"/>
    </row>
    <row r="2221" spans="1:8">
      <c r="A2221"/>
      <c r="B2221"/>
      <c r="C2221"/>
      <c r="D2221"/>
      <c r="F2221" s="45"/>
      <c r="H2221" s="45"/>
    </row>
    <row r="2222" spans="1:8">
      <c r="A2222"/>
      <c r="B2222"/>
      <c r="C2222"/>
      <c r="D2222"/>
      <c r="F2222" s="45"/>
      <c r="H2222" s="45"/>
    </row>
    <row r="2223" spans="1:8">
      <c r="A2223"/>
      <c r="B2223"/>
      <c r="C2223"/>
      <c r="D2223"/>
      <c r="F2223" s="45"/>
      <c r="H2223" s="45"/>
    </row>
    <row r="2224" spans="1:8">
      <c r="A2224"/>
      <c r="B2224"/>
      <c r="C2224"/>
      <c r="D2224"/>
      <c r="F2224" s="45"/>
      <c r="H2224" s="45"/>
    </row>
    <row r="2225" spans="1:8">
      <c r="A2225"/>
      <c r="B2225"/>
      <c r="C2225"/>
      <c r="D2225"/>
      <c r="F2225" s="45"/>
      <c r="H2225" s="45"/>
    </row>
    <row r="2226" spans="1:8">
      <c r="A2226"/>
      <c r="B2226"/>
      <c r="C2226"/>
      <c r="D2226"/>
      <c r="F2226" s="45"/>
      <c r="H2226" s="45"/>
    </row>
    <row r="2227" spans="1:8">
      <c r="A2227"/>
      <c r="B2227"/>
      <c r="C2227"/>
      <c r="D2227"/>
      <c r="F2227" s="45"/>
      <c r="H2227" s="45"/>
    </row>
    <row r="2228" spans="1:8">
      <c r="A2228"/>
      <c r="B2228"/>
      <c r="C2228"/>
      <c r="D2228"/>
      <c r="F2228" s="45"/>
      <c r="H2228" s="45"/>
    </row>
    <row r="2229" spans="1:8">
      <c r="A2229"/>
      <c r="B2229"/>
      <c r="C2229"/>
      <c r="D2229"/>
      <c r="F2229" s="45"/>
      <c r="H2229" s="45"/>
    </row>
    <row r="2230" spans="1:8">
      <c r="A2230"/>
      <c r="B2230"/>
      <c r="C2230"/>
      <c r="D2230"/>
      <c r="F2230" s="45"/>
      <c r="H2230" s="45"/>
    </row>
    <row r="2231" spans="1:8">
      <c r="A2231"/>
      <c r="B2231"/>
      <c r="C2231"/>
      <c r="D2231"/>
      <c r="F2231" s="45"/>
      <c r="H2231" s="45"/>
    </row>
    <row r="2232" spans="1:8">
      <c r="A2232"/>
      <c r="B2232"/>
      <c r="C2232"/>
      <c r="D2232"/>
      <c r="F2232" s="45"/>
      <c r="H2232" s="45"/>
    </row>
    <row r="2233" spans="1:8">
      <c r="A2233"/>
      <c r="B2233"/>
      <c r="C2233"/>
      <c r="D2233"/>
      <c r="F2233" s="45"/>
      <c r="H2233" s="45"/>
    </row>
    <row r="2234" spans="1:8">
      <c r="A2234"/>
      <c r="B2234"/>
      <c r="C2234"/>
      <c r="D2234"/>
      <c r="F2234" s="45"/>
      <c r="H2234" s="45"/>
    </row>
    <row r="2235" spans="1:8">
      <c r="A2235"/>
      <c r="B2235"/>
      <c r="C2235"/>
      <c r="D2235"/>
      <c r="F2235" s="45"/>
      <c r="H2235" s="45"/>
    </row>
    <row r="2236" spans="1:8">
      <c r="A2236"/>
      <c r="B2236"/>
      <c r="C2236"/>
      <c r="D2236"/>
      <c r="F2236" s="45"/>
      <c r="H2236" s="45"/>
    </row>
    <row r="2237" spans="1:8">
      <c r="A2237"/>
      <c r="B2237"/>
      <c r="C2237"/>
      <c r="D2237"/>
      <c r="F2237" s="45"/>
      <c r="H2237" s="45"/>
    </row>
    <row r="2238" spans="1:8">
      <c r="A2238"/>
      <c r="B2238"/>
      <c r="C2238"/>
      <c r="D2238"/>
      <c r="F2238" s="45"/>
      <c r="H2238" s="45"/>
    </row>
    <row r="2239" spans="1:8">
      <c r="A2239"/>
      <c r="B2239"/>
      <c r="C2239"/>
      <c r="D2239"/>
      <c r="F2239" s="45"/>
      <c r="H2239" s="45"/>
    </row>
    <row r="2240" spans="1:8">
      <c r="A2240"/>
      <c r="B2240"/>
      <c r="C2240"/>
      <c r="D2240"/>
      <c r="F2240" s="45"/>
      <c r="H2240" s="45"/>
    </row>
    <row r="2241" spans="1:8">
      <c r="A2241"/>
      <c r="B2241"/>
      <c r="C2241"/>
      <c r="D2241"/>
      <c r="F2241" s="45"/>
      <c r="H2241" s="45"/>
    </row>
    <row r="2242" spans="1:8">
      <c r="A2242"/>
      <c r="B2242"/>
      <c r="C2242"/>
      <c r="D2242"/>
      <c r="F2242" s="45"/>
      <c r="H2242" s="45"/>
    </row>
    <row r="2243" spans="1:8">
      <c r="A2243"/>
      <c r="B2243"/>
      <c r="C2243"/>
      <c r="D2243"/>
      <c r="F2243" s="45"/>
      <c r="H2243" s="45"/>
    </row>
    <row r="2244" spans="1:8">
      <c r="A2244"/>
      <c r="B2244"/>
      <c r="C2244"/>
      <c r="D2244"/>
      <c r="F2244" s="45"/>
      <c r="H2244" s="45"/>
    </row>
    <row r="2245" spans="1:8">
      <c r="A2245"/>
      <c r="B2245"/>
      <c r="C2245"/>
      <c r="D2245"/>
      <c r="F2245" s="45"/>
      <c r="H2245" s="45"/>
    </row>
    <row r="2246" spans="1:8">
      <c r="A2246"/>
      <c r="B2246"/>
      <c r="C2246"/>
      <c r="D2246"/>
      <c r="F2246" s="45"/>
      <c r="H2246" s="45"/>
    </row>
    <row r="2247" spans="1:8">
      <c r="A2247"/>
      <c r="B2247"/>
      <c r="C2247"/>
      <c r="D2247"/>
      <c r="F2247" s="45"/>
      <c r="H2247" s="45"/>
    </row>
    <row r="2248" spans="1:8">
      <c r="A2248"/>
      <c r="B2248"/>
      <c r="C2248"/>
      <c r="D2248"/>
      <c r="F2248" s="45"/>
      <c r="H2248" s="45"/>
    </row>
    <row r="2249" spans="1:8">
      <c r="A2249"/>
      <c r="B2249"/>
      <c r="C2249"/>
      <c r="D2249"/>
      <c r="F2249" s="45"/>
      <c r="H2249" s="45"/>
    </row>
    <row r="2250" spans="1:8">
      <c r="A2250"/>
      <c r="B2250"/>
      <c r="C2250"/>
      <c r="D2250"/>
      <c r="F2250" s="45"/>
      <c r="H2250" s="45"/>
    </row>
    <row r="2251" spans="1:8">
      <c r="A2251"/>
      <c r="B2251"/>
      <c r="C2251"/>
      <c r="D2251"/>
      <c r="F2251" s="45"/>
      <c r="H2251" s="45"/>
    </row>
    <row r="2252" spans="1:8">
      <c r="A2252"/>
      <c r="B2252"/>
      <c r="C2252"/>
      <c r="D2252"/>
      <c r="F2252" s="45"/>
      <c r="H2252" s="45"/>
    </row>
    <row r="2253" spans="1:8">
      <c r="A2253"/>
      <c r="B2253"/>
      <c r="C2253"/>
      <c r="D2253"/>
      <c r="F2253" s="45"/>
      <c r="H2253" s="45"/>
    </row>
    <row r="2254" spans="1:8">
      <c r="A2254"/>
      <c r="B2254"/>
      <c r="C2254"/>
      <c r="D2254"/>
      <c r="F2254" s="45"/>
      <c r="H2254" s="45"/>
    </row>
    <row r="2255" spans="1:8">
      <c r="A2255"/>
      <c r="B2255"/>
      <c r="C2255"/>
      <c r="D2255"/>
      <c r="F2255" s="45"/>
      <c r="H2255" s="45"/>
    </row>
    <row r="2256" spans="1:8">
      <c r="A2256"/>
      <c r="B2256"/>
      <c r="C2256"/>
      <c r="D2256"/>
      <c r="F2256" s="45"/>
      <c r="H2256" s="45"/>
    </row>
    <row r="2257" spans="1:8">
      <c r="A2257"/>
      <c r="B2257"/>
      <c r="C2257"/>
      <c r="D2257"/>
      <c r="F2257" s="45"/>
      <c r="H2257" s="45"/>
    </row>
    <row r="2258" spans="1:8">
      <c r="A2258"/>
      <c r="B2258"/>
      <c r="C2258"/>
      <c r="D2258"/>
      <c r="F2258" s="45"/>
      <c r="H2258" s="45"/>
    </row>
    <row r="2259" spans="1:8">
      <c r="A2259"/>
      <c r="B2259"/>
      <c r="C2259"/>
      <c r="D2259"/>
      <c r="F2259" s="45"/>
      <c r="H2259" s="45"/>
    </row>
    <row r="2260" spans="1:8">
      <c r="A2260"/>
      <c r="B2260"/>
      <c r="C2260"/>
      <c r="D2260"/>
      <c r="F2260" s="45"/>
      <c r="H2260" s="45"/>
    </row>
    <row r="2261" spans="1:8">
      <c r="A2261"/>
      <c r="B2261"/>
      <c r="C2261"/>
      <c r="D2261"/>
      <c r="F2261" s="45"/>
      <c r="H2261" s="45"/>
    </row>
    <row r="2262" spans="1:8">
      <c r="A2262"/>
      <c r="B2262"/>
      <c r="C2262"/>
      <c r="D2262"/>
      <c r="F2262" s="45"/>
      <c r="H2262" s="45"/>
    </row>
    <row r="2263" spans="1:8">
      <c r="A2263"/>
      <c r="B2263"/>
      <c r="C2263"/>
      <c r="D2263"/>
      <c r="F2263" s="45"/>
      <c r="H2263" s="45"/>
    </row>
    <row r="2264" spans="1:8">
      <c r="A2264"/>
      <c r="B2264"/>
      <c r="C2264"/>
      <c r="D2264"/>
      <c r="F2264" s="45"/>
      <c r="H2264" s="45"/>
    </row>
    <row r="2265" spans="1:8">
      <c r="A2265"/>
      <c r="B2265"/>
      <c r="C2265"/>
      <c r="D2265"/>
      <c r="F2265" s="45"/>
      <c r="H2265" s="45"/>
    </row>
    <row r="2266" spans="1:8">
      <c r="A2266"/>
      <c r="B2266"/>
      <c r="C2266"/>
      <c r="D2266"/>
      <c r="F2266" s="45"/>
      <c r="H2266" s="45"/>
    </row>
    <row r="2267" spans="1:8">
      <c r="A2267"/>
      <c r="B2267"/>
      <c r="C2267"/>
      <c r="D2267"/>
      <c r="F2267" s="45"/>
      <c r="H2267" s="45"/>
    </row>
    <row r="2268" spans="1:8">
      <c r="A2268"/>
      <c r="B2268"/>
      <c r="C2268"/>
      <c r="D2268"/>
      <c r="F2268" s="45"/>
      <c r="H2268" s="45"/>
    </row>
    <row r="2269" spans="1:8">
      <c r="A2269"/>
      <c r="B2269"/>
      <c r="C2269"/>
      <c r="D2269"/>
      <c r="F2269" s="45"/>
      <c r="H2269" s="45"/>
    </row>
    <row r="2270" spans="1:8">
      <c r="A2270"/>
      <c r="B2270"/>
      <c r="C2270"/>
      <c r="D2270"/>
      <c r="F2270" s="45"/>
      <c r="H2270" s="45"/>
    </row>
    <row r="2271" spans="1:8">
      <c r="A2271"/>
      <c r="B2271"/>
      <c r="C2271"/>
      <c r="D2271"/>
      <c r="F2271" s="45"/>
      <c r="H2271" s="45"/>
    </row>
    <row r="2272" spans="1:8">
      <c r="A2272"/>
      <c r="B2272"/>
      <c r="C2272"/>
      <c r="D2272"/>
      <c r="F2272" s="45"/>
      <c r="H2272" s="45"/>
    </row>
    <row r="2273" spans="1:8">
      <c r="A2273"/>
      <c r="B2273"/>
      <c r="C2273"/>
      <c r="D2273"/>
      <c r="F2273" s="45"/>
      <c r="H2273" s="45"/>
    </row>
    <row r="2274" spans="1:8">
      <c r="A2274"/>
      <c r="B2274"/>
      <c r="C2274"/>
      <c r="D2274"/>
      <c r="F2274" s="45"/>
      <c r="H2274" s="45"/>
    </row>
    <row r="2275" spans="1:8">
      <c r="A2275"/>
      <c r="B2275"/>
      <c r="C2275"/>
      <c r="D2275"/>
      <c r="F2275" s="45"/>
      <c r="H2275" s="45"/>
    </row>
    <row r="2276" spans="1:8">
      <c r="A2276"/>
      <c r="B2276"/>
      <c r="C2276"/>
      <c r="D2276"/>
      <c r="F2276" s="45"/>
      <c r="H2276" s="45"/>
    </row>
    <row r="2277" spans="1:8">
      <c r="A2277"/>
      <c r="B2277"/>
      <c r="C2277"/>
      <c r="D2277"/>
      <c r="F2277" s="45"/>
      <c r="H2277" s="45"/>
    </row>
    <row r="2278" spans="1:8">
      <c r="A2278"/>
      <c r="B2278"/>
      <c r="C2278"/>
      <c r="D2278"/>
      <c r="F2278" s="45"/>
      <c r="H2278" s="45"/>
    </row>
    <row r="2279" spans="1:8">
      <c r="A2279"/>
      <c r="B2279"/>
      <c r="C2279"/>
      <c r="D2279"/>
      <c r="F2279" s="45"/>
      <c r="H2279" s="45"/>
    </row>
    <row r="2280" spans="1:8">
      <c r="A2280"/>
      <c r="B2280"/>
      <c r="C2280"/>
      <c r="D2280"/>
      <c r="F2280" s="45"/>
      <c r="H2280" s="45"/>
    </row>
    <row r="2281" spans="1:8">
      <c r="A2281"/>
      <c r="B2281"/>
      <c r="C2281"/>
      <c r="D2281"/>
      <c r="F2281" s="45"/>
      <c r="H2281" s="45"/>
    </row>
    <row r="2282" spans="1:8">
      <c r="A2282"/>
      <c r="B2282"/>
      <c r="C2282"/>
      <c r="D2282"/>
      <c r="F2282" s="45"/>
      <c r="H2282" s="45"/>
    </row>
    <row r="2283" spans="1:8">
      <c r="A2283"/>
      <c r="B2283"/>
      <c r="C2283"/>
      <c r="D2283"/>
      <c r="F2283" s="45"/>
      <c r="H2283" s="45"/>
    </row>
    <row r="2284" spans="1:8">
      <c r="A2284"/>
      <c r="B2284"/>
      <c r="C2284"/>
      <c r="D2284"/>
      <c r="F2284" s="45"/>
      <c r="H2284" s="45"/>
    </row>
    <row r="2285" spans="1:8">
      <c r="A2285"/>
      <c r="B2285"/>
      <c r="C2285"/>
      <c r="D2285"/>
      <c r="F2285" s="45"/>
      <c r="H2285" s="45"/>
    </row>
    <row r="2286" spans="1:8">
      <c r="A2286"/>
      <c r="B2286"/>
      <c r="C2286"/>
      <c r="D2286"/>
      <c r="F2286" s="45"/>
      <c r="H2286" s="45"/>
    </row>
    <row r="2287" spans="1:8">
      <c r="A2287"/>
      <c r="B2287"/>
      <c r="C2287"/>
      <c r="D2287"/>
      <c r="F2287" s="45"/>
      <c r="H2287" s="45"/>
    </row>
    <row r="2288" spans="1:8">
      <c r="A2288"/>
      <c r="B2288"/>
      <c r="C2288"/>
      <c r="D2288"/>
      <c r="F2288" s="45"/>
      <c r="H2288" s="45"/>
    </row>
    <row r="2289" spans="1:8">
      <c r="A2289"/>
      <c r="B2289"/>
      <c r="C2289"/>
      <c r="D2289"/>
      <c r="F2289" s="45"/>
      <c r="H2289" s="45"/>
    </row>
    <row r="2290" spans="1:8">
      <c r="A2290"/>
      <c r="B2290"/>
      <c r="C2290"/>
      <c r="D2290"/>
      <c r="F2290" s="45"/>
      <c r="H2290" s="45"/>
    </row>
    <row r="2291" spans="1:8">
      <c r="A2291"/>
      <c r="B2291"/>
      <c r="C2291"/>
      <c r="D2291"/>
      <c r="F2291" s="45"/>
      <c r="H2291" s="45"/>
    </row>
    <row r="2292" spans="1:8">
      <c r="A2292"/>
      <c r="B2292"/>
      <c r="C2292"/>
      <c r="D2292"/>
      <c r="F2292" s="45"/>
      <c r="H2292" s="45"/>
    </row>
    <row r="2293" spans="1:8">
      <c r="A2293"/>
      <c r="B2293"/>
      <c r="C2293"/>
      <c r="D2293"/>
      <c r="F2293" s="45"/>
      <c r="H2293" s="45"/>
    </row>
    <row r="2294" spans="1:8">
      <c r="A2294"/>
      <c r="B2294"/>
      <c r="C2294"/>
      <c r="D2294"/>
      <c r="F2294" s="45"/>
      <c r="H2294" s="45"/>
    </row>
    <row r="2295" spans="1:8">
      <c r="A2295"/>
      <c r="B2295"/>
      <c r="C2295"/>
      <c r="D2295"/>
      <c r="F2295" s="45"/>
      <c r="H2295" s="45"/>
    </row>
    <row r="2296" spans="1:8">
      <c r="A2296"/>
      <c r="B2296"/>
      <c r="C2296"/>
      <c r="D2296"/>
      <c r="F2296" s="45"/>
      <c r="H2296" s="45"/>
    </row>
    <row r="2297" spans="1:8">
      <c r="A2297"/>
      <c r="B2297"/>
      <c r="C2297"/>
      <c r="D2297"/>
      <c r="F2297" s="45"/>
      <c r="H2297" s="45"/>
    </row>
    <row r="2298" spans="1:8">
      <c r="A2298"/>
      <c r="B2298"/>
      <c r="C2298"/>
      <c r="D2298"/>
      <c r="F2298" s="45"/>
      <c r="H2298" s="45"/>
    </row>
    <row r="2299" spans="1:8">
      <c r="A2299"/>
      <c r="B2299"/>
      <c r="C2299"/>
      <c r="D2299"/>
      <c r="F2299" s="45"/>
      <c r="H2299" s="45"/>
    </row>
    <row r="2300" spans="1:8">
      <c r="A2300"/>
      <c r="B2300"/>
      <c r="C2300"/>
      <c r="D2300"/>
      <c r="F2300" s="45"/>
      <c r="H2300" s="45"/>
    </row>
    <row r="2301" spans="1:8">
      <c r="A2301"/>
      <c r="B2301"/>
      <c r="C2301"/>
      <c r="D2301"/>
      <c r="F2301" s="45"/>
      <c r="H2301" s="45"/>
    </row>
    <row r="2302" spans="1:8">
      <c r="A2302"/>
      <c r="B2302"/>
      <c r="C2302"/>
      <c r="D2302"/>
      <c r="F2302" s="45"/>
      <c r="H2302" s="45"/>
    </row>
    <row r="2303" spans="1:8">
      <c r="A2303"/>
      <c r="B2303"/>
      <c r="C2303"/>
      <c r="D2303"/>
      <c r="F2303" s="45"/>
      <c r="H2303" s="45"/>
    </row>
    <row r="2304" spans="1:8">
      <c r="A2304"/>
      <c r="B2304"/>
      <c r="C2304"/>
      <c r="D2304"/>
      <c r="F2304" s="45"/>
      <c r="H2304" s="45"/>
    </row>
    <row r="2305" spans="1:8">
      <c r="A2305"/>
      <c r="B2305"/>
      <c r="C2305"/>
      <c r="D2305"/>
      <c r="F2305" s="45"/>
      <c r="H2305" s="45"/>
    </row>
    <row r="2306" spans="1:8">
      <c r="A2306"/>
      <c r="B2306"/>
      <c r="C2306"/>
      <c r="D2306"/>
      <c r="F2306" s="45"/>
      <c r="H2306" s="45"/>
    </row>
    <row r="2307" spans="1:8">
      <c r="A2307"/>
      <c r="B2307"/>
      <c r="C2307"/>
      <c r="D2307"/>
      <c r="F2307" s="45"/>
      <c r="H2307" s="45"/>
    </row>
    <row r="2308" spans="1:8">
      <c r="A2308"/>
      <c r="B2308"/>
      <c r="C2308"/>
      <c r="D2308"/>
      <c r="F2308" s="45"/>
      <c r="H2308" s="45"/>
    </row>
    <row r="2309" spans="1:8">
      <c r="A2309"/>
      <c r="B2309"/>
      <c r="C2309"/>
      <c r="D2309"/>
      <c r="F2309" s="45"/>
      <c r="H2309" s="45"/>
    </row>
    <row r="2310" spans="1:8">
      <c r="A2310"/>
      <c r="B2310"/>
      <c r="C2310"/>
      <c r="D2310"/>
      <c r="F2310" s="45"/>
      <c r="H2310" s="45"/>
    </row>
    <row r="2311" spans="1:8">
      <c r="A2311"/>
      <c r="B2311"/>
      <c r="C2311"/>
      <c r="D2311"/>
      <c r="F2311" s="45"/>
      <c r="H2311" s="45"/>
    </row>
    <row r="2312" spans="1:8">
      <c r="A2312"/>
      <c r="B2312"/>
      <c r="C2312"/>
      <c r="D2312"/>
      <c r="F2312" s="45"/>
      <c r="H2312" s="45"/>
    </row>
    <row r="2313" spans="1:8">
      <c r="A2313"/>
      <c r="B2313"/>
      <c r="C2313"/>
      <c r="D2313"/>
      <c r="F2313" s="45"/>
      <c r="H2313" s="45"/>
    </row>
    <row r="2314" spans="1:8">
      <c r="A2314"/>
      <c r="B2314"/>
      <c r="C2314"/>
      <c r="D2314"/>
      <c r="F2314" s="45"/>
      <c r="H2314" s="45"/>
    </row>
    <row r="2315" spans="1:8">
      <c r="A2315"/>
      <c r="B2315"/>
      <c r="C2315"/>
      <c r="D2315"/>
      <c r="F2315" s="45"/>
      <c r="H2315" s="45"/>
    </row>
    <row r="2316" spans="1:8">
      <c r="A2316"/>
      <c r="B2316"/>
      <c r="C2316"/>
      <c r="D2316"/>
      <c r="F2316" s="45"/>
      <c r="H2316" s="45"/>
    </row>
    <row r="2317" spans="1:8">
      <c r="A2317"/>
      <c r="B2317"/>
      <c r="C2317"/>
      <c r="D2317"/>
      <c r="F2317" s="45"/>
      <c r="H2317" s="45"/>
    </row>
    <row r="2318" spans="1:8">
      <c r="A2318"/>
      <c r="B2318"/>
      <c r="C2318"/>
      <c r="D2318"/>
      <c r="F2318" s="45"/>
      <c r="H2318" s="45"/>
    </row>
    <row r="2319" spans="1:8">
      <c r="A2319"/>
      <c r="B2319"/>
      <c r="C2319"/>
      <c r="D2319"/>
      <c r="F2319" s="45"/>
      <c r="H2319" s="45"/>
    </row>
    <row r="2320" spans="1:8">
      <c r="A2320"/>
      <c r="B2320"/>
      <c r="C2320"/>
      <c r="D2320"/>
      <c r="F2320" s="45"/>
      <c r="H2320" s="45"/>
    </row>
    <row r="2321" spans="1:8">
      <c r="A2321"/>
      <c r="B2321"/>
      <c r="C2321"/>
      <c r="D2321"/>
      <c r="F2321" s="45"/>
      <c r="H2321" s="45"/>
    </row>
    <row r="2322" spans="1:8">
      <c r="A2322"/>
      <c r="B2322"/>
      <c r="C2322"/>
      <c r="D2322"/>
      <c r="F2322" s="45"/>
      <c r="H2322" s="45"/>
    </row>
    <row r="2323" spans="1:8">
      <c r="A2323"/>
      <c r="B2323"/>
      <c r="C2323"/>
      <c r="D2323"/>
      <c r="F2323" s="45"/>
      <c r="H2323" s="45"/>
    </row>
    <row r="2324" spans="1:8">
      <c r="A2324"/>
      <c r="B2324"/>
      <c r="C2324"/>
      <c r="D2324"/>
      <c r="F2324" s="45"/>
      <c r="H2324" s="45"/>
    </row>
    <row r="2325" spans="1:8">
      <c r="A2325"/>
      <c r="B2325"/>
      <c r="C2325"/>
      <c r="D2325"/>
      <c r="F2325" s="45"/>
      <c r="H2325" s="45"/>
    </row>
    <row r="2326" spans="1:8">
      <c r="A2326"/>
      <c r="B2326"/>
      <c r="C2326"/>
      <c r="D2326"/>
      <c r="F2326" s="45"/>
      <c r="H2326" s="45"/>
    </row>
    <row r="2327" spans="1:8">
      <c r="A2327"/>
      <c r="B2327"/>
      <c r="C2327"/>
      <c r="D2327"/>
      <c r="F2327" s="45"/>
      <c r="H2327" s="45"/>
    </row>
    <row r="2328" spans="1:8">
      <c r="A2328"/>
      <c r="B2328"/>
      <c r="C2328"/>
      <c r="D2328"/>
      <c r="F2328" s="45"/>
      <c r="H2328" s="45"/>
    </row>
    <row r="2329" spans="1:8">
      <c r="A2329"/>
      <c r="B2329"/>
      <c r="C2329"/>
      <c r="D2329"/>
      <c r="F2329" s="45"/>
      <c r="H2329" s="45"/>
    </row>
    <row r="2330" spans="1:8">
      <c r="A2330"/>
      <c r="B2330"/>
      <c r="C2330"/>
      <c r="D2330"/>
      <c r="F2330" s="45"/>
      <c r="H2330" s="45"/>
    </row>
    <row r="2331" spans="1:8">
      <c r="A2331"/>
      <c r="B2331"/>
      <c r="C2331"/>
      <c r="D2331"/>
      <c r="F2331" s="45"/>
      <c r="H2331" s="45"/>
    </row>
    <row r="2332" spans="1:8">
      <c r="A2332"/>
      <c r="B2332"/>
      <c r="C2332"/>
      <c r="D2332"/>
      <c r="F2332" s="45"/>
      <c r="H2332" s="45"/>
    </row>
    <row r="2333" spans="1:8">
      <c r="A2333"/>
      <c r="B2333"/>
      <c r="C2333"/>
      <c r="D2333"/>
      <c r="F2333" s="45"/>
      <c r="H2333" s="45"/>
    </row>
    <row r="2334" spans="1:8">
      <c r="A2334"/>
      <c r="B2334"/>
      <c r="C2334"/>
      <c r="D2334"/>
      <c r="F2334" s="45"/>
      <c r="H2334" s="45"/>
    </row>
    <row r="2335" spans="1:8">
      <c r="A2335"/>
      <c r="B2335"/>
      <c r="C2335"/>
      <c r="D2335"/>
      <c r="F2335" s="45"/>
      <c r="H2335" s="45"/>
    </row>
    <row r="2336" spans="1:8">
      <c r="A2336"/>
      <c r="B2336"/>
      <c r="C2336"/>
      <c r="D2336"/>
      <c r="F2336" s="45"/>
      <c r="H2336" s="45"/>
    </row>
    <row r="2337" spans="1:8">
      <c r="A2337"/>
      <c r="B2337"/>
      <c r="C2337"/>
      <c r="D2337"/>
      <c r="F2337" s="45"/>
      <c r="H2337" s="45"/>
    </row>
    <row r="2338" spans="1:8">
      <c r="A2338"/>
      <c r="B2338"/>
      <c r="C2338"/>
      <c r="D2338"/>
      <c r="F2338" s="45"/>
      <c r="H2338" s="45"/>
    </row>
    <row r="2339" spans="1:8">
      <c r="A2339"/>
      <c r="B2339"/>
      <c r="C2339"/>
      <c r="D2339"/>
      <c r="F2339" s="45"/>
      <c r="H2339" s="45"/>
    </row>
    <row r="2340" spans="1:8">
      <c r="A2340"/>
      <c r="B2340"/>
      <c r="C2340"/>
      <c r="D2340"/>
      <c r="F2340" s="45"/>
      <c r="H2340" s="45"/>
    </row>
    <row r="2341" spans="1:8">
      <c r="A2341"/>
      <c r="B2341"/>
      <c r="C2341"/>
      <c r="D2341"/>
      <c r="F2341" s="45"/>
      <c r="H2341" s="45"/>
    </row>
    <row r="2342" spans="1:8">
      <c r="A2342"/>
      <c r="B2342"/>
      <c r="C2342"/>
      <c r="D2342"/>
      <c r="F2342" s="45"/>
      <c r="H2342" s="45"/>
    </row>
    <row r="2343" spans="1:8">
      <c r="A2343"/>
      <c r="B2343"/>
      <c r="C2343"/>
      <c r="D2343"/>
      <c r="F2343" s="45"/>
      <c r="H2343" s="45"/>
    </row>
    <row r="2344" spans="1:8">
      <c r="A2344"/>
      <c r="B2344"/>
      <c r="C2344"/>
      <c r="D2344"/>
      <c r="F2344" s="45"/>
      <c r="H2344" s="45"/>
    </row>
    <row r="2345" spans="1:8">
      <c r="A2345"/>
      <c r="B2345"/>
      <c r="C2345"/>
      <c r="D2345"/>
      <c r="F2345" s="45"/>
      <c r="H2345" s="45"/>
    </row>
    <row r="2346" spans="1:8">
      <c r="A2346"/>
      <c r="B2346"/>
      <c r="C2346"/>
      <c r="D2346"/>
      <c r="F2346" s="45"/>
      <c r="H2346" s="45"/>
    </row>
    <row r="2347" spans="1:8">
      <c r="A2347"/>
      <c r="B2347"/>
      <c r="C2347"/>
      <c r="D2347"/>
      <c r="F2347" s="45"/>
      <c r="H2347" s="45"/>
    </row>
    <row r="2348" spans="1:8">
      <c r="A2348"/>
      <c r="B2348"/>
      <c r="C2348"/>
      <c r="D2348"/>
      <c r="F2348" s="45"/>
      <c r="H2348" s="45"/>
    </row>
    <row r="2349" spans="1:8">
      <c r="A2349"/>
      <c r="B2349"/>
      <c r="C2349"/>
      <c r="D2349"/>
      <c r="F2349" s="45"/>
      <c r="H2349" s="45"/>
    </row>
    <row r="2350" spans="1:8">
      <c r="A2350"/>
      <c r="B2350"/>
      <c r="C2350"/>
      <c r="D2350"/>
      <c r="F2350" s="45"/>
      <c r="H2350" s="45"/>
    </row>
    <row r="2351" spans="1:8">
      <c r="A2351"/>
      <c r="B2351"/>
      <c r="C2351"/>
      <c r="D2351"/>
      <c r="F2351" s="45"/>
      <c r="H2351" s="45"/>
    </row>
    <row r="2352" spans="1:8">
      <c r="A2352"/>
      <c r="B2352"/>
      <c r="C2352"/>
      <c r="D2352"/>
      <c r="F2352" s="45"/>
      <c r="H2352" s="45"/>
    </row>
    <row r="2353" spans="1:8">
      <c r="A2353"/>
      <c r="B2353"/>
      <c r="C2353"/>
      <c r="D2353"/>
      <c r="F2353" s="45"/>
      <c r="H2353" s="45"/>
    </row>
    <row r="2354" spans="1:8">
      <c r="A2354"/>
      <c r="B2354"/>
      <c r="C2354"/>
      <c r="D2354"/>
      <c r="F2354" s="45"/>
      <c r="H2354" s="45"/>
    </row>
    <row r="2355" spans="1:8">
      <c r="A2355"/>
      <c r="B2355"/>
      <c r="C2355"/>
      <c r="D2355"/>
      <c r="F2355" s="45"/>
      <c r="H2355" s="45"/>
    </row>
    <row r="2356" spans="1:8">
      <c r="A2356"/>
      <c r="B2356"/>
      <c r="C2356"/>
      <c r="D2356"/>
      <c r="F2356" s="45"/>
      <c r="H2356" s="45"/>
    </row>
    <row r="2357" spans="1:8">
      <c r="A2357"/>
      <c r="B2357"/>
      <c r="C2357"/>
      <c r="D2357"/>
      <c r="F2357" s="45"/>
      <c r="H2357" s="45"/>
    </row>
    <row r="2358" spans="1:8">
      <c r="A2358"/>
      <c r="B2358"/>
      <c r="C2358"/>
      <c r="D2358"/>
      <c r="F2358" s="45"/>
      <c r="H2358" s="45"/>
    </row>
    <row r="2359" spans="1:8">
      <c r="A2359"/>
      <c r="B2359"/>
      <c r="C2359"/>
      <c r="D2359"/>
      <c r="F2359" s="45"/>
      <c r="H2359" s="45"/>
    </row>
    <row r="2360" spans="1:8">
      <c r="A2360"/>
      <c r="B2360"/>
      <c r="C2360"/>
      <c r="D2360"/>
      <c r="F2360" s="45"/>
      <c r="H2360" s="45"/>
    </row>
    <row r="2361" spans="1:8">
      <c r="A2361"/>
      <c r="B2361"/>
      <c r="C2361"/>
      <c r="D2361"/>
      <c r="F2361" s="45"/>
      <c r="H2361" s="45"/>
    </row>
    <row r="2362" spans="1:8">
      <c r="A2362"/>
      <c r="B2362"/>
      <c r="C2362"/>
      <c r="D2362"/>
      <c r="F2362" s="45"/>
      <c r="H2362" s="45"/>
    </row>
    <row r="2363" spans="1:8">
      <c r="A2363"/>
      <c r="B2363"/>
      <c r="C2363"/>
      <c r="D2363"/>
      <c r="F2363" s="45"/>
      <c r="H2363" s="45"/>
    </row>
    <row r="2364" spans="1:8">
      <c r="A2364"/>
      <c r="B2364"/>
      <c r="C2364"/>
      <c r="D2364"/>
      <c r="F2364" s="45"/>
      <c r="H2364" s="45"/>
    </row>
    <row r="2365" spans="1:8">
      <c r="A2365"/>
      <c r="B2365"/>
      <c r="C2365"/>
      <c r="D2365"/>
      <c r="F2365" s="45"/>
      <c r="H2365" s="45"/>
    </row>
    <row r="2366" spans="1:8">
      <c r="A2366"/>
      <c r="B2366"/>
      <c r="C2366"/>
      <c r="D2366"/>
      <c r="F2366" s="45"/>
      <c r="H2366" s="45"/>
    </row>
    <row r="2367" spans="1:8">
      <c r="A2367"/>
      <c r="B2367"/>
      <c r="C2367"/>
      <c r="D2367"/>
      <c r="F2367" s="45"/>
      <c r="H2367" s="45"/>
    </row>
    <row r="2368" spans="1:8">
      <c r="A2368"/>
      <c r="B2368"/>
      <c r="C2368"/>
      <c r="D2368"/>
      <c r="F2368" s="45"/>
      <c r="H2368" s="45"/>
    </row>
    <row r="2369" spans="1:8">
      <c r="A2369"/>
      <c r="B2369"/>
      <c r="C2369"/>
      <c r="D2369"/>
      <c r="F2369" s="45"/>
      <c r="H2369" s="45"/>
    </row>
    <row r="2370" spans="1:8">
      <c r="A2370"/>
      <c r="B2370"/>
      <c r="C2370"/>
      <c r="D2370"/>
      <c r="F2370" s="45"/>
      <c r="H2370" s="45"/>
    </row>
    <row r="2371" spans="1:8">
      <c r="A2371"/>
      <c r="B2371"/>
      <c r="C2371"/>
      <c r="D2371"/>
      <c r="F2371" s="45"/>
      <c r="H2371" s="45"/>
    </row>
    <row r="2372" spans="1:8">
      <c r="A2372"/>
      <c r="B2372"/>
      <c r="C2372"/>
      <c r="D2372"/>
      <c r="F2372" s="45"/>
      <c r="H2372" s="45"/>
    </row>
    <row r="2373" spans="1:8">
      <c r="A2373"/>
      <c r="B2373"/>
      <c r="C2373"/>
      <c r="D2373"/>
      <c r="F2373" s="45"/>
      <c r="H2373" s="45"/>
    </row>
    <row r="2374" spans="1:8">
      <c r="A2374"/>
      <c r="B2374"/>
      <c r="C2374"/>
      <c r="D2374"/>
      <c r="F2374" s="45"/>
      <c r="H2374" s="45"/>
    </row>
    <row r="2375" spans="1:8">
      <c r="A2375"/>
      <c r="B2375"/>
      <c r="C2375"/>
      <c r="D2375"/>
      <c r="F2375" s="45"/>
      <c r="H2375" s="45"/>
    </row>
    <row r="2376" spans="1:8">
      <c r="A2376"/>
      <c r="B2376"/>
      <c r="C2376"/>
      <c r="D2376"/>
      <c r="F2376" s="45"/>
      <c r="H2376" s="45"/>
    </row>
    <row r="2377" spans="1:8">
      <c r="A2377"/>
      <c r="B2377"/>
      <c r="C2377"/>
      <c r="D2377"/>
      <c r="F2377" s="45"/>
      <c r="H2377" s="45"/>
    </row>
    <row r="2378" spans="1:8">
      <c r="A2378"/>
      <c r="B2378"/>
      <c r="C2378"/>
      <c r="D2378"/>
      <c r="F2378" s="45"/>
      <c r="H2378" s="45"/>
    </row>
    <row r="2379" spans="1:8">
      <c r="A2379"/>
      <c r="B2379"/>
      <c r="C2379"/>
      <c r="D2379"/>
      <c r="F2379" s="45"/>
      <c r="H2379" s="45"/>
    </row>
    <row r="2380" spans="1:8">
      <c r="A2380"/>
      <c r="B2380"/>
      <c r="C2380"/>
      <c r="D2380"/>
      <c r="F2380" s="45"/>
      <c r="H2380" s="45"/>
    </row>
    <row r="2381" spans="1:8">
      <c r="A2381"/>
      <c r="B2381"/>
      <c r="C2381"/>
      <c r="D2381"/>
      <c r="F2381" s="45"/>
      <c r="H2381" s="45"/>
    </row>
    <row r="2382" spans="1:8">
      <c r="A2382"/>
      <c r="B2382"/>
      <c r="C2382"/>
      <c r="D2382"/>
      <c r="F2382" s="45"/>
      <c r="H2382" s="45"/>
    </row>
    <row r="2383" spans="1:8">
      <c r="A2383"/>
      <c r="B2383"/>
      <c r="C2383"/>
      <c r="D2383"/>
      <c r="F2383" s="45"/>
      <c r="H2383" s="45"/>
    </row>
    <row r="2384" spans="1:8">
      <c r="A2384"/>
      <c r="B2384"/>
      <c r="C2384"/>
      <c r="D2384"/>
      <c r="F2384" s="45"/>
      <c r="H2384" s="45"/>
    </row>
    <row r="2385" spans="1:8">
      <c r="A2385"/>
      <c r="B2385"/>
      <c r="C2385"/>
      <c r="D2385"/>
      <c r="F2385" s="45"/>
      <c r="H2385" s="45"/>
    </row>
    <row r="2386" spans="1:8">
      <c r="A2386"/>
      <c r="B2386"/>
      <c r="C2386"/>
      <c r="D2386"/>
      <c r="F2386" s="45"/>
      <c r="H2386" s="45"/>
    </row>
    <row r="2387" spans="1:8">
      <c r="A2387"/>
      <c r="B2387"/>
      <c r="C2387"/>
      <c r="D2387"/>
      <c r="F2387" s="45"/>
      <c r="H2387" s="45"/>
    </row>
    <row r="2388" spans="1:8">
      <c r="A2388"/>
      <c r="B2388"/>
      <c r="C2388"/>
      <c r="D2388"/>
      <c r="F2388" s="45"/>
      <c r="H2388" s="45"/>
    </row>
    <row r="2389" spans="1:8">
      <c r="A2389"/>
      <c r="B2389"/>
      <c r="C2389"/>
      <c r="D2389"/>
      <c r="F2389" s="45"/>
      <c r="H2389" s="45"/>
    </row>
    <row r="2390" spans="1:8">
      <c r="A2390"/>
      <c r="B2390"/>
      <c r="C2390"/>
      <c r="D2390"/>
      <c r="F2390" s="45"/>
      <c r="H2390" s="45"/>
    </row>
    <row r="2391" spans="1:8">
      <c r="A2391"/>
      <c r="B2391"/>
      <c r="C2391"/>
      <c r="D2391"/>
      <c r="F2391" s="45"/>
      <c r="H2391" s="45"/>
    </row>
    <row r="2392" spans="1:8">
      <c r="A2392"/>
      <c r="B2392"/>
      <c r="C2392"/>
      <c r="D2392"/>
      <c r="F2392" s="45"/>
      <c r="H2392" s="45"/>
    </row>
    <row r="2393" spans="1:8">
      <c r="A2393"/>
      <c r="B2393"/>
      <c r="C2393"/>
      <c r="D2393"/>
      <c r="F2393" s="45"/>
      <c r="H2393" s="45"/>
    </row>
    <row r="2394" spans="1:8">
      <c r="A2394"/>
      <c r="B2394"/>
      <c r="C2394"/>
      <c r="D2394"/>
      <c r="F2394" s="45"/>
      <c r="H2394" s="45"/>
    </row>
    <row r="2395" spans="1:8">
      <c r="A2395"/>
      <c r="B2395"/>
      <c r="C2395"/>
      <c r="D2395"/>
      <c r="F2395" s="45"/>
      <c r="H2395" s="45"/>
    </row>
    <row r="2396" spans="1:8">
      <c r="A2396"/>
      <c r="B2396"/>
      <c r="C2396"/>
      <c r="D2396"/>
      <c r="F2396" s="45"/>
      <c r="H2396" s="45"/>
    </row>
    <row r="2397" spans="1:8">
      <c r="A2397"/>
      <c r="B2397"/>
      <c r="C2397"/>
      <c r="D2397"/>
      <c r="F2397" s="45"/>
      <c r="H2397" s="45"/>
    </row>
    <row r="2398" spans="1:8">
      <c r="A2398"/>
      <c r="B2398"/>
      <c r="C2398"/>
      <c r="D2398"/>
      <c r="F2398" s="45"/>
      <c r="H2398" s="45"/>
    </row>
    <row r="2399" spans="1:8">
      <c r="A2399"/>
      <c r="B2399"/>
      <c r="C2399"/>
      <c r="D2399"/>
      <c r="F2399" s="45"/>
      <c r="H2399" s="45"/>
    </row>
    <row r="2400" spans="1:8">
      <c r="A2400"/>
      <c r="B2400"/>
      <c r="C2400"/>
      <c r="D2400"/>
      <c r="F2400" s="45"/>
      <c r="H2400" s="45"/>
    </row>
    <row r="2401" spans="1:8">
      <c r="A2401"/>
      <c r="B2401"/>
      <c r="C2401"/>
      <c r="D2401"/>
      <c r="F2401" s="45"/>
      <c r="H2401" s="45"/>
    </row>
    <row r="2402" spans="1:8">
      <c r="A2402"/>
      <c r="B2402"/>
      <c r="C2402"/>
      <c r="D2402"/>
      <c r="F2402" s="45"/>
      <c r="H2402" s="45"/>
    </row>
    <row r="2403" spans="1:8">
      <c r="A2403"/>
      <c r="B2403"/>
      <c r="C2403"/>
      <c r="D2403"/>
      <c r="F2403" s="45"/>
      <c r="H2403" s="45"/>
    </row>
    <row r="2404" spans="1:8">
      <c r="A2404"/>
      <c r="B2404"/>
      <c r="C2404"/>
      <c r="D2404"/>
      <c r="F2404" s="45"/>
      <c r="H2404" s="45"/>
    </row>
    <row r="2405" spans="1:8">
      <c r="A2405"/>
      <c r="B2405"/>
      <c r="C2405"/>
      <c r="D2405"/>
      <c r="F2405" s="45"/>
      <c r="H2405" s="45"/>
    </row>
    <row r="2406" spans="1:8">
      <c r="A2406"/>
      <c r="B2406"/>
      <c r="C2406"/>
      <c r="D2406"/>
      <c r="F2406" s="45"/>
      <c r="H2406" s="45"/>
    </row>
    <row r="2407" spans="1:8">
      <c r="A2407"/>
      <c r="B2407"/>
      <c r="C2407"/>
      <c r="D2407"/>
      <c r="F2407" s="45"/>
      <c r="H2407" s="45"/>
    </row>
    <row r="2408" spans="1:8">
      <c r="A2408"/>
      <c r="B2408"/>
      <c r="C2408"/>
      <c r="D2408"/>
      <c r="F2408" s="45"/>
      <c r="H2408" s="45"/>
    </row>
    <row r="2409" spans="1:8">
      <c r="A2409"/>
      <c r="B2409"/>
      <c r="C2409"/>
      <c r="D2409"/>
      <c r="F2409" s="45"/>
      <c r="H2409" s="45"/>
    </row>
    <row r="2410" spans="1:8">
      <c r="A2410"/>
      <c r="B2410"/>
      <c r="C2410"/>
      <c r="D2410"/>
      <c r="F2410" s="45"/>
      <c r="H2410" s="45"/>
    </row>
    <row r="2411" spans="1:8">
      <c r="A2411"/>
      <c r="B2411"/>
      <c r="C2411"/>
      <c r="D2411"/>
      <c r="F2411" s="45"/>
      <c r="H2411" s="45"/>
    </row>
    <row r="2412" spans="1:8">
      <c r="A2412"/>
      <c r="B2412"/>
      <c r="C2412"/>
      <c r="D2412"/>
      <c r="F2412" s="45"/>
      <c r="H2412" s="45"/>
    </row>
    <row r="2413" spans="1:8">
      <c r="A2413"/>
      <c r="B2413"/>
      <c r="C2413"/>
      <c r="D2413"/>
      <c r="F2413" s="45"/>
      <c r="H2413" s="45"/>
    </row>
    <row r="2414" spans="1:8">
      <c r="A2414"/>
      <c r="B2414"/>
      <c r="C2414"/>
      <c r="D2414"/>
      <c r="F2414" s="45"/>
      <c r="H2414" s="45"/>
    </row>
    <row r="2415" spans="1:8">
      <c r="A2415"/>
      <c r="B2415"/>
      <c r="C2415"/>
      <c r="D2415"/>
      <c r="F2415" s="45"/>
      <c r="H2415" s="45"/>
    </row>
    <row r="2416" spans="1:8">
      <c r="A2416"/>
      <c r="B2416"/>
      <c r="C2416"/>
      <c r="D2416"/>
      <c r="F2416" s="45"/>
      <c r="H2416" s="45"/>
    </row>
    <row r="2417" spans="1:8">
      <c r="A2417"/>
      <c r="B2417"/>
      <c r="C2417"/>
      <c r="D2417"/>
      <c r="F2417" s="45"/>
      <c r="H2417" s="45"/>
    </row>
    <row r="2418" spans="1:8">
      <c r="A2418"/>
      <c r="B2418"/>
      <c r="C2418"/>
      <c r="D2418"/>
      <c r="F2418" s="45"/>
      <c r="H2418" s="45"/>
    </row>
    <row r="2419" spans="1:8">
      <c r="A2419"/>
      <c r="B2419"/>
      <c r="C2419"/>
      <c r="D2419"/>
      <c r="F2419" s="45"/>
      <c r="H2419" s="45"/>
    </row>
    <row r="2420" spans="1:8">
      <c r="A2420"/>
      <c r="B2420"/>
      <c r="C2420"/>
      <c r="D2420"/>
      <c r="F2420" s="45"/>
      <c r="H2420" s="45"/>
    </row>
    <row r="2421" spans="1:8">
      <c r="A2421"/>
      <c r="B2421"/>
      <c r="C2421"/>
      <c r="D2421"/>
      <c r="F2421" s="45"/>
      <c r="H2421" s="45"/>
    </row>
    <row r="2422" spans="1:8">
      <c r="A2422"/>
      <c r="B2422"/>
      <c r="C2422"/>
      <c r="D2422"/>
      <c r="F2422" s="45"/>
      <c r="H2422" s="45"/>
    </row>
    <row r="2423" spans="1:8">
      <c r="A2423"/>
      <c r="B2423"/>
      <c r="C2423"/>
      <c r="D2423"/>
      <c r="F2423" s="45"/>
      <c r="H2423" s="45"/>
    </row>
    <row r="2424" spans="1:8">
      <c r="A2424"/>
      <c r="B2424"/>
      <c r="C2424"/>
      <c r="D2424"/>
      <c r="F2424" s="45"/>
      <c r="H2424" s="45"/>
    </row>
    <row r="2425" spans="1:8">
      <c r="A2425"/>
      <c r="B2425"/>
      <c r="C2425"/>
      <c r="D2425"/>
      <c r="F2425" s="45"/>
      <c r="H2425" s="45"/>
    </row>
    <row r="2426" spans="1:8">
      <c r="A2426"/>
      <c r="B2426"/>
      <c r="C2426"/>
      <c r="D2426"/>
      <c r="F2426" s="45"/>
      <c r="H2426" s="45"/>
    </row>
    <row r="2427" spans="1:8">
      <c r="A2427"/>
      <c r="B2427"/>
      <c r="C2427"/>
      <c r="D2427"/>
      <c r="F2427" s="45"/>
      <c r="H2427" s="45"/>
    </row>
    <row r="2428" spans="1:8">
      <c r="A2428"/>
      <c r="B2428"/>
      <c r="C2428"/>
      <c r="D2428"/>
      <c r="F2428" s="45"/>
      <c r="H2428" s="45"/>
    </row>
    <row r="2429" spans="1:8">
      <c r="A2429"/>
      <c r="B2429"/>
      <c r="C2429"/>
      <c r="D2429"/>
      <c r="F2429" s="45"/>
      <c r="H2429" s="45"/>
    </row>
    <row r="2430" spans="1:8">
      <c r="A2430"/>
      <c r="B2430"/>
      <c r="C2430"/>
      <c r="D2430"/>
      <c r="F2430" s="45"/>
      <c r="H2430" s="45"/>
    </row>
    <row r="2431" spans="1:8">
      <c r="A2431"/>
      <c r="B2431"/>
      <c r="C2431"/>
      <c r="D2431"/>
      <c r="F2431" s="45"/>
      <c r="H2431" s="45"/>
    </row>
    <row r="2432" spans="1:8">
      <c r="A2432"/>
      <c r="B2432"/>
      <c r="C2432"/>
      <c r="D2432"/>
      <c r="F2432" s="45"/>
      <c r="H2432" s="45"/>
    </row>
    <row r="2433" spans="1:8">
      <c r="A2433"/>
      <c r="B2433"/>
      <c r="C2433"/>
      <c r="D2433"/>
      <c r="F2433" s="45"/>
      <c r="H2433" s="45"/>
    </row>
    <row r="2434" spans="1:8">
      <c r="A2434"/>
      <c r="B2434"/>
      <c r="C2434"/>
      <c r="D2434"/>
      <c r="F2434" s="45"/>
      <c r="H2434" s="45"/>
    </row>
    <row r="2435" spans="1:8">
      <c r="A2435"/>
      <c r="B2435"/>
      <c r="C2435"/>
      <c r="D2435"/>
      <c r="F2435" s="45"/>
      <c r="H2435" s="45"/>
    </row>
    <row r="2436" spans="1:8">
      <c r="A2436"/>
      <c r="B2436"/>
      <c r="C2436"/>
      <c r="D2436"/>
      <c r="F2436" s="45"/>
      <c r="H2436" s="45"/>
    </row>
    <row r="2437" spans="1:8">
      <c r="A2437"/>
      <c r="B2437"/>
      <c r="C2437"/>
      <c r="D2437"/>
      <c r="F2437" s="45"/>
      <c r="H2437" s="45"/>
    </row>
    <row r="2438" spans="1:8">
      <c r="A2438"/>
      <c r="B2438"/>
      <c r="C2438"/>
      <c r="D2438"/>
      <c r="F2438" s="45"/>
      <c r="H2438" s="45"/>
    </row>
    <row r="2439" spans="1:8">
      <c r="A2439"/>
      <c r="B2439"/>
      <c r="C2439"/>
      <c r="D2439"/>
      <c r="F2439" s="45"/>
      <c r="H2439" s="45"/>
    </row>
    <row r="2440" spans="1:8">
      <c r="A2440"/>
      <c r="B2440"/>
      <c r="C2440"/>
      <c r="D2440"/>
      <c r="F2440" s="45"/>
      <c r="H2440" s="45"/>
    </row>
    <row r="2441" spans="1:8">
      <c r="A2441"/>
      <c r="B2441"/>
      <c r="C2441"/>
      <c r="D2441"/>
      <c r="F2441" s="45"/>
      <c r="H2441" s="45"/>
    </row>
    <row r="2442" spans="1:8">
      <c r="A2442"/>
      <c r="B2442"/>
      <c r="C2442"/>
      <c r="D2442"/>
      <c r="F2442" s="45"/>
      <c r="H2442" s="45"/>
    </row>
    <row r="2443" spans="1:8">
      <c r="A2443"/>
      <c r="B2443"/>
      <c r="C2443"/>
      <c r="D2443"/>
      <c r="F2443" s="45"/>
      <c r="H2443" s="45"/>
    </row>
    <row r="2444" spans="1:8">
      <c r="A2444"/>
      <c r="B2444"/>
      <c r="C2444"/>
      <c r="D2444"/>
      <c r="F2444" s="45"/>
      <c r="H2444" s="45"/>
    </row>
    <row r="2445" spans="1:8">
      <c r="A2445"/>
      <c r="B2445"/>
      <c r="C2445"/>
      <c r="D2445"/>
      <c r="F2445" s="45"/>
      <c r="H2445" s="45"/>
    </row>
    <row r="2446" spans="1:8">
      <c r="A2446"/>
      <c r="B2446"/>
      <c r="C2446"/>
      <c r="D2446"/>
      <c r="F2446" s="45"/>
      <c r="H2446" s="45"/>
    </row>
    <row r="2447" spans="1:8">
      <c r="A2447"/>
      <c r="B2447"/>
      <c r="C2447"/>
      <c r="D2447"/>
      <c r="F2447" s="45"/>
      <c r="H2447" s="45"/>
    </row>
    <row r="2448" spans="1:8">
      <c r="A2448"/>
      <c r="B2448"/>
      <c r="C2448"/>
      <c r="D2448"/>
      <c r="F2448" s="45"/>
      <c r="H2448" s="45"/>
    </row>
    <row r="2449" spans="1:8">
      <c r="A2449"/>
      <c r="B2449"/>
      <c r="C2449"/>
      <c r="D2449"/>
      <c r="F2449" s="45"/>
      <c r="H2449" s="45"/>
    </row>
    <row r="2450" spans="1:8">
      <c r="A2450"/>
      <c r="B2450"/>
      <c r="C2450"/>
      <c r="D2450"/>
      <c r="F2450" s="45"/>
      <c r="H2450" s="45"/>
    </row>
    <row r="2451" spans="1:8">
      <c r="A2451"/>
      <c r="B2451"/>
      <c r="C2451"/>
      <c r="D2451"/>
      <c r="F2451" s="45"/>
      <c r="H2451" s="45"/>
    </row>
    <row r="2452" spans="1:8">
      <c r="A2452"/>
      <c r="B2452"/>
      <c r="C2452"/>
      <c r="D2452"/>
      <c r="F2452" s="45"/>
      <c r="H2452" s="45"/>
    </row>
    <row r="2453" spans="1:8">
      <c r="A2453"/>
      <c r="B2453"/>
      <c r="C2453"/>
      <c r="D2453"/>
      <c r="F2453" s="45"/>
      <c r="H2453" s="45"/>
    </row>
    <row r="2454" spans="1:8">
      <c r="A2454"/>
      <c r="B2454"/>
      <c r="C2454"/>
      <c r="D2454"/>
      <c r="F2454" s="45"/>
      <c r="H2454" s="45"/>
    </row>
    <row r="2455" spans="1:8">
      <c r="A2455"/>
      <c r="B2455"/>
      <c r="C2455"/>
      <c r="D2455"/>
      <c r="F2455" s="45"/>
      <c r="H2455" s="45"/>
    </row>
    <row r="2456" spans="1:8">
      <c r="A2456"/>
      <c r="B2456"/>
      <c r="C2456"/>
      <c r="D2456"/>
      <c r="F2456" s="45"/>
      <c r="H2456" s="45"/>
    </row>
    <row r="2457" spans="1:8">
      <c r="A2457"/>
      <c r="B2457"/>
      <c r="C2457"/>
      <c r="D2457"/>
      <c r="F2457" s="45"/>
      <c r="H2457" s="45"/>
    </row>
    <row r="2458" spans="1:8">
      <c r="A2458"/>
      <c r="B2458"/>
      <c r="C2458"/>
      <c r="D2458"/>
      <c r="F2458" s="45"/>
      <c r="H2458" s="45"/>
    </row>
    <row r="2459" spans="1:8">
      <c r="A2459"/>
      <c r="B2459"/>
      <c r="C2459"/>
      <c r="D2459"/>
      <c r="F2459" s="45"/>
      <c r="H2459" s="45"/>
    </row>
    <row r="2460" spans="1:8">
      <c r="A2460"/>
      <c r="B2460"/>
      <c r="C2460"/>
      <c r="D2460"/>
      <c r="F2460" s="45"/>
      <c r="H2460" s="45"/>
    </row>
    <row r="2461" spans="1:8">
      <c r="A2461"/>
      <c r="B2461"/>
      <c r="C2461"/>
      <c r="D2461"/>
      <c r="F2461" s="45"/>
      <c r="H2461" s="45"/>
    </row>
    <row r="2462" spans="1:8">
      <c r="A2462"/>
      <c r="B2462"/>
      <c r="C2462"/>
      <c r="D2462"/>
      <c r="F2462" s="45"/>
      <c r="H2462" s="45"/>
    </row>
    <row r="2463" spans="1:8">
      <c r="A2463"/>
      <c r="B2463"/>
      <c r="C2463"/>
      <c r="D2463"/>
      <c r="F2463" s="45"/>
      <c r="H2463" s="45"/>
    </row>
    <row r="2464" spans="1:8">
      <c r="A2464"/>
      <c r="B2464"/>
      <c r="C2464"/>
      <c r="D2464"/>
      <c r="F2464" s="45"/>
      <c r="H2464" s="45"/>
    </row>
    <row r="2465" spans="1:8">
      <c r="A2465"/>
      <c r="B2465"/>
      <c r="C2465"/>
      <c r="D2465"/>
      <c r="F2465" s="45"/>
      <c r="H2465" s="45"/>
    </row>
    <row r="2466" spans="1:8">
      <c r="A2466"/>
      <c r="B2466"/>
      <c r="C2466"/>
      <c r="D2466"/>
      <c r="F2466" s="45"/>
      <c r="H2466" s="45"/>
    </row>
    <row r="2467" spans="1:8">
      <c r="A2467"/>
      <c r="B2467"/>
      <c r="C2467"/>
      <c r="D2467"/>
      <c r="F2467" s="45"/>
      <c r="H2467" s="45"/>
    </row>
    <row r="2468" spans="1:8">
      <c r="A2468"/>
      <c r="B2468"/>
      <c r="C2468"/>
      <c r="D2468"/>
      <c r="F2468" s="45"/>
      <c r="H2468" s="45"/>
    </row>
    <row r="2469" spans="1:8">
      <c r="A2469"/>
      <c r="B2469"/>
      <c r="C2469"/>
      <c r="D2469"/>
      <c r="F2469" s="45"/>
      <c r="H2469" s="45"/>
    </row>
    <row r="2470" spans="1:8">
      <c r="A2470"/>
      <c r="B2470"/>
      <c r="C2470"/>
      <c r="D2470"/>
      <c r="F2470" s="45"/>
      <c r="H2470" s="45"/>
    </row>
    <row r="2471" spans="1:8">
      <c r="A2471"/>
      <c r="B2471"/>
      <c r="C2471"/>
      <c r="D2471"/>
      <c r="F2471" s="45"/>
      <c r="H2471" s="45"/>
    </row>
    <row r="2472" spans="1:8">
      <c r="A2472"/>
      <c r="B2472"/>
      <c r="C2472"/>
      <c r="D2472"/>
      <c r="F2472" s="45"/>
      <c r="H2472" s="45"/>
    </row>
    <row r="2473" spans="1:8">
      <c r="A2473"/>
      <c r="B2473"/>
      <c r="C2473"/>
      <c r="D2473"/>
      <c r="F2473" s="45"/>
      <c r="H2473" s="45"/>
    </row>
    <row r="2474" spans="1:8">
      <c r="A2474"/>
      <c r="B2474"/>
      <c r="C2474"/>
      <c r="D2474"/>
      <c r="F2474" s="45"/>
      <c r="H2474" s="45"/>
    </row>
    <row r="2475" spans="1:8">
      <c r="A2475"/>
      <c r="B2475"/>
      <c r="C2475"/>
      <c r="D2475"/>
      <c r="F2475" s="45"/>
      <c r="H2475" s="45"/>
    </row>
    <row r="2476" spans="1:8">
      <c r="A2476"/>
      <c r="B2476"/>
      <c r="C2476"/>
      <c r="D2476"/>
      <c r="F2476" s="45"/>
      <c r="H2476" s="45"/>
    </row>
    <row r="2477" spans="1:8">
      <c r="A2477"/>
      <c r="B2477"/>
      <c r="C2477"/>
      <c r="D2477"/>
      <c r="F2477" s="45"/>
      <c r="H2477" s="45"/>
    </row>
    <row r="2478" spans="1:8">
      <c r="A2478"/>
      <c r="B2478"/>
      <c r="C2478"/>
      <c r="D2478"/>
      <c r="F2478" s="45"/>
      <c r="H2478" s="45"/>
    </row>
    <row r="2479" spans="1:8">
      <c r="A2479"/>
      <c r="B2479"/>
      <c r="C2479"/>
      <c r="D2479"/>
      <c r="F2479" s="45"/>
      <c r="H2479" s="45"/>
    </row>
    <row r="2480" spans="1:8">
      <c r="A2480"/>
      <c r="B2480"/>
      <c r="C2480"/>
      <c r="D2480"/>
      <c r="F2480" s="45"/>
      <c r="H2480" s="45"/>
    </row>
    <row r="2481" spans="1:8">
      <c r="A2481"/>
      <c r="B2481"/>
      <c r="C2481"/>
      <c r="D2481"/>
      <c r="F2481" s="45"/>
      <c r="H2481" s="45"/>
    </row>
    <row r="2482" spans="1:8">
      <c r="A2482"/>
      <c r="B2482"/>
      <c r="C2482"/>
      <c r="D2482"/>
      <c r="F2482" s="45"/>
      <c r="H2482" s="45"/>
    </row>
    <row r="2483" spans="1:8">
      <c r="A2483"/>
      <c r="B2483"/>
      <c r="C2483"/>
      <c r="D2483"/>
      <c r="F2483" s="45"/>
      <c r="H2483" s="45"/>
    </row>
    <row r="2484" spans="1:8">
      <c r="A2484"/>
      <c r="B2484"/>
      <c r="C2484"/>
      <c r="D2484"/>
      <c r="F2484" s="45"/>
      <c r="H2484" s="45"/>
    </row>
    <row r="2485" spans="1:8">
      <c r="A2485"/>
      <c r="B2485"/>
      <c r="C2485"/>
      <c r="D2485"/>
      <c r="F2485" s="45"/>
      <c r="H2485" s="45"/>
    </row>
    <row r="2486" spans="1:8">
      <c r="A2486"/>
      <c r="B2486"/>
      <c r="C2486"/>
      <c r="D2486"/>
      <c r="F2486" s="45"/>
      <c r="H2486" s="45"/>
    </row>
    <row r="2487" spans="1:8">
      <c r="A2487"/>
      <c r="B2487"/>
      <c r="C2487"/>
      <c r="D2487"/>
      <c r="F2487" s="45"/>
      <c r="H2487" s="45"/>
    </row>
    <row r="2488" spans="1:8">
      <c r="A2488"/>
      <c r="B2488"/>
      <c r="C2488"/>
      <c r="D2488"/>
      <c r="F2488" s="45"/>
      <c r="H2488" s="45"/>
    </row>
    <row r="2489" spans="1:8">
      <c r="A2489"/>
      <c r="B2489"/>
      <c r="C2489"/>
      <c r="D2489"/>
      <c r="F2489" s="45"/>
      <c r="H2489" s="45"/>
    </row>
    <row r="2490" spans="1:8">
      <c r="A2490"/>
      <c r="B2490"/>
      <c r="C2490"/>
      <c r="D2490"/>
      <c r="F2490" s="45"/>
      <c r="H2490" s="45"/>
    </row>
    <row r="2491" spans="1:8">
      <c r="A2491"/>
      <c r="B2491"/>
      <c r="C2491"/>
      <c r="D2491"/>
      <c r="F2491" s="45"/>
      <c r="H2491" s="45"/>
    </row>
    <row r="2492" spans="1:8">
      <c r="A2492"/>
      <c r="B2492"/>
      <c r="C2492"/>
      <c r="D2492"/>
      <c r="F2492" s="45"/>
      <c r="H2492" s="45"/>
    </row>
    <row r="2493" spans="1:8">
      <c r="A2493"/>
      <c r="B2493"/>
      <c r="C2493"/>
      <c r="D2493"/>
      <c r="F2493" s="45"/>
      <c r="H2493" s="45"/>
    </row>
    <row r="2494" spans="1:8">
      <c r="A2494"/>
      <c r="B2494"/>
      <c r="C2494"/>
      <c r="D2494"/>
      <c r="F2494" s="45"/>
      <c r="H2494" s="45"/>
    </row>
    <row r="2495" spans="1:8">
      <c r="A2495"/>
      <c r="B2495"/>
      <c r="C2495"/>
      <c r="D2495"/>
      <c r="F2495" s="45"/>
      <c r="H2495" s="45"/>
    </row>
    <row r="2496" spans="1:8">
      <c r="A2496"/>
      <c r="B2496"/>
      <c r="C2496"/>
      <c r="D2496"/>
      <c r="F2496" s="45"/>
      <c r="H2496" s="45"/>
    </row>
    <row r="2497" spans="1:8">
      <c r="A2497"/>
      <c r="B2497"/>
      <c r="C2497"/>
      <c r="D2497"/>
      <c r="F2497" s="45"/>
      <c r="H2497" s="45"/>
    </row>
    <row r="2498" spans="1:8">
      <c r="A2498"/>
      <c r="B2498"/>
      <c r="C2498"/>
      <c r="D2498"/>
      <c r="F2498" s="45"/>
      <c r="H2498" s="45"/>
    </row>
    <row r="2499" spans="1:8">
      <c r="A2499"/>
      <c r="B2499"/>
      <c r="C2499"/>
      <c r="D2499"/>
      <c r="F2499" s="45"/>
      <c r="H2499" s="45"/>
    </row>
    <row r="2500" spans="1:8">
      <c r="A2500"/>
      <c r="B2500"/>
      <c r="C2500"/>
      <c r="D2500"/>
      <c r="F2500" s="45"/>
      <c r="H2500" s="45"/>
    </row>
    <row r="2501" spans="1:8">
      <c r="A2501"/>
      <c r="B2501"/>
      <c r="C2501"/>
      <c r="D2501"/>
      <c r="F2501" s="45"/>
      <c r="H2501" s="45"/>
    </row>
    <row r="2502" spans="1:8">
      <c r="A2502"/>
      <c r="B2502"/>
      <c r="C2502"/>
      <c r="D2502"/>
      <c r="F2502" s="45"/>
      <c r="H2502" s="45"/>
    </row>
    <row r="2503" spans="1:8">
      <c r="A2503"/>
      <c r="B2503"/>
      <c r="C2503"/>
      <c r="D2503"/>
      <c r="F2503" s="45"/>
      <c r="H2503" s="45"/>
    </row>
    <row r="2504" spans="1:8">
      <c r="A2504"/>
      <c r="B2504"/>
      <c r="C2504"/>
      <c r="D2504"/>
      <c r="F2504" s="45"/>
      <c r="H2504" s="45"/>
    </row>
    <row r="2505" spans="1:8">
      <c r="A2505"/>
      <c r="B2505"/>
      <c r="C2505"/>
      <c r="D2505"/>
      <c r="F2505" s="45"/>
      <c r="H2505" s="45"/>
    </row>
    <row r="2506" spans="1:8">
      <c r="A2506"/>
      <c r="B2506"/>
      <c r="C2506"/>
      <c r="D2506"/>
      <c r="F2506" s="45"/>
      <c r="H2506" s="45"/>
    </row>
    <row r="2507" spans="1:8">
      <c r="A2507"/>
      <c r="B2507"/>
      <c r="C2507"/>
      <c r="D2507"/>
      <c r="F2507" s="45"/>
      <c r="H2507" s="45"/>
    </row>
    <row r="2508" spans="1:8">
      <c r="A2508"/>
      <c r="B2508"/>
      <c r="C2508"/>
      <c r="D2508"/>
      <c r="F2508" s="45"/>
      <c r="H2508" s="45"/>
    </row>
    <row r="2509" spans="1:8">
      <c r="A2509"/>
      <c r="B2509"/>
      <c r="C2509"/>
      <c r="D2509"/>
      <c r="F2509" s="45"/>
      <c r="H2509" s="45"/>
    </row>
    <row r="2510" spans="1:8">
      <c r="A2510"/>
      <c r="B2510"/>
      <c r="C2510"/>
      <c r="D2510"/>
      <c r="F2510" s="45"/>
      <c r="H2510" s="45"/>
    </row>
    <row r="2511" spans="1:8">
      <c r="A2511"/>
      <c r="B2511"/>
      <c r="C2511"/>
      <c r="D2511"/>
      <c r="F2511" s="45"/>
      <c r="H2511" s="45"/>
    </row>
    <row r="2512" spans="1:8">
      <c r="A2512"/>
      <c r="B2512"/>
      <c r="C2512"/>
      <c r="D2512"/>
      <c r="F2512" s="45"/>
      <c r="H2512" s="45"/>
    </row>
    <row r="2513" spans="1:8">
      <c r="A2513"/>
      <c r="B2513"/>
      <c r="C2513"/>
      <c r="D2513"/>
      <c r="F2513" s="45"/>
      <c r="H2513" s="45"/>
    </row>
    <row r="2514" spans="1:8">
      <c r="A2514"/>
      <c r="B2514"/>
      <c r="C2514"/>
      <c r="D2514"/>
      <c r="F2514" s="45"/>
      <c r="H2514" s="45"/>
    </row>
    <row r="2515" spans="1:8">
      <c r="A2515"/>
      <c r="B2515"/>
      <c r="C2515"/>
      <c r="D2515"/>
      <c r="F2515" s="45"/>
      <c r="H2515" s="45"/>
    </row>
    <row r="2516" spans="1:8">
      <c r="A2516"/>
      <c r="B2516"/>
      <c r="C2516"/>
      <c r="D2516"/>
      <c r="F2516" s="45"/>
      <c r="H2516" s="45"/>
    </row>
    <row r="2517" spans="1:8">
      <c r="A2517"/>
      <c r="B2517"/>
      <c r="C2517"/>
      <c r="D2517"/>
      <c r="F2517" s="45"/>
      <c r="H2517" s="45"/>
    </row>
    <row r="2518" spans="1:8">
      <c r="A2518"/>
      <c r="B2518"/>
      <c r="C2518"/>
      <c r="D2518"/>
      <c r="F2518" s="45"/>
      <c r="H2518" s="45"/>
    </row>
    <row r="2519" spans="1:8">
      <c r="A2519"/>
      <c r="B2519"/>
      <c r="C2519"/>
      <c r="D2519"/>
      <c r="F2519" s="45"/>
      <c r="H2519" s="45"/>
    </row>
    <row r="2520" spans="1:8">
      <c r="A2520"/>
      <c r="B2520"/>
      <c r="C2520"/>
      <c r="D2520"/>
      <c r="F2520" s="45"/>
      <c r="H2520" s="45"/>
    </row>
    <row r="2521" spans="1:8">
      <c r="A2521"/>
      <c r="B2521"/>
      <c r="C2521"/>
      <c r="D2521"/>
      <c r="F2521" s="45"/>
      <c r="H2521" s="45"/>
    </row>
    <row r="2522" spans="1:8">
      <c r="A2522"/>
      <c r="B2522"/>
      <c r="C2522"/>
      <c r="D2522"/>
      <c r="F2522" s="45"/>
      <c r="H2522" s="45"/>
    </row>
    <row r="2523" spans="1:8">
      <c r="A2523"/>
      <c r="B2523"/>
      <c r="C2523"/>
      <c r="D2523"/>
      <c r="F2523" s="45"/>
      <c r="H2523" s="45"/>
    </row>
    <row r="2524" spans="1:8">
      <c r="A2524"/>
      <c r="B2524"/>
      <c r="C2524"/>
      <c r="D2524"/>
      <c r="F2524" s="45"/>
      <c r="H2524" s="45"/>
    </row>
    <row r="2525" spans="1:8">
      <c r="A2525"/>
      <c r="B2525"/>
      <c r="C2525"/>
      <c r="D2525"/>
      <c r="F2525" s="45"/>
      <c r="H2525" s="45"/>
    </row>
    <row r="2526" spans="1:8">
      <c r="A2526"/>
      <c r="B2526"/>
      <c r="C2526"/>
      <c r="D2526"/>
      <c r="F2526" s="45"/>
      <c r="H2526" s="45"/>
    </row>
    <row r="2527" spans="1:8">
      <c r="A2527"/>
      <c r="B2527"/>
      <c r="C2527"/>
      <c r="D2527"/>
      <c r="F2527" s="45"/>
      <c r="H2527" s="45"/>
    </row>
    <row r="2528" spans="1:8">
      <c r="A2528"/>
      <c r="B2528"/>
      <c r="C2528"/>
      <c r="D2528"/>
      <c r="F2528" s="45"/>
      <c r="H2528" s="45"/>
    </row>
    <row r="2529" spans="1:8">
      <c r="A2529"/>
      <c r="B2529"/>
      <c r="C2529"/>
      <c r="D2529"/>
      <c r="F2529" s="45"/>
      <c r="H2529" s="45"/>
    </row>
    <row r="2530" spans="1:8">
      <c r="A2530"/>
      <c r="B2530"/>
      <c r="C2530"/>
      <c r="D2530"/>
      <c r="F2530" s="45"/>
      <c r="H2530" s="45"/>
    </row>
    <row r="2531" spans="1:8">
      <c r="A2531"/>
      <c r="B2531"/>
      <c r="C2531"/>
      <c r="D2531"/>
      <c r="F2531" s="45"/>
      <c r="H2531" s="45"/>
    </row>
    <row r="2532" spans="1:8">
      <c r="A2532"/>
      <c r="B2532"/>
      <c r="C2532"/>
      <c r="D2532"/>
      <c r="F2532" s="45"/>
      <c r="H2532" s="45"/>
    </row>
    <row r="2533" spans="1:8">
      <c r="A2533"/>
      <c r="B2533"/>
      <c r="C2533"/>
      <c r="D2533"/>
      <c r="F2533" s="45"/>
      <c r="H2533" s="45"/>
    </row>
    <row r="2534" spans="1:8">
      <c r="A2534"/>
      <c r="B2534"/>
      <c r="C2534"/>
      <c r="D2534"/>
      <c r="F2534" s="45"/>
      <c r="H2534" s="45"/>
    </row>
    <row r="2535" spans="1:8">
      <c r="A2535"/>
      <c r="B2535"/>
      <c r="C2535"/>
      <c r="D2535"/>
      <c r="F2535" s="45"/>
      <c r="H2535" s="45"/>
    </row>
    <row r="2536" spans="1:8">
      <c r="A2536"/>
      <c r="B2536"/>
      <c r="C2536"/>
      <c r="D2536"/>
      <c r="F2536" s="45"/>
      <c r="H2536" s="45"/>
    </row>
    <row r="2537" spans="1:8">
      <c r="A2537"/>
      <c r="B2537"/>
      <c r="C2537"/>
      <c r="D2537"/>
      <c r="F2537" s="45"/>
      <c r="H2537" s="45"/>
    </row>
    <row r="2538" spans="1:8">
      <c r="A2538"/>
      <c r="B2538"/>
      <c r="C2538"/>
      <c r="D2538"/>
      <c r="F2538" s="45"/>
      <c r="H2538" s="45"/>
    </row>
    <row r="2539" spans="1:8">
      <c r="A2539"/>
      <c r="B2539"/>
      <c r="C2539"/>
      <c r="D2539"/>
      <c r="F2539" s="45"/>
      <c r="H2539" s="45"/>
    </row>
    <row r="2540" spans="1:8">
      <c r="A2540"/>
      <c r="B2540"/>
      <c r="C2540"/>
      <c r="D2540"/>
      <c r="F2540" s="45"/>
      <c r="H2540" s="45"/>
    </row>
    <row r="2541" spans="1:8">
      <c r="A2541"/>
      <c r="B2541"/>
      <c r="C2541"/>
      <c r="D2541"/>
      <c r="F2541" s="45"/>
      <c r="H2541" s="45"/>
    </row>
    <row r="2542" spans="1:8">
      <c r="A2542"/>
      <c r="B2542"/>
      <c r="C2542"/>
      <c r="D2542"/>
      <c r="F2542" s="45"/>
      <c r="H2542" s="45"/>
    </row>
    <row r="2543" spans="1:8">
      <c r="A2543"/>
      <c r="B2543"/>
      <c r="C2543"/>
      <c r="D2543"/>
      <c r="F2543" s="45"/>
      <c r="H2543" s="45"/>
    </row>
    <row r="2544" spans="1:8">
      <c r="A2544"/>
      <c r="B2544"/>
      <c r="C2544"/>
      <c r="D2544"/>
      <c r="F2544" s="45"/>
      <c r="H2544" s="45"/>
    </row>
    <row r="2545" spans="1:8">
      <c r="A2545"/>
      <c r="B2545"/>
      <c r="C2545"/>
      <c r="D2545"/>
      <c r="F2545" s="45"/>
      <c r="H2545" s="45"/>
    </row>
    <row r="2546" spans="1:8">
      <c r="A2546"/>
      <c r="B2546"/>
      <c r="C2546"/>
      <c r="D2546"/>
      <c r="F2546" s="45"/>
      <c r="H2546" s="45"/>
    </row>
    <row r="2547" spans="1:8">
      <c r="A2547"/>
      <c r="B2547"/>
      <c r="C2547"/>
      <c r="D2547"/>
      <c r="F2547" s="45"/>
      <c r="H2547" s="45"/>
    </row>
    <row r="2548" spans="1:8">
      <c r="A2548"/>
      <c r="B2548"/>
      <c r="C2548"/>
      <c r="D2548"/>
      <c r="F2548" s="45"/>
      <c r="H2548" s="45"/>
    </row>
    <row r="2549" spans="1:8">
      <c r="A2549"/>
      <c r="B2549"/>
      <c r="C2549"/>
      <c r="D2549"/>
      <c r="F2549" s="45"/>
      <c r="H2549" s="45"/>
    </row>
    <row r="2550" spans="1:8">
      <c r="A2550"/>
      <c r="B2550"/>
      <c r="C2550"/>
      <c r="D2550"/>
      <c r="F2550" s="45"/>
      <c r="H2550" s="45"/>
    </row>
    <row r="2551" spans="1:8">
      <c r="A2551"/>
      <c r="B2551"/>
      <c r="C2551"/>
      <c r="D2551"/>
      <c r="F2551" s="45"/>
      <c r="H2551" s="45"/>
    </row>
    <row r="2552" spans="1:8">
      <c r="A2552"/>
      <c r="B2552"/>
      <c r="C2552"/>
      <c r="D2552"/>
      <c r="F2552" s="45"/>
      <c r="H2552" s="45"/>
    </row>
    <row r="2553" spans="1:8">
      <c r="A2553"/>
      <c r="B2553"/>
      <c r="C2553"/>
      <c r="D2553"/>
      <c r="F2553" s="45"/>
      <c r="H2553" s="45"/>
    </row>
    <row r="2554" spans="1:8">
      <c r="A2554"/>
      <c r="B2554"/>
      <c r="C2554"/>
      <c r="D2554"/>
      <c r="F2554" s="45"/>
      <c r="H2554" s="45"/>
    </row>
    <row r="2555" spans="1:8">
      <c r="A2555"/>
      <c r="B2555"/>
      <c r="C2555"/>
      <c r="D2555"/>
      <c r="F2555" s="45"/>
      <c r="H2555" s="45"/>
    </row>
    <row r="2556" spans="1:8">
      <c r="A2556"/>
      <c r="B2556"/>
      <c r="C2556"/>
      <c r="D2556"/>
      <c r="F2556" s="45"/>
      <c r="H2556" s="45"/>
    </row>
    <row r="2557" spans="1:8">
      <c r="A2557"/>
      <c r="B2557"/>
      <c r="C2557"/>
      <c r="D2557"/>
      <c r="F2557" s="45"/>
      <c r="H2557" s="45"/>
    </row>
    <row r="2558" spans="1:8">
      <c r="A2558"/>
      <c r="B2558"/>
      <c r="C2558"/>
      <c r="D2558"/>
      <c r="F2558" s="45"/>
      <c r="H2558" s="45"/>
    </row>
    <row r="2559" spans="1:8">
      <c r="A2559"/>
      <c r="B2559"/>
      <c r="C2559"/>
      <c r="D2559"/>
      <c r="F2559" s="45"/>
      <c r="H2559" s="45"/>
    </row>
    <row r="2560" spans="1:8">
      <c r="A2560"/>
      <c r="B2560"/>
      <c r="C2560"/>
      <c r="D2560"/>
      <c r="F2560" s="45"/>
      <c r="H2560" s="45"/>
    </row>
    <row r="2561" spans="1:8">
      <c r="A2561"/>
      <c r="B2561"/>
      <c r="C2561"/>
      <c r="D2561"/>
      <c r="F2561" s="45"/>
      <c r="H2561" s="45"/>
    </row>
    <row r="2562" spans="1:8">
      <c r="A2562"/>
      <c r="B2562"/>
      <c r="C2562"/>
      <c r="D2562"/>
      <c r="F2562" s="45"/>
      <c r="H2562" s="45"/>
    </row>
    <row r="2563" spans="1:8">
      <c r="A2563"/>
      <c r="B2563"/>
      <c r="C2563"/>
      <c r="D2563"/>
      <c r="F2563" s="45"/>
      <c r="H2563" s="45"/>
    </row>
    <row r="2564" spans="1:8">
      <c r="A2564"/>
      <c r="B2564"/>
      <c r="C2564"/>
      <c r="D2564"/>
      <c r="F2564" s="45"/>
      <c r="H2564" s="45"/>
    </row>
    <row r="2565" spans="1:8">
      <c r="A2565"/>
      <c r="B2565"/>
      <c r="C2565"/>
      <c r="D2565"/>
      <c r="F2565" s="45"/>
      <c r="H2565" s="45"/>
    </row>
    <row r="2566" spans="1:8">
      <c r="A2566"/>
      <c r="B2566"/>
      <c r="C2566"/>
      <c r="D2566"/>
      <c r="F2566" s="45"/>
      <c r="H2566" s="45"/>
    </row>
    <row r="2567" spans="1:8">
      <c r="A2567"/>
      <c r="B2567"/>
      <c r="C2567"/>
      <c r="D2567"/>
      <c r="F2567" s="45"/>
      <c r="H2567" s="45"/>
    </row>
    <row r="2568" spans="1:8">
      <c r="A2568"/>
      <c r="B2568"/>
      <c r="C2568"/>
      <c r="D2568"/>
      <c r="F2568" s="45"/>
      <c r="H2568" s="45"/>
    </row>
    <row r="2569" spans="1:8">
      <c r="A2569"/>
      <c r="B2569"/>
      <c r="C2569"/>
      <c r="D2569"/>
      <c r="F2569" s="45"/>
      <c r="H2569" s="45"/>
    </row>
    <row r="2570" spans="1:8">
      <c r="A2570"/>
      <c r="B2570"/>
      <c r="C2570"/>
      <c r="D2570"/>
      <c r="F2570" s="45"/>
      <c r="H2570" s="45"/>
    </row>
    <row r="2571" spans="1:8">
      <c r="A2571"/>
      <c r="B2571"/>
      <c r="C2571"/>
      <c r="D2571"/>
      <c r="F2571" s="45"/>
      <c r="H2571" s="45"/>
    </row>
    <row r="2572" spans="1:8">
      <c r="A2572"/>
      <c r="B2572"/>
      <c r="C2572"/>
      <c r="D2572"/>
      <c r="F2572" s="45"/>
      <c r="H2572" s="45"/>
    </row>
    <row r="2573" spans="1:8">
      <c r="A2573"/>
      <c r="B2573"/>
      <c r="C2573"/>
      <c r="D2573"/>
      <c r="F2573" s="45"/>
      <c r="H2573" s="45"/>
    </row>
    <row r="2574" spans="1:8">
      <c r="A2574"/>
      <c r="B2574"/>
      <c r="C2574"/>
      <c r="D2574"/>
      <c r="F2574" s="45"/>
      <c r="H2574" s="45"/>
    </row>
    <row r="2575" spans="1:8">
      <c r="A2575"/>
      <c r="B2575"/>
      <c r="C2575"/>
      <c r="D2575"/>
      <c r="F2575" s="45"/>
      <c r="H2575" s="45"/>
    </row>
    <row r="2576" spans="1:8">
      <c r="A2576"/>
      <c r="B2576"/>
      <c r="C2576"/>
      <c r="D2576"/>
      <c r="F2576" s="45"/>
      <c r="H2576" s="45"/>
    </row>
    <row r="2577" spans="1:8">
      <c r="A2577"/>
      <c r="B2577"/>
      <c r="C2577"/>
      <c r="D2577"/>
      <c r="F2577" s="45"/>
      <c r="H2577" s="45"/>
    </row>
    <row r="2578" spans="1:8">
      <c r="A2578"/>
      <c r="B2578"/>
      <c r="C2578"/>
      <c r="D2578"/>
      <c r="F2578" s="45"/>
      <c r="H2578" s="45"/>
    </row>
    <row r="2579" spans="1:8">
      <c r="A2579"/>
      <c r="B2579"/>
      <c r="C2579"/>
      <c r="D2579"/>
      <c r="F2579" s="45"/>
      <c r="H2579" s="45"/>
    </row>
    <row r="2580" spans="1:8">
      <c r="A2580"/>
      <c r="B2580"/>
      <c r="C2580"/>
      <c r="D2580"/>
      <c r="F2580" s="45"/>
      <c r="H2580" s="45"/>
    </row>
    <row r="2581" spans="1:8">
      <c r="A2581"/>
      <c r="B2581"/>
      <c r="C2581"/>
      <c r="D2581"/>
      <c r="F2581" s="45"/>
      <c r="H2581" s="45"/>
    </row>
    <row r="2582" spans="1:8">
      <c r="A2582"/>
      <c r="B2582"/>
      <c r="C2582"/>
      <c r="D2582"/>
      <c r="F2582" s="45"/>
      <c r="H2582" s="45"/>
    </row>
    <row r="2583" spans="1:8">
      <c r="A2583"/>
      <c r="B2583"/>
      <c r="C2583"/>
      <c r="D2583"/>
      <c r="F2583" s="45"/>
      <c r="H2583" s="45"/>
    </row>
    <row r="2584" spans="1:8">
      <c r="A2584"/>
      <c r="B2584"/>
      <c r="C2584"/>
      <c r="D2584"/>
      <c r="F2584" s="45"/>
      <c r="H2584" s="45"/>
    </row>
    <row r="2585" spans="1:8">
      <c r="A2585"/>
      <c r="B2585"/>
      <c r="C2585"/>
      <c r="D2585"/>
      <c r="F2585" s="45"/>
      <c r="H2585" s="45"/>
    </row>
    <row r="2586" spans="1:8">
      <c r="A2586"/>
      <c r="B2586"/>
      <c r="C2586"/>
      <c r="D2586"/>
      <c r="F2586" s="45"/>
      <c r="H2586" s="45"/>
    </row>
    <row r="2587" spans="1:8">
      <c r="A2587"/>
      <c r="B2587"/>
      <c r="C2587"/>
      <c r="D2587"/>
      <c r="F2587" s="45"/>
      <c r="H2587" s="45"/>
    </row>
    <row r="2588" spans="1:8">
      <c r="A2588"/>
      <c r="B2588"/>
      <c r="C2588"/>
      <c r="D2588"/>
      <c r="F2588" s="45"/>
      <c r="H2588" s="45"/>
    </row>
    <row r="2589" spans="1:8">
      <c r="A2589"/>
      <c r="B2589"/>
      <c r="C2589"/>
      <c r="D2589"/>
      <c r="F2589" s="45"/>
      <c r="H2589" s="45"/>
    </row>
    <row r="2590" spans="1:8">
      <c r="A2590"/>
      <c r="B2590"/>
      <c r="C2590"/>
      <c r="D2590"/>
      <c r="F2590" s="45"/>
      <c r="H2590" s="45"/>
    </row>
    <row r="2591" spans="1:8">
      <c r="A2591"/>
      <c r="B2591"/>
      <c r="C2591"/>
      <c r="D2591"/>
      <c r="F2591" s="45"/>
      <c r="H2591" s="45"/>
    </row>
    <row r="2592" spans="1:8">
      <c r="A2592"/>
      <c r="B2592"/>
      <c r="C2592"/>
      <c r="D2592"/>
      <c r="F2592" s="45"/>
      <c r="H2592" s="45"/>
    </row>
    <row r="2593" spans="1:8">
      <c r="A2593"/>
      <c r="B2593"/>
      <c r="C2593"/>
      <c r="D2593"/>
      <c r="F2593" s="45"/>
      <c r="H2593" s="45"/>
    </row>
    <row r="2594" spans="1:8">
      <c r="A2594"/>
      <c r="B2594"/>
      <c r="C2594"/>
      <c r="D2594"/>
      <c r="F2594" s="45"/>
      <c r="H2594" s="45"/>
    </row>
    <row r="2595" spans="1:8">
      <c r="A2595"/>
      <c r="B2595"/>
      <c r="C2595"/>
      <c r="D2595"/>
      <c r="F2595" s="45"/>
      <c r="H2595" s="45"/>
    </row>
    <row r="2596" spans="1:8">
      <c r="A2596"/>
      <c r="B2596"/>
      <c r="C2596"/>
      <c r="D2596"/>
      <c r="F2596" s="45"/>
      <c r="H2596" s="45"/>
    </row>
    <row r="2597" spans="1:8">
      <c r="A2597"/>
      <c r="B2597"/>
      <c r="C2597"/>
      <c r="D2597"/>
      <c r="F2597" s="45"/>
      <c r="H2597" s="45"/>
    </row>
    <row r="2598" spans="1:8">
      <c r="A2598"/>
      <c r="B2598"/>
      <c r="C2598"/>
      <c r="D2598"/>
      <c r="F2598" s="45"/>
      <c r="H2598" s="45"/>
    </row>
    <row r="2599" spans="1:8">
      <c r="A2599"/>
      <c r="B2599"/>
      <c r="C2599"/>
      <c r="D2599"/>
      <c r="F2599" s="45"/>
      <c r="H2599" s="45"/>
    </row>
    <row r="2600" spans="1:8">
      <c r="A2600"/>
      <c r="B2600"/>
      <c r="C2600"/>
      <c r="D2600"/>
      <c r="F2600" s="45"/>
      <c r="H2600" s="45"/>
    </row>
    <row r="2601" spans="1:8">
      <c r="A2601"/>
      <c r="B2601"/>
      <c r="C2601"/>
      <c r="D2601"/>
      <c r="F2601" s="45"/>
      <c r="H2601" s="45"/>
    </row>
    <row r="2602" spans="1:8">
      <c r="A2602"/>
      <c r="B2602"/>
      <c r="C2602"/>
      <c r="D2602"/>
      <c r="F2602" s="45"/>
      <c r="H2602" s="45"/>
    </row>
    <row r="2603" spans="1:8">
      <c r="A2603"/>
      <c r="B2603"/>
      <c r="C2603"/>
      <c r="D2603"/>
      <c r="F2603" s="45"/>
      <c r="H2603" s="45"/>
    </row>
    <row r="2604" spans="1:8">
      <c r="A2604"/>
      <c r="B2604"/>
      <c r="C2604"/>
      <c r="D2604"/>
      <c r="F2604" s="45"/>
      <c r="H2604" s="45"/>
    </row>
    <row r="2605" spans="1:8">
      <c r="A2605"/>
      <c r="B2605"/>
      <c r="C2605"/>
      <c r="D2605"/>
      <c r="F2605" s="45"/>
      <c r="H2605" s="45"/>
    </row>
    <row r="2606" spans="1:8">
      <c r="A2606"/>
      <c r="B2606"/>
      <c r="C2606"/>
      <c r="D2606"/>
      <c r="F2606" s="45"/>
      <c r="H2606" s="45"/>
    </row>
    <row r="2607" spans="1:8">
      <c r="A2607"/>
      <c r="B2607"/>
      <c r="C2607"/>
      <c r="D2607"/>
      <c r="F2607" s="45"/>
      <c r="H2607" s="45"/>
    </row>
    <row r="2608" spans="1:8">
      <c r="A2608"/>
      <c r="B2608"/>
      <c r="C2608"/>
      <c r="D2608"/>
      <c r="F2608" s="45"/>
      <c r="H2608" s="45"/>
    </row>
    <row r="2609" spans="1:8">
      <c r="A2609"/>
      <c r="B2609"/>
      <c r="C2609"/>
      <c r="D2609"/>
      <c r="F2609" s="45"/>
      <c r="H2609" s="45"/>
    </row>
    <row r="2610" spans="1:8">
      <c r="A2610"/>
      <c r="B2610"/>
      <c r="C2610"/>
      <c r="D2610"/>
      <c r="F2610" s="45"/>
      <c r="H2610" s="45"/>
    </row>
    <row r="2611" spans="1:8">
      <c r="A2611"/>
      <c r="B2611"/>
      <c r="C2611"/>
      <c r="D2611"/>
      <c r="F2611" s="45"/>
      <c r="H2611" s="45"/>
    </row>
    <row r="2612" spans="1:8">
      <c r="A2612"/>
      <c r="B2612"/>
      <c r="C2612"/>
      <c r="D2612"/>
      <c r="F2612" s="45"/>
      <c r="H2612" s="45"/>
    </row>
    <row r="2613" spans="1:8">
      <c r="A2613"/>
      <c r="B2613"/>
      <c r="C2613"/>
      <c r="D2613"/>
      <c r="F2613" s="45"/>
      <c r="H2613" s="45"/>
    </row>
    <row r="2614" spans="1:8">
      <c r="A2614"/>
      <c r="B2614"/>
      <c r="C2614"/>
      <c r="D2614"/>
      <c r="F2614" s="45"/>
      <c r="H2614" s="45"/>
    </row>
    <row r="2615" spans="1:8">
      <c r="A2615"/>
      <c r="B2615"/>
      <c r="C2615"/>
      <c r="D2615"/>
      <c r="F2615" s="45"/>
      <c r="H2615" s="45"/>
    </row>
    <row r="2616" spans="1:8">
      <c r="A2616"/>
      <c r="B2616"/>
      <c r="C2616"/>
      <c r="D2616"/>
      <c r="F2616" s="45"/>
      <c r="H2616" s="45"/>
    </row>
    <row r="2617" spans="1:8">
      <c r="A2617"/>
      <c r="B2617"/>
      <c r="C2617"/>
      <c r="D2617"/>
      <c r="F2617" s="45"/>
      <c r="H2617" s="45"/>
    </row>
    <row r="2618" spans="1:8">
      <c r="A2618"/>
      <c r="B2618"/>
      <c r="C2618"/>
      <c r="D2618"/>
      <c r="F2618" s="45"/>
      <c r="H2618" s="45"/>
    </row>
    <row r="2619" spans="1:8">
      <c r="A2619"/>
      <c r="B2619"/>
      <c r="C2619"/>
      <c r="D2619"/>
      <c r="F2619" s="45"/>
      <c r="H2619" s="45"/>
    </row>
    <row r="2620" spans="1:8">
      <c r="A2620"/>
      <c r="B2620"/>
      <c r="C2620"/>
      <c r="D2620"/>
      <c r="F2620" s="45"/>
      <c r="H2620" s="45"/>
    </row>
    <row r="2621" spans="1:8">
      <c r="A2621"/>
      <c r="B2621"/>
      <c r="C2621"/>
      <c r="D2621"/>
      <c r="F2621" s="45"/>
      <c r="H2621" s="45"/>
    </row>
    <row r="2622" spans="1:8">
      <c r="A2622"/>
      <c r="B2622"/>
      <c r="C2622"/>
      <c r="D2622"/>
      <c r="F2622" s="45"/>
      <c r="H2622" s="45"/>
    </row>
    <row r="2623" spans="1:8">
      <c r="A2623"/>
      <c r="B2623"/>
      <c r="C2623"/>
      <c r="D2623"/>
      <c r="F2623" s="45"/>
      <c r="H2623" s="45"/>
    </row>
    <row r="2624" spans="1:8">
      <c r="A2624"/>
      <c r="B2624"/>
      <c r="C2624"/>
      <c r="D2624"/>
      <c r="F2624" s="45"/>
      <c r="H2624" s="45"/>
    </row>
    <row r="2625" spans="1:8">
      <c r="A2625"/>
      <c r="B2625"/>
      <c r="C2625"/>
      <c r="D2625"/>
      <c r="F2625" s="45"/>
      <c r="H2625" s="45"/>
    </row>
    <row r="2626" spans="1:8">
      <c r="A2626"/>
      <c r="B2626"/>
      <c r="C2626"/>
      <c r="D2626"/>
      <c r="F2626" s="45"/>
      <c r="H2626" s="45"/>
    </row>
    <row r="2627" spans="1:8">
      <c r="A2627"/>
      <c r="B2627"/>
      <c r="C2627"/>
      <c r="D2627"/>
      <c r="F2627" s="45"/>
      <c r="H2627" s="45"/>
    </row>
    <row r="2628" spans="1:8">
      <c r="A2628"/>
      <c r="B2628"/>
      <c r="C2628"/>
      <c r="D2628"/>
      <c r="F2628" s="45"/>
      <c r="H2628" s="45"/>
    </row>
    <row r="2629" spans="1:8">
      <c r="A2629"/>
      <c r="B2629"/>
      <c r="C2629"/>
      <c r="D2629"/>
      <c r="F2629" s="45"/>
      <c r="H2629" s="45"/>
    </row>
    <row r="2630" spans="1:8">
      <c r="A2630"/>
      <c r="B2630"/>
      <c r="C2630"/>
      <c r="D2630"/>
      <c r="F2630" s="45"/>
      <c r="H2630" s="45"/>
    </row>
    <row r="2631" spans="1:8">
      <c r="A2631"/>
      <c r="B2631"/>
      <c r="C2631"/>
      <c r="D2631"/>
      <c r="F2631" s="45"/>
      <c r="H2631" s="45"/>
    </row>
    <row r="2632" spans="1:8">
      <c r="A2632"/>
      <c r="B2632"/>
      <c r="C2632"/>
      <c r="D2632"/>
      <c r="F2632" s="45"/>
      <c r="H2632" s="45"/>
    </row>
    <row r="2633" spans="1:8">
      <c r="A2633"/>
      <c r="B2633"/>
      <c r="C2633"/>
      <c r="D2633"/>
      <c r="F2633" s="45"/>
      <c r="H2633" s="45"/>
    </row>
    <row r="2634" spans="1:8">
      <c r="A2634"/>
      <c r="B2634"/>
      <c r="C2634"/>
      <c r="D2634"/>
      <c r="F2634" s="45"/>
      <c r="H2634" s="45"/>
    </row>
    <row r="2635" spans="1:8">
      <c r="A2635"/>
      <c r="B2635"/>
      <c r="C2635"/>
      <c r="D2635"/>
      <c r="F2635" s="45"/>
      <c r="H2635" s="45"/>
    </row>
    <row r="2636" spans="1:8">
      <c r="A2636"/>
      <c r="B2636"/>
      <c r="C2636"/>
      <c r="D2636"/>
      <c r="F2636" s="45"/>
      <c r="H2636" s="45"/>
    </row>
    <row r="2637" spans="1:8">
      <c r="A2637"/>
      <c r="B2637"/>
      <c r="C2637"/>
      <c r="D2637"/>
      <c r="F2637" s="45"/>
      <c r="H2637" s="45"/>
    </row>
    <row r="2638" spans="1:8">
      <c r="A2638"/>
      <c r="B2638"/>
      <c r="C2638"/>
      <c r="D2638"/>
      <c r="F2638" s="45"/>
      <c r="H2638" s="45"/>
    </row>
    <row r="2639" spans="1:8">
      <c r="A2639"/>
      <c r="B2639"/>
      <c r="C2639"/>
      <c r="D2639"/>
      <c r="F2639" s="45"/>
      <c r="H2639" s="45"/>
    </row>
    <row r="2640" spans="1:8">
      <c r="A2640"/>
      <c r="B2640"/>
      <c r="C2640"/>
      <c r="D2640"/>
      <c r="F2640" s="45"/>
      <c r="H2640" s="45"/>
    </row>
    <row r="2641" spans="1:8">
      <c r="A2641"/>
      <c r="B2641"/>
      <c r="C2641"/>
      <c r="D2641"/>
      <c r="F2641" s="45"/>
      <c r="H2641" s="45"/>
    </row>
    <row r="2642" spans="1:8">
      <c r="A2642"/>
      <c r="B2642"/>
      <c r="C2642"/>
      <c r="D2642"/>
      <c r="F2642" s="45"/>
      <c r="H2642" s="45"/>
    </row>
    <row r="2643" spans="1:8">
      <c r="A2643"/>
      <c r="B2643"/>
      <c r="C2643"/>
      <c r="D2643"/>
      <c r="F2643" s="45"/>
      <c r="H2643" s="45"/>
    </row>
    <row r="2644" spans="1:8">
      <c r="A2644"/>
      <c r="B2644"/>
      <c r="C2644"/>
      <c r="D2644"/>
      <c r="F2644" s="45"/>
      <c r="H2644" s="45"/>
    </row>
    <row r="2645" spans="1:8">
      <c r="A2645"/>
      <c r="B2645"/>
      <c r="C2645"/>
      <c r="D2645"/>
      <c r="F2645" s="45"/>
      <c r="H2645" s="45"/>
    </row>
    <row r="2646" spans="1:8">
      <c r="A2646"/>
      <c r="B2646"/>
      <c r="C2646"/>
      <c r="D2646"/>
      <c r="F2646" s="45"/>
      <c r="H2646" s="45"/>
    </row>
    <row r="2647" spans="1:8">
      <c r="A2647"/>
      <c r="B2647"/>
      <c r="C2647"/>
      <c r="D2647"/>
      <c r="F2647" s="45"/>
      <c r="H2647" s="45"/>
    </row>
    <row r="2648" spans="1:8">
      <c r="A2648"/>
      <c r="B2648"/>
      <c r="C2648"/>
      <c r="D2648"/>
      <c r="F2648" s="45"/>
      <c r="H2648" s="45"/>
    </row>
    <row r="2649" spans="1:8">
      <c r="A2649"/>
      <c r="B2649"/>
      <c r="C2649"/>
      <c r="D2649"/>
      <c r="F2649" s="45"/>
      <c r="H2649" s="45"/>
    </row>
    <row r="2650" spans="1:8">
      <c r="A2650"/>
      <c r="B2650"/>
      <c r="C2650"/>
      <c r="D2650"/>
      <c r="F2650" s="45"/>
      <c r="H2650" s="45"/>
    </row>
    <row r="2651" spans="1:8">
      <c r="A2651"/>
      <c r="B2651"/>
      <c r="C2651"/>
      <c r="D2651"/>
      <c r="F2651" s="45"/>
      <c r="H2651" s="45"/>
    </row>
    <row r="2652" spans="1:8">
      <c r="A2652"/>
      <c r="B2652"/>
      <c r="C2652"/>
      <c r="D2652"/>
      <c r="F2652" s="45"/>
      <c r="H2652" s="45"/>
    </row>
    <row r="2653" spans="1:8">
      <c r="A2653"/>
      <c r="B2653"/>
      <c r="C2653"/>
      <c r="D2653"/>
      <c r="F2653" s="45"/>
      <c r="H2653" s="45"/>
    </row>
    <row r="2654" spans="1:8">
      <c r="A2654"/>
      <c r="B2654"/>
      <c r="C2654"/>
      <c r="D2654"/>
      <c r="F2654" s="45"/>
      <c r="H2654" s="45"/>
    </row>
    <row r="2655" spans="1:8">
      <c r="A2655"/>
      <c r="B2655"/>
      <c r="C2655"/>
      <c r="D2655"/>
      <c r="F2655" s="45"/>
      <c r="H2655" s="45"/>
    </row>
    <row r="2656" spans="1:8">
      <c r="A2656"/>
      <c r="B2656"/>
      <c r="C2656"/>
      <c r="D2656"/>
      <c r="F2656" s="45"/>
      <c r="H2656" s="45"/>
    </row>
    <row r="2657" spans="1:8">
      <c r="A2657"/>
      <c r="B2657"/>
      <c r="C2657"/>
      <c r="D2657"/>
      <c r="F2657" s="45"/>
      <c r="H2657" s="45"/>
    </row>
    <row r="2658" spans="1:8">
      <c r="A2658"/>
      <c r="B2658"/>
      <c r="C2658"/>
      <c r="D2658"/>
      <c r="F2658" s="45"/>
      <c r="H2658" s="45"/>
    </row>
    <row r="2659" spans="1:8">
      <c r="A2659"/>
      <c r="B2659"/>
      <c r="C2659"/>
      <c r="D2659"/>
      <c r="F2659" s="45"/>
      <c r="H2659" s="45"/>
    </row>
    <row r="2660" spans="1:8">
      <c r="A2660"/>
      <c r="B2660"/>
      <c r="C2660"/>
      <c r="D2660"/>
      <c r="F2660" s="45"/>
      <c r="H2660" s="45"/>
    </row>
    <row r="2661" spans="1:8">
      <c r="A2661"/>
      <c r="B2661"/>
      <c r="C2661"/>
      <c r="D2661"/>
      <c r="F2661" s="45"/>
      <c r="H2661" s="45"/>
    </row>
    <row r="2662" spans="1:8">
      <c r="A2662"/>
      <c r="B2662"/>
      <c r="C2662"/>
      <c r="D2662"/>
      <c r="F2662" s="45"/>
      <c r="H2662" s="45"/>
    </row>
    <row r="2663" spans="1:8">
      <c r="A2663"/>
      <c r="B2663"/>
      <c r="C2663"/>
      <c r="D2663"/>
      <c r="F2663" s="45"/>
      <c r="H2663" s="45"/>
    </row>
    <row r="2664" spans="1:8">
      <c r="A2664"/>
      <c r="B2664"/>
      <c r="C2664"/>
      <c r="D2664"/>
      <c r="F2664" s="45"/>
      <c r="H2664" s="45"/>
    </row>
    <row r="2665" spans="1:8">
      <c r="A2665"/>
      <c r="B2665"/>
      <c r="C2665"/>
      <c r="D2665"/>
      <c r="F2665" s="45"/>
      <c r="H2665" s="45"/>
    </row>
    <row r="2666" spans="1:8">
      <c r="A2666"/>
      <c r="B2666"/>
      <c r="C2666"/>
      <c r="D2666"/>
      <c r="F2666" s="45"/>
      <c r="H2666" s="45"/>
    </row>
    <row r="2667" spans="1:8">
      <c r="A2667"/>
      <c r="B2667"/>
      <c r="C2667"/>
      <c r="D2667"/>
      <c r="F2667" s="45"/>
      <c r="H2667" s="45"/>
    </row>
    <row r="2668" spans="1:8">
      <c r="A2668"/>
      <c r="B2668"/>
      <c r="C2668"/>
      <c r="D2668"/>
      <c r="F2668" s="45"/>
      <c r="H2668" s="45"/>
    </row>
    <row r="2669" spans="1:8">
      <c r="A2669"/>
      <c r="B2669"/>
      <c r="C2669"/>
      <c r="D2669"/>
      <c r="F2669" s="45"/>
      <c r="H2669" s="45"/>
    </row>
    <row r="2670" spans="1:8">
      <c r="A2670"/>
      <c r="B2670"/>
      <c r="C2670"/>
      <c r="D2670"/>
      <c r="F2670" s="45"/>
      <c r="H2670" s="45"/>
    </row>
    <row r="2671" spans="1:8">
      <c r="A2671"/>
      <c r="B2671"/>
      <c r="C2671"/>
      <c r="D2671"/>
      <c r="F2671" s="45"/>
      <c r="H2671" s="45"/>
    </row>
    <row r="2672" spans="1:8">
      <c r="A2672"/>
      <c r="B2672"/>
      <c r="C2672"/>
      <c r="D2672"/>
      <c r="F2672" s="45"/>
      <c r="H2672" s="45"/>
    </row>
    <row r="2673" spans="1:8">
      <c r="A2673"/>
      <c r="B2673"/>
      <c r="C2673"/>
      <c r="D2673"/>
      <c r="F2673" s="45"/>
      <c r="H2673" s="45"/>
    </row>
    <row r="2674" spans="1:8">
      <c r="A2674"/>
      <c r="B2674"/>
      <c r="C2674"/>
      <c r="D2674"/>
      <c r="F2674" s="45"/>
      <c r="H2674" s="45"/>
    </row>
    <row r="2675" spans="1:8">
      <c r="A2675"/>
      <c r="B2675"/>
      <c r="C2675"/>
      <c r="D2675"/>
      <c r="F2675" s="45"/>
      <c r="H2675" s="45"/>
    </row>
    <row r="2676" spans="1:8">
      <c r="A2676"/>
      <c r="B2676"/>
      <c r="C2676"/>
      <c r="D2676"/>
      <c r="F2676" s="45"/>
      <c r="H2676" s="45"/>
    </row>
    <row r="2677" spans="1:8">
      <c r="A2677"/>
      <c r="B2677"/>
      <c r="C2677"/>
      <c r="D2677"/>
      <c r="F2677" s="45"/>
      <c r="H2677" s="45"/>
    </row>
    <row r="2678" spans="1:8">
      <c r="A2678"/>
      <c r="B2678"/>
      <c r="C2678"/>
      <c r="D2678"/>
      <c r="F2678" s="45"/>
      <c r="H2678" s="45"/>
    </row>
    <row r="2679" spans="1:8">
      <c r="A2679"/>
      <c r="B2679"/>
      <c r="C2679"/>
      <c r="D2679"/>
      <c r="F2679" s="45"/>
      <c r="H2679" s="45"/>
    </row>
    <row r="2680" spans="1:8">
      <c r="A2680"/>
      <c r="B2680"/>
      <c r="C2680"/>
      <c r="D2680"/>
      <c r="F2680" s="45"/>
      <c r="H2680" s="45"/>
    </row>
    <row r="2681" spans="1:8">
      <c r="A2681"/>
      <c r="B2681"/>
      <c r="C2681"/>
      <c r="D2681"/>
      <c r="F2681" s="45"/>
      <c r="H2681" s="45"/>
    </row>
    <row r="2682" spans="1:8">
      <c r="A2682"/>
      <c r="B2682"/>
      <c r="C2682"/>
      <c r="D2682"/>
      <c r="F2682" s="45"/>
      <c r="H2682" s="45"/>
    </row>
    <row r="2683" spans="1:8">
      <c r="A2683"/>
      <c r="B2683"/>
      <c r="C2683"/>
      <c r="D2683"/>
      <c r="F2683" s="45"/>
      <c r="H2683" s="45"/>
    </row>
    <row r="2684" spans="1:8">
      <c r="A2684"/>
      <c r="B2684"/>
      <c r="C2684"/>
      <c r="D2684"/>
      <c r="F2684" s="45"/>
      <c r="H2684" s="45"/>
    </row>
    <row r="2685" spans="1:8">
      <c r="A2685"/>
      <c r="B2685"/>
      <c r="C2685"/>
      <c r="D2685"/>
      <c r="F2685" s="45"/>
      <c r="H2685" s="45"/>
    </row>
    <row r="2686" spans="1:8">
      <c r="A2686"/>
      <c r="B2686"/>
      <c r="C2686"/>
      <c r="D2686"/>
      <c r="F2686" s="45"/>
      <c r="H2686" s="45"/>
    </row>
    <row r="2687" spans="1:8">
      <c r="A2687"/>
      <c r="B2687"/>
      <c r="C2687"/>
      <c r="D2687"/>
      <c r="F2687" s="45"/>
      <c r="H2687" s="45"/>
    </row>
    <row r="2688" spans="1:8">
      <c r="A2688"/>
      <c r="B2688"/>
      <c r="C2688"/>
      <c r="D2688"/>
      <c r="F2688" s="45"/>
      <c r="H2688" s="45"/>
    </row>
    <row r="2689" spans="1:8">
      <c r="A2689"/>
      <c r="B2689"/>
      <c r="C2689"/>
      <c r="D2689"/>
      <c r="F2689" s="45"/>
      <c r="H2689" s="45"/>
    </row>
    <row r="2690" spans="1:8">
      <c r="A2690"/>
      <c r="B2690"/>
      <c r="C2690"/>
      <c r="D2690"/>
      <c r="F2690" s="45"/>
      <c r="H2690" s="45"/>
    </row>
    <row r="2691" spans="1:8">
      <c r="A2691"/>
      <c r="B2691"/>
      <c r="C2691"/>
      <c r="D2691"/>
      <c r="F2691" s="45"/>
      <c r="H2691" s="45"/>
    </row>
    <row r="2692" spans="1:8">
      <c r="A2692"/>
      <c r="B2692"/>
      <c r="C2692"/>
      <c r="D2692"/>
      <c r="F2692" s="45"/>
      <c r="H2692" s="45"/>
    </row>
    <row r="2693" spans="1:8">
      <c r="A2693"/>
      <c r="B2693"/>
      <c r="C2693"/>
      <c r="D2693"/>
      <c r="F2693" s="45"/>
      <c r="H2693" s="45"/>
    </row>
    <row r="2694" spans="1:8">
      <c r="A2694"/>
      <c r="B2694"/>
      <c r="C2694"/>
      <c r="D2694"/>
      <c r="F2694" s="45"/>
      <c r="H2694" s="45"/>
    </row>
    <row r="2695" spans="1:8">
      <c r="A2695"/>
      <c r="B2695"/>
      <c r="C2695"/>
      <c r="D2695"/>
      <c r="F2695" s="45"/>
      <c r="H2695" s="45"/>
    </row>
    <row r="2696" spans="1:8">
      <c r="A2696"/>
      <c r="B2696"/>
      <c r="C2696"/>
      <c r="D2696"/>
      <c r="F2696" s="45"/>
      <c r="H2696" s="45"/>
    </row>
    <row r="2697" spans="1:8">
      <c r="A2697"/>
      <c r="B2697"/>
      <c r="C2697"/>
      <c r="D2697"/>
      <c r="F2697" s="45"/>
      <c r="H2697" s="45"/>
    </row>
    <row r="2698" spans="1:8">
      <c r="A2698"/>
      <c r="B2698"/>
      <c r="C2698"/>
      <c r="D2698"/>
      <c r="F2698" s="45"/>
      <c r="H2698" s="45"/>
    </row>
    <row r="2699" spans="1:8">
      <c r="A2699"/>
      <c r="B2699"/>
      <c r="C2699"/>
      <c r="D2699"/>
      <c r="F2699" s="45"/>
      <c r="H2699" s="45"/>
    </row>
    <row r="2700" spans="1:8">
      <c r="A2700"/>
      <c r="B2700"/>
      <c r="C2700"/>
      <c r="D2700"/>
      <c r="F2700" s="45"/>
      <c r="H2700" s="45"/>
    </row>
    <row r="2701" spans="1:8">
      <c r="A2701"/>
      <c r="B2701"/>
      <c r="C2701"/>
      <c r="D2701"/>
      <c r="F2701" s="45"/>
      <c r="H2701" s="45"/>
    </row>
    <row r="2702" spans="1:8">
      <c r="A2702"/>
      <c r="B2702"/>
      <c r="C2702"/>
      <c r="D2702"/>
      <c r="F2702" s="45"/>
      <c r="H2702" s="45"/>
    </row>
    <row r="2703" spans="1:8">
      <c r="A2703"/>
      <c r="B2703"/>
      <c r="C2703"/>
      <c r="D2703"/>
      <c r="F2703" s="45"/>
      <c r="H2703" s="45"/>
    </row>
    <row r="2704" spans="1:8">
      <c r="A2704"/>
      <c r="B2704"/>
      <c r="C2704"/>
      <c r="D2704"/>
      <c r="F2704" s="45"/>
      <c r="H2704" s="45"/>
    </row>
    <row r="2705" spans="1:8">
      <c r="A2705"/>
      <c r="B2705"/>
      <c r="C2705"/>
      <c r="D2705"/>
      <c r="F2705" s="45"/>
      <c r="H2705" s="45"/>
    </row>
    <row r="2706" spans="1:8">
      <c r="A2706"/>
      <c r="B2706"/>
      <c r="C2706"/>
      <c r="D2706"/>
      <c r="F2706" s="45"/>
      <c r="H2706" s="45"/>
    </row>
    <row r="2707" spans="1:8">
      <c r="A2707"/>
      <c r="B2707"/>
      <c r="C2707"/>
      <c r="D2707"/>
      <c r="F2707" s="45"/>
      <c r="H2707" s="45"/>
    </row>
    <row r="2708" spans="1:8">
      <c r="A2708"/>
      <c r="B2708"/>
      <c r="C2708"/>
      <c r="D2708"/>
      <c r="F2708" s="45"/>
      <c r="H2708" s="45"/>
    </row>
    <row r="2709" spans="1:8">
      <c r="A2709"/>
      <c r="B2709"/>
      <c r="C2709"/>
      <c r="D2709"/>
      <c r="F2709" s="45"/>
      <c r="H2709" s="45"/>
    </row>
    <row r="2710" spans="1:8">
      <c r="A2710"/>
      <c r="B2710"/>
      <c r="C2710"/>
      <c r="D2710"/>
      <c r="F2710" s="45"/>
      <c r="H2710" s="45"/>
    </row>
    <row r="2711" spans="1:8">
      <c r="A2711"/>
      <c r="B2711"/>
      <c r="C2711"/>
      <c r="D2711"/>
      <c r="F2711" s="45"/>
      <c r="H2711" s="45"/>
    </row>
    <row r="2712" spans="1:8">
      <c r="A2712"/>
      <c r="B2712"/>
      <c r="C2712"/>
      <c r="D2712"/>
      <c r="F2712" s="45"/>
      <c r="H2712" s="45"/>
    </row>
    <row r="2713" spans="1:8">
      <c r="A2713"/>
      <c r="B2713"/>
      <c r="C2713"/>
      <c r="D2713"/>
      <c r="F2713" s="45"/>
      <c r="H2713" s="45"/>
    </row>
    <row r="2714" spans="1:8">
      <c r="A2714"/>
      <c r="B2714"/>
      <c r="C2714"/>
      <c r="D2714"/>
      <c r="F2714" s="45"/>
      <c r="H2714" s="45"/>
    </row>
    <row r="2715" spans="1:8">
      <c r="A2715"/>
      <c r="B2715"/>
      <c r="C2715"/>
      <c r="D2715"/>
      <c r="F2715" s="45"/>
      <c r="H2715" s="45"/>
    </row>
    <row r="2716" spans="1:8">
      <c r="A2716"/>
      <c r="B2716"/>
      <c r="C2716"/>
      <c r="D2716"/>
      <c r="F2716" s="45"/>
      <c r="H2716" s="45"/>
    </row>
    <row r="2717" spans="1:8">
      <c r="A2717"/>
      <c r="B2717"/>
      <c r="C2717"/>
      <c r="D2717"/>
      <c r="F2717" s="45"/>
      <c r="H2717" s="45"/>
    </row>
    <row r="2718" spans="1:8">
      <c r="A2718"/>
      <c r="B2718"/>
      <c r="C2718"/>
      <c r="D2718"/>
      <c r="F2718" s="45"/>
      <c r="H2718" s="45"/>
    </row>
    <row r="2719" spans="1:8">
      <c r="A2719"/>
      <c r="B2719"/>
      <c r="C2719"/>
      <c r="D2719"/>
      <c r="F2719" s="45"/>
      <c r="H2719" s="45"/>
    </row>
    <row r="2720" spans="1:8">
      <c r="A2720"/>
      <c r="B2720"/>
      <c r="C2720"/>
      <c r="D2720"/>
      <c r="F2720" s="45"/>
      <c r="H2720" s="45"/>
    </row>
    <row r="2721" spans="1:8">
      <c r="A2721"/>
      <c r="B2721"/>
      <c r="C2721"/>
      <c r="D2721"/>
      <c r="F2721" s="45"/>
      <c r="H2721" s="45"/>
    </row>
    <row r="2722" spans="1:8">
      <c r="A2722"/>
      <c r="B2722"/>
      <c r="C2722"/>
      <c r="D2722"/>
      <c r="F2722" s="45"/>
      <c r="H2722" s="45"/>
    </row>
    <row r="2723" spans="1:8">
      <c r="A2723"/>
      <c r="B2723"/>
      <c r="C2723"/>
      <c r="D2723"/>
      <c r="F2723" s="45"/>
      <c r="H2723" s="45"/>
    </row>
    <row r="2724" spans="1:8">
      <c r="A2724"/>
      <c r="B2724"/>
      <c r="C2724"/>
      <c r="D2724"/>
      <c r="F2724" s="45"/>
      <c r="H2724" s="45"/>
    </row>
    <row r="2725" spans="1:8">
      <c r="A2725"/>
      <c r="B2725"/>
      <c r="C2725"/>
      <c r="D2725"/>
      <c r="F2725" s="45"/>
      <c r="H2725" s="45"/>
    </row>
    <row r="2726" spans="1:8">
      <c r="A2726"/>
      <c r="B2726"/>
      <c r="C2726"/>
      <c r="D2726"/>
      <c r="F2726" s="45"/>
      <c r="H2726" s="45"/>
    </row>
    <row r="2727" spans="1:8">
      <c r="A2727"/>
      <c r="B2727"/>
      <c r="C2727"/>
      <c r="D2727"/>
      <c r="F2727" s="45"/>
      <c r="H2727" s="45"/>
    </row>
    <row r="2728" spans="1:8">
      <c r="A2728"/>
      <c r="B2728"/>
      <c r="C2728"/>
      <c r="D2728"/>
      <c r="F2728" s="45"/>
      <c r="H2728" s="45"/>
    </row>
    <row r="2729" spans="1:8">
      <c r="A2729"/>
      <c r="B2729"/>
      <c r="C2729"/>
      <c r="D2729"/>
      <c r="F2729" s="45"/>
      <c r="H2729" s="45"/>
    </row>
    <row r="2730" spans="1:8">
      <c r="A2730"/>
      <c r="B2730"/>
      <c r="C2730"/>
      <c r="D2730"/>
      <c r="F2730" s="45"/>
      <c r="H2730" s="45"/>
    </row>
    <row r="2731" spans="1:8">
      <c r="A2731"/>
      <c r="B2731"/>
      <c r="C2731"/>
      <c r="D2731"/>
      <c r="F2731" s="45"/>
      <c r="H2731" s="45"/>
    </row>
    <row r="2732" spans="1:8">
      <c r="A2732"/>
      <c r="B2732"/>
      <c r="C2732"/>
      <c r="D2732"/>
      <c r="F2732" s="45"/>
      <c r="H2732" s="45"/>
    </row>
    <row r="2733" spans="1:8">
      <c r="A2733"/>
      <c r="B2733"/>
      <c r="C2733"/>
      <c r="D2733"/>
      <c r="F2733" s="45"/>
      <c r="H2733" s="45"/>
    </row>
    <row r="2734" spans="1:8">
      <c r="A2734"/>
      <c r="B2734"/>
      <c r="C2734"/>
      <c r="D2734"/>
      <c r="F2734" s="45"/>
      <c r="H2734" s="45"/>
    </row>
    <row r="2735" spans="1:8">
      <c r="A2735"/>
      <c r="B2735"/>
      <c r="C2735"/>
      <c r="D2735"/>
      <c r="F2735" s="45"/>
      <c r="H2735" s="45"/>
    </row>
    <row r="2736" spans="1:8">
      <c r="A2736"/>
      <c r="B2736"/>
      <c r="C2736"/>
      <c r="D2736"/>
      <c r="F2736" s="45"/>
      <c r="H2736" s="45"/>
    </row>
    <row r="2737" spans="1:8">
      <c r="A2737"/>
      <c r="B2737"/>
      <c r="C2737"/>
      <c r="D2737"/>
      <c r="F2737" s="45"/>
      <c r="H2737" s="45"/>
    </row>
    <row r="2738" spans="1:8">
      <c r="A2738"/>
      <c r="B2738"/>
      <c r="C2738"/>
      <c r="D2738"/>
      <c r="F2738" s="45"/>
      <c r="H2738" s="45"/>
    </row>
    <row r="2739" spans="1:8">
      <c r="A2739"/>
      <c r="B2739"/>
      <c r="C2739"/>
      <c r="D2739"/>
      <c r="F2739" s="45"/>
      <c r="H2739" s="45"/>
    </row>
    <row r="2740" spans="1:8">
      <c r="A2740"/>
      <c r="B2740"/>
      <c r="C2740"/>
      <c r="D2740"/>
      <c r="F2740" s="45"/>
      <c r="H2740" s="45"/>
    </row>
    <row r="2741" spans="1:8">
      <c r="A2741"/>
      <c r="B2741"/>
      <c r="C2741"/>
      <c r="D2741"/>
      <c r="F2741" s="45"/>
      <c r="H2741" s="45"/>
    </row>
    <row r="2742" spans="1:8">
      <c r="A2742"/>
      <c r="B2742"/>
      <c r="C2742"/>
      <c r="D2742"/>
      <c r="F2742" s="45"/>
      <c r="H2742" s="45"/>
    </row>
    <row r="2743" spans="1:8">
      <c r="A2743"/>
      <c r="B2743"/>
      <c r="C2743"/>
      <c r="D2743"/>
      <c r="F2743" s="45"/>
      <c r="H2743" s="45"/>
    </row>
    <row r="2744" spans="1:8">
      <c r="A2744"/>
      <c r="B2744"/>
      <c r="C2744"/>
      <c r="D2744"/>
      <c r="F2744" s="45"/>
      <c r="H2744" s="45"/>
    </row>
    <row r="2745" spans="1:8">
      <c r="A2745"/>
      <c r="B2745"/>
      <c r="C2745"/>
      <c r="D2745"/>
      <c r="F2745" s="45"/>
      <c r="H2745" s="45"/>
    </row>
    <row r="2746" spans="1:8">
      <c r="A2746"/>
      <c r="B2746"/>
      <c r="C2746"/>
      <c r="D2746"/>
      <c r="F2746" s="45"/>
      <c r="H2746" s="45"/>
    </row>
    <row r="2747" spans="1:8">
      <c r="A2747"/>
      <c r="B2747"/>
      <c r="C2747"/>
      <c r="D2747"/>
      <c r="F2747" s="45"/>
      <c r="H2747" s="45"/>
    </row>
    <row r="2748" spans="1:8">
      <c r="A2748"/>
      <c r="B2748"/>
      <c r="C2748"/>
      <c r="D2748"/>
      <c r="F2748" s="45"/>
      <c r="H2748" s="45"/>
    </row>
    <row r="2749" spans="1:8">
      <c r="A2749"/>
      <c r="B2749"/>
      <c r="C2749"/>
      <c r="D2749"/>
      <c r="F2749" s="45"/>
      <c r="H2749" s="45"/>
    </row>
    <row r="2750" spans="1:8">
      <c r="A2750"/>
      <c r="B2750"/>
      <c r="C2750"/>
      <c r="D2750"/>
      <c r="F2750" s="45"/>
      <c r="H2750" s="45"/>
    </row>
    <row r="2751" spans="1:8">
      <c r="A2751"/>
      <c r="B2751"/>
      <c r="C2751"/>
      <c r="D2751"/>
      <c r="F2751" s="45"/>
      <c r="H2751" s="45"/>
    </row>
    <row r="2752" spans="1:8">
      <c r="A2752"/>
      <c r="B2752"/>
      <c r="C2752"/>
      <c r="D2752"/>
      <c r="F2752" s="45"/>
      <c r="H2752" s="45"/>
    </row>
    <row r="2753" spans="1:8">
      <c r="A2753"/>
      <c r="B2753"/>
      <c r="C2753"/>
      <c r="D2753"/>
      <c r="F2753" s="45"/>
      <c r="H2753" s="45"/>
    </row>
    <row r="2754" spans="1:8">
      <c r="A2754"/>
      <c r="B2754"/>
      <c r="C2754"/>
      <c r="D2754"/>
      <c r="F2754" s="45"/>
      <c r="H2754" s="45"/>
    </row>
    <row r="2755" spans="1:8">
      <c r="A2755"/>
      <c r="B2755"/>
      <c r="C2755"/>
      <c r="D2755"/>
      <c r="F2755" s="45"/>
      <c r="H2755" s="45"/>
    </row>
    <row r="2756" spans="1:8">
      <c r="A2756"/>
      <c r="B2756"/>
      <c r="C2756"/>
      <c r="D2756"/>
      <c r="F2756" s="45"/>
      <c r="H2756" s="45"/>
    </row>
    <row r="2757" spans="1:8">
      <c r="A2757"/>
      <c r="B2757"/>
      <c r="C2757"/>
      <c r="D2757"/>
      <c r="F2757" s="45"/>
      <c r="H2757" s="45"/>
    </row>
    <row r="2758" spans="1:8">
      <c r="A2758"/>
      <c r="B2758"/>
      <c r="C2758"/>
      <c r="D2758"/>
      <c r="F2758" s="45"/>
      <c r="H2758" s="45"/>
    </row>
    <row r="2759" spans="1:8">
      <c r="A2759"/>
      <c r="B2759"/>
      <c r="C2759"/>
      <c r="D2759"/>
      <c r="F2759" s="45"/>
      <c r="H2759" s="45"/>
    </row>
    <row r="2760" spans="1:8">
      <c r="A2760"/>
      <c r="B2760"/>
      <c r="C2760"/>
      <c r="D2760"/>
      <c r="F2760" s="45"/>
      <c r="H2760" s="45"/>
    </row>
    <row r="2761" spans="1:8">
      <c r="A2761"/>
      <c r="B2761"/>
      <c r="C2761"/>
      <c r="D2761"/>
      <c r="F2761" s="45"/>
      <c r="H2761" s="45"/>
    </row>
    <row r="2762" spans="1:8">
      <c r="A2762"/>
      <c r="B2762"/>
      <c r="C2762"/>
      <c r="D2762"/>
      <c r="F2762" s="45"/>
      <c r="H2762" s="45"/>
    </row>
    <row r="2763" spans="1:8">
      <c r="A2763"/>
      <c r="B2763"/>
      <c r="C2763"/>
      <c r="D2763"/>
      <c r="F2763" s="45"/>
      <c r="H2763" s="45"/>
    </row>
    <row r="2764" spans="1:8">
      <c r="A2764"/>
      <c r="B2764"/>
      <c r="C2764"/>
      <c r="D2764"/>
      <c r="F2764" s="45"/>
      <c r="H2764" s="45"/>
    </row>
    <row r="2765" spans="1:8">
      <c r="A2765"/>
      <c r="B2765"/>
      <c r="C2765"/>
      <c r="D2765"/>
      <c r="F2765" s="45"/>
      <c r="H2765" s="45"/>
    </row>
    <row r="2766" spans="1:8">
      <c r="A2766"/>
      <c r="B2766"/>
      <c r="C2766"/>
      <c r="D2766"/>
      <c r="F2766" s="45"/>
      <c r="H2766" s="45"/>
    </row>
    <row r="2767" spans="1:8">
      <c r="A2767"/>
      <c r="B2767"/>
      <c r="C2767"/>
      <c r="D2767"/>
      <c r="F2767" s="45"/>
      <c r="H2767" s="45"/>
    </row>
    <row r="2768" spans="1:8">
      <c r="A2768"/>
      <c r="B2768"/>
      <c r="C2768"/>
      <c r="D2768"/>
      <c r="F2768" s="45"/>
      <c r="H2768" s="45"/>
    </row>
    <row r="2769" spans="1:8">
      <c r="A2769"/>
      <c r="B2769"/>
      <c r="C2769"/>
      <c r="D2769"/>
      <c r="F2769" s="45"/>
      <c r="H2769" s="45"/>
    </row>
    <row r="2770" spans="1:8">
      <c r="A2770"/>
      <c r="B2770"/>
      <c r="C2770"/>
      <c r="D2770"/>
      <c r="F2770" s="45"/>
      <c r="H2770" s="45"/>
    </row>
    <row r="2771" spans="1:8">
      <c r="A2771"/>
      <c r="B2771"/>
      <c r="C2771"/>
      <c r="D2771"/>
      <c r="F2771" s="45"/>
      <c r="H2771" s="45"/>
    </row>
    <row r="2772" spans="1:8">
      <c r="A2772"/>
      <c r="B2772"/>
      <c r="C2772"/>
      <c r="D2772"/>
      <c r="F2772" s="45"/>
      <c r="H2772" s="45"/>
    </row>
    <row r="2773" spans="1:8">
      <c r="A2773"/>
      <c r="B2773"/>
      <c r="C2773"/>
      <c r="D2773"/>
      <c r="F2773" s="45"/>
      <c r="H2773" s="45"/>
    </row>
    <row r="2774" spans="1:8">
      <c r="A2774"/>
      <c r="B2774"/>
      <c r="C2774"/>
      <c r="D2774"/>
      <c r="F2774" s="45"/>
      <c r="H2774" s="45"/>
    </row>
    <row r="2775" spans="1:8">
      <c r="A2775"/>
      <c r="B2775"/>
      <c r="C2775"/>
      <c r="D2775"/>
      <c r="F2775" s="45"/>
      <c r="H2775" s="45"/>
    </row>
    <row r="2776" spans="1:8">
      <c r="A2776"/>
      <c r="B2776"/>
      <c r="C2776"/>
      <c r="D2776"/>
      <c r="F2776" s="45"/>
      <c r="H2776" s="45"/>
    </row>
    <row r="2777" spans="1:8">
      <c r="A2777"/>
      <c r="B2777"/>
      <c r="C2777"/>
      <c r="D2777"/>
      <c r="F2777" s="45"/>
      <c r="H2777" s="45"/>
    </row>
    <row r="2778" spans="1:8">
      <c r="A2778"/>
      <c r="B2778"/>
      <c r="C2778"/>
      <c r="D2778"/>
      <c r="F2778" s="45"/>
      <c r="H2778" s="45"/>
    </row>
    <row r="2779" spans="1:8">
      <c r="A2779"/>
      <c r="B2779"/>
      <c r="C2779"/>
      <c r="D2779"/>
      <c r="F2779" s="45"/>
      <c r="H2779" s="45"/>
    </row>
    <row r="2780" spans="1:8">
      <c r="A2780"/>
      <c r="B2780"/>
      <c r="C2780"/>
      <c r="D2780"/>
      <c r="F2780" s="45"/>
      <c r="H2780" s="45"/>
    </row>
    <row r="2781" spans="1:8">
      <c r="A2781"/>
      <c r="B2781"/>
      <c r="C2781"/>
      <c r="D2781"/>
      <c r="F2781" s="45"/>
      <c r="H2781" s="45"/>
    </row>
    <row r="2782" spans="1:8">
      <c r="A2782"/>
      <c r="B2782"/>
      <c r="C2782"/>
      <c r="D2782"/>
      <c r="F2782" s="45"/>
      <c r="H2782" s="45"/>
    </row>
    <row r="2783" spans="1:8">
      <c r="A2783"/>
      <c r="B2783"/>
      <c r="C2783"/>
      <c r="D2783"/>
      <c r="F2783" s="45"/>
      <c r="H2783" s="45"/>
    </row>
    <row r="2784" spans="1:8">
      <c r="A2784"/>
      <c r="B2784"/>
      <c r="C2784"/>
      <c r="D2784"/>
      <c r="F2784" s="45"/>
      <c r="H2784" s="45"/>
    </row>
    <row r="2785" spans="1:8">
      <c r="A2785"/>
      <c r="B2785"/>
      <c r="C2785"/>
      <c r="D2785"/>
      <c r="F2785" s="45"/>
      <c r="H2785" s="45"/>
    </row>
    <row r="2786" spans="1:8">
      <c r="A2786"/>
      <c r="B2786"/>
      <c r="C2786"/>
      <c r="D2786"/>
      <c r="F2786" s="45"/>
      <c r="H2786" s="45"/>
    </row>
    <row r="2787" spans="1:8">
      <c r="A2787"/>
      <c r="B2787"/>
      <c r="C2787"/>
      <c r="D2787"/>
      <c r="F2787" s="45"/>
      <c r="H2787" s="45"/>
    </row>
    <row r="2788" spans="1:8">
      <c r="A2788"/>
      <c r="B2788"/>
      <c r="C2788"/>
      <c r="D2788"/>
      <c r="F2788" s="45"/>
      <c r="H2788" s="45"/>
    </row>
    <row r="2789" spans="1:8">
      <c r="A2789"/>
      <c r="B2789"/>
      <c r="C2789"/>
      <c r="D2789"/>
      <c r="F2789" s="45"/>
      <c r="H2789" s="45"/>
    </row>
    <row r="2790" spans="1:8">
      <c r="A2790"/>
      <c r="B2790"/>
      <c r="C2790"/>
      <c r="D2790"/>
      <c r="F2790" s="45"/>
      <c r="H2790" s="45"/>
    </row>
    <row r="2791" spans="1:8">
      <c r="A2791"/>
      <c r="B2791"/>
      <c r="C2791"/>
      <c r="D2791"/>
      <c r="F2791" s="45"/>
      <c r="H2791" s="45"/>
    </row>
    <row r="2792" spans="1:8">
      <c r="A2792"/>
      <c r="B2792"/>
      <c r="C2792"/>
      <c r="D2792"/>
      <c r="F2792" s="45"/>
      <c r="H2792" s="45"/>
    </row>
    <row r="2793" spans="1:8">
      <c r="A2793"/>
      <c r="B2793"/>
      <c r="C2793"/>
      <c r="D2793"/>
      <c r="F2793" s="45"/>
      <c r="H2793" s="45"/>
    </row>
    <row r="2794" spans="1:8">
      <c r="A2794"/>
      <c r="B2794"/>
      <c r="C2794"/>
      <c r="D2794"/>
      <c r="F2794" s="45"/>
      <c r="H2794" s="45"/>
    </row>
    <row r="2795" spans="1:8">
      <c r="A2795"/>
      <c r="B2795"/>
      <c r="C2795"/>
      <c r="D2795"/>
      <c r="F2795" s="45"/>
      <c r="H2795" s="45"/>
    </row>
    <row r="2796" spans="1:8">
      <c r="A2796"/>
      <c r="B2796"/>
      <c r="C2796"/>
      <c r="D2796"/>
      <c r="F2796" s="45"/>
      <c r="H2796" s="45"/>
    </row>
    <row r="2797" spans="1:8">
      <c r="A2797"/>
      <c r="B2797"/>
      <c r="C2797"/>
      <c r="D2797"/>
      <c r="F2797" s="45"/>
      <c r="H2797" s="45"/>
    </row>
    <row r="2798" spans="1:8">
      <c r="A2798"/>
      <c r="B2798"/>
      <c r="C2798"/>
      <c r="D2798"/>
      <c r="F2798" s="45"/>
      <c r="H2798" s="45"/>
    </row>
    <row r="2799" spans="1:8">
      <c r="A2799"/>
      <c r="B2799"/>
      <c r="C2799"/>
      <c r="D2799"/>
      <c r="F2799" s="45"/>
      <c r="H2799" s="45"/>
    </row>
    <row r="2800" spans="1:8">
      <c r="A2800"/>
      <c r="B2800"/>
      <c r="C2800"/>
      <c r="D2800"/>
      <c r="F2800" s="45"/>
      <c r="H2800" s="45"/>
    </row>
    <row r="2801" spans="1:8">
      <c r="A2801"/>
      <c r="B2801"/>
      <c r="C2801"/>
      <c r="D2801"/>
      <c r="F2801" s="45"/>
      <c r="H2801" s="45"/>
    </row>
    <row r="2802" spans="1:8">
      <c r="A2802"/>
      <c r="B2802"/>
      <c r="C2802"/>
      <c r="D2802"/>
      <c r="F2802" s="45"/>
      <c r="H2802" s="45"/>
    </row>
    <row r="2803" spans="1:8">
      <c r="A2803"/>
      <c r="B2803"/>
      <c r="C2803"/>
      <c r="D2803"/>
      <c r="F2803" s="45"/>
      <c r="H2803" s="45"/>
    </row>
    <row r="2804" spans="1:8">
      <c r="A2804"/>
      <c r="B2804"/>
      <c r="C2804"/>
      <c r="D2804"/>
      <c r="F2804" s="45"/>
      <c r="H2804" s="45"/>
    </row>
    <row r="2805" spans="1:8">
      <c r="A2805"/>
      <c r="B2805"/>
      <c r="C2805"/>
      <c r="D2805"/>
      <c r="F2805" s="45"/>
      <c r="H2805" s="45"/>
    </row>
    <row r="2806" spans="1:8">
      <c r="A2806"/>
      <c r="B2806"/>
      <c r="C2806"/>
      <c r="D2806"/>
      <c r="F2806" s="45"/>
      <c r="H2806" s="45"/>
    </row>
    <row r="2807" spans="1:8">
      <c r="A2807"/>
      <c r="B2807"/>
      <c r="C2807"/>
      <c r="D2807"/>
      <c r="F2807" s="45"/>
      <c r="H2807" s="45"/>
    </row>
    <row r="2808" spans="1:8">
      <c r="A2808"/>
      <c r="B2808"/>
      <c r="C2808"/>
      <c r="D2808"/>
      <c r="F2808" s="45"/>
      <c r="H2808" s="45"/>
    </row>
    <row r="2809" spans="1:8">
      <c r="A2809"/>
      <c r="B2809"/>
      <c r="C2809"/>
      <c r="D2809"/>
      <c r="F2809" s="45"/>
      <c r="H2809" s="45"/>
    </row>
    <row r="2810" spans="1:8">
      <c r="A2810"/>
      <c r="B2810"/>
      <c r="C2810"/>
      <c r="D2810"/>
      <c r="F2810" s="45"/>
      <c r="H2810" s="45"/>
    </row>
    <row r="2811" spans="1:8">
      <c r="A2811"/>
      <c r="B2811"/>
      <c r="C2811"/>
      <c r="D2811"/>
      <c r="F2811" s="45"/>
      <c r="H2811" s="45"/>
    </row>
    <row r="2812" spans="1:8">
      <c r="A2812"/>
      <c r="B2812"/>
      <c r="C2812"/>
      <c r="D2812"/>
      <c r="F2812" s="45"/>
      <c r="H2812" s="45"/>
    </row>
    <row r="2813" spans="1:8">
      <c r="A2813"/>
      <c r="B2813"/>
      <c r="C2813"/>
      <c r="D2813"/>
      <c r="F2813" s="45"/>
      <c r="H2813" s="45"/>
    </row>
    <row r="2814" spans="1:8">
      <c r="A2814"/>
      <c r="B2814"/>
      <c r="C2814"/>
      <c r="D2814"/>
      <c r="F2814" s="45"/>
      <c r="H2814" s="45"/>
    </row>
    <row r="2815" spans="1:8">
      <c r="A2815"/>
      <c r="B2815"/>
      <c r="C2815"/>
      <c r="D2815"/>
      <c r="F2815" s="45"/>
      <c r="H2815" s="45"/>
    </row>
    <row r="2816" spans="1:8">
      <c r="A2816"/>
      <c r="B2816"/>
      <c r="C2816"/>
      <c r="D2816"/>
      <c r="F2816" s="45"/>
      <c r="H2816" s="45"/>
    </row>
    <row r="2817" spans="1:8">
      <c r="A2817"/>
      <c r="B2817"/>
      <c r="C2817"/>
      <c r="D2817"/>
      <c r="F2817" s="45"/>
      <c r="H2817" s="45"/>
    </row>
    <row r="2818" spans="1:8">
      <c r="A2818"/>
      <c r="B2818"/>
      <c r="C2818"/>
      <c r="D2818"/>
      <c r="F2818" s="45"/>
      <c r="H2818" s="45"/>
    </row>
    <row r="2819" spans="1:8">
      <c r="A2819"/>
      <c r="B2819"/>
      <c r="C2819"/>
      <c r="D2819"/>
      <c r="F2819" s="45"/>
      <c r="H2819" s="45"/>
    </row>
    <row r="2820" spans="1:8">
      <c r="A2820"/>
      <c r="B2820"/>
      <c r="C2820"/>
      <c r="D2820"/>
      <c r="F2820" s="45"/>
      <c r="H2820" s="45"/>
    </row>
    <row r="2821" spans="1:8">
      <c r="A2821"/>
      <c r="B2821"/>
      <c r="C2821"/>
      <c r="D2821"/>
      <c r="F2821" s="45"/>
      <c r="H2821" s="45"/>
    </row>
    <row r="2822" spans="1:8">
      <c r="A2822"/>
      <c r="B2822"/>
      <c r="C2822"/>
      <c r="D2822"/>
      <c r="F2822" s="45"/>
      <c r="H2822" s="45"/>
    </row>
    <row r="2823" spans="1:8">
      <c r="A2823"/>
      <c r="B2823"/>
      <c r="C2823"/>
      <c r="D2823"/>
      <c r="F2823" s="45"/>
      <c r="H2823" s="45"/>
    </row>
    <row r="2824" spans="1:8">
      <c r="A2824"/>
      <c r="B2824"/>
      <c r="C2824"/>
      <c r="D2824"/>
      <c r="F2824" s="45"/>
      <c r="H2824" s="45"/>
    </row>
    <row r="2825" spans="1:8">
      <c r="A2825"/>
      <c r="B2825"/>
      <c r="C2825"/>
      <c r="D2825"/>
      <c r="F2825" s="45"/>
      <c r="H2825" s="45"/>
    </row>
    <row r="2826" spans="1:8">
      <c r="A2826"/>
      <c r="B2826"/>
      <c r="C2826"/>
      <c r="D2826"/>
      <c r="F2826" s="45"/>
      <c r="H2826" s="45"/>
    </row>
    <row r="2827" spans="1:8">
      <c r="A2827"/>
      <c r="B2827"/>
      <c r="C2827"/>
      <c r="D2827"/>
      <c r="F2827" s="45"/>
      <c r="H2827" s="45"/>
    </row>
    <row r="2828" spans="1:8">
      <c r="A2828"/>
      <c r="B2828"/>
      <c r="C2828"/>
      <c r="D2828"/>
      <c r="F2828" s="45"/>
      <c r="H2828" s="45"/>
    </row>
    <row r="2829" spans="1:8">
      <c r="A2829"/>
      <c r="B2829"/>
      <c r="C2829"/>
      <c r="D2829"/>
      <c r="F2829" s="45"/>
      <c r="H2829" s="45"/>
    </row>
    <row r="2830" spans="1:8">
      <c r="A2830"/>
      <c r="B2830"/>
      <c r="C2830"/>
      <c r="D2830"/>
      <c r="F2830" s="45"/>
      <c r="H2830" s="45"/>
    </row>
    <row r="2831" spans="1:8">
      <c r="A2831"/>
      <c r="B2831"/>
      <c r="C2831"/>
      <c r="D2831"/>
      <c r="F2831" s="45"/>
      <c r="H2831" s="45"/>
    </row>
    <row r="2832" spans="1:8">
      <c r="A2832"/>
      <c r="B2832"/>
      <c r="C2832"/>
      <c r="D2832"/>
      <c r="F2832" s="45"/>
      <c r="H2832" s="45"/>
    </row>
    <row r="2833" spans="1:8">
      <c r="A2833"/>
      <c r="B2833"/>
      <c r="C2833"/>
      <c r="D2833"/>
      <c r="F2833" s="45"/>
      <c r="H2833" s="45"/>
    </row>
    <row r="2834" spans="1:8">
      <c r="A2834"/>
      <c r="B2834"/>
      <c r="C2834"/>
      <c r="D2834"/>
      <c r="F2834" s="45"/>
      <c r="H2834" s="45"/>
    </row>
    <row r="2835" spans="1:8">
      <c r="A2835"/>
      <c r="B2835"/>
      <c r="C2835"/>
      <c r="D2835"/>
      <c r="F2835" s="45"/>
      <c r="H2835" s="45"/>
    </row>
    <row r="2836" spans="1:8">
      <c r="A2836"/>
      <c r="B2836"/>
      <c r="C2836"/>
      <c r="D2836"/>
      <c r="F2836" s="45"/>
      <c r="H2836" s="45"/>
    </row>
    <row r="2837" spans="1:8">
      <c r="A2837"/>
      <c r="B2837"/>
      <c r="C2837"/>
      <c r="D2837"/>
      <c r="F2837" s="45"/>
      <c r="H2837" s="45"/>
    </row>
    <row r="2838" spans="1:8">
      <c r="A2838"/>
      <c r="B2838"/>
      <c r="C2838"/>
      <c r="D2838"/>
      <c r="F2838" s="45"/>
      <c r="H2838" s="45"/>
    </row>
    <row r="2839" spans="1:8">
      <c r="A2839"/>
      <c r="B2839"/>
      <c r="C2839"/>
      <c r="D2839"/>
      <c r="F2839" s="45"/>
      <c r="H2839" s="45"/>
    </row>
    <row r="2840" spans="1:8">
      <c r="A2840"/>
      <c r="B2840"/>
      <c r="C2840"/>
      <c r="D2840"/>
      <c r="F2840" s="45"/>
      <c r="H2840" s="45"/>
    </row>
    <row r="2841" spans="1:8">
      <c r="A2841"/>
      <c r="B2841"/>
      <c r="C2841"/>
      <c r="D2841"/>
      <c r="F2841" s="45"/>
      <c r="H2841" s="45"/>
    </row>
    <row r="2842" spans="1:8">
      <c r="A2842"/>
      <c r="B2842"/>
      <c r="C2842"/>
      <c r="D2842"/>
      <c r="F2842" s="45"/>
      <c r="H2842" s="45"/>
    </row>
    <row r="2843" spans="1:8">
      <c r="A2843"/>
      <c r="B2843"/>
      <c r="C2843"/>
      <c r="D2843"/>
      <c r="F2843" s="45"/>
      <c r="H2843" s="45"/>
    </row>
    <row r="2844" spans="1:8">
      <c r="A2844"/>
      <c r="B2844"/>
      <c r="C2844"/>
      <c r="D2844"/>
      <c r="F2844" s="45"/>
      <c r="H2844" s="45"/>
    </row>
    <row r="2845" spans="1:8">
      <c r="A2845"/>
      <c r="B2845"/>
      <c r="C2845"/>
      <c r="D2845"/>
      <c r="F2845" s="45"/>
      <c r="H2845" s="45"/>
    </row>
    <row r="2846" spans="1:8">
      <c r="A2846"/>
      <c r="B2846"/>
      <c r="C2846"/>
      <c r="D2846"/>
      <c r="F2846" s="45"/>
      <c r="H2846" s="45"/>
    </row>
    <row r="2847" spans="1:8">
      <c r="A2847"/>
      <c r="B2847"/>
      <c r="C2847"/>
      <c r="D2847"/>
      <c r="F2847" s="45"/>
      <c r="H2847" s="45"/>
    </row>
    <row r="2848" spans="1:8">
      <c r="A2848"/>
      <c r="B2848"/>
      <c r="C2848"/>
      <c r="D2848"/>
      <c r="F2848" s="45"/>
      <c r="H2848" s="45"/>
    </row>
    <row r="2849" spans="1:8">
      <c r="A2849"/>
      <c r="B2849"/>
      <c r="C2849"/>
      <c r="D2849"/>
      <c r="F2849" s="45"/>
      <c r="H2849" s="45"/>
    </row>
    <row r="2850" spans="1:8">
      <c r="A2850"/>
      <c r="B2850"/>
      <c r="C2850"/>
      <c r="D2850"/>
      <c r="F2850" s="45"/>
      <c r="H2850" s="45"/>
    </row>
    <row r="2851" spans="1:8">
      <c r="A2851"/>
      <c r="B2851"/>
      <c r="C2851"/>
      <c r="D2851"/>
      <c r="F2851" s="45"/>
      <c r="H2851" s="45"/>
    </row>
    <row r="2852" spans="1:8">
      <c r="A2852"/>
      <c r="B2852"/>
      <c r="C2852"/>
      <c r="D2852"/>
      <c r="F2852" s="45"/>
      <c r="H2852" s="45"/>
    </row>
    <row r="2853" spans="1:8">
      <c r="A2853"/>
      <c r="B2853"/>
      <c r="C2853"/>
      <c r="D2853"/>
      <c r="F2853" s="45"/>
      <c r="H2853" s="45"/>
    </row>
    <row r="2854" spans="1:8">
      <c r="A2854"/>
      <c r="B2854"/>
      <c r="C2854"/>
      <c r="D2854"/>
      <c r="F2854" s="45"/>
      <c r="H2854" s="45"/>
    </row>
    <row r="2855" spans="1:8">
      <c r="A2855"/>
      <c r="B2855"/>
      <c r="C2855"/>
      <c r="D2855"/>
      <c r="F2855" s="45"/>
      <c r="H2855" s="45"/>
    </row>
    <row r="2856" spans="1:8">
      <c r="A2856"/>
      <c r="B2856"/>
      <c r="C2856"/>
      <c r="D2856"/>
      <c r="F2856" s="45"/>
      <c r="H2856" s="45"/>
    </row>
    <row r="2857" spans="1:8">
      <c r="A2857"/>
      <c r="B2857"/>
      <c r="C2857"/>
      <c r="D2857"/>
      <c r="F2857" s="45"/>
      <c r="H2857" s="45"/>
    </row>
    <row r="2858" spans="1:8">
      <c r="A2858"/>
      <c r="B2858"/>
      <c r="C2858"/>
      <c r="D2858"/>
      <c r="F2858" s="45"/>
      <c r="H2858" s="45"/>
    </row>
    <row r="2859" spans="1:8">
      <c r="A2859"/>
      <c r="B2859"/>
      <c r="C2859"/>
      <c r="D2859"/>
      <c r="F2859" s="45"/>
      <c r="H2859" s="45"/>
    </row>
    <row r="2860" spans="1:8">
      <c r="A2860"/>
      <c r="B2860"/>
      <c r="C2860"/>
      <c r="D2860"/>
      <c r="F2860" s="45"/>
      <c r="H2860" s="45"/>
    </row>
    <row r="2861" spans="1:8">
      <c r="A2861"/>
      <c r="B2861"/>
      <c r="C2861"/>
      <c r="D2861"/>
      <c r="F2861" s="45"/>
      <c r="H2861" s="45"/>
    </row>
    <row r="2862" spans="1:8">
      <c r="A2862"/>
      <c r="B2862"/>
      <c r="C2862"/>
      <c r="D2862"/>
      <c r="F2862" s="45"/>
      <c r="H2862" s="45"/>
    </row>
    <row r="2863" spans="1:8">
      <c r="A2863"/>
      <c r="B2863"/>
      <c r="C2863"/>
      <c r="D2863"/>
      <c r="F2863" s="45"/>
      <c r="H2863" s="45"/>
    </row>
    <row r="2864" spans="1:8">
      <c r="A2864"/>
      <c r="B2864"/>
      <c r="C2864"/>
      <c r="D2864"/>
      <c r="F2864" s="45"/>
      <c r="H2864" s="45"/>
    </row>
    <row r="2865" spans="1:8">
      <c r="A2865"/>
      <c r="B2865"/>
      <c r="C2865"/>
      <c r="D2865"/>
      <c r="F2865" s="45"/>
      <c r="H2865" s="45"/>
    </row>
    <row r="2866" spans="1:8">
      <c r="A2866"/>
      <c r="B2866"/>
      <c r="C2866"/>
      <c r="D2866"/>
      <c r="F2866" s="45"/>
      <c r="H2866" s="45"/>
    </row>
    <row r="2867" spans="1:8">
      <c r="A2867"/>
      <c r="B2867"/>
      <c r="C2867"/>
      <c r="D2867"/>
      <c r="F2867" s="45"/>
      <c r="H2867" s="45"/>
    </row>
    <row r="2868" spans="1:8">
      <c r="A2868"/>
      <c r="B2868"/>
      <c r="C2868"/>
      <c r="D2868"/>
      <c r="F2868" s="45"/>
      <c r="H2868" s="45"/>
    </row>
    <row r="2869" spans="1:8">
      <c r="A2869"/>
      <c r="B2869"/>
      <c r="C2869"/>
      <c r="D2869"/>
      <c r="F2869" s="45"/>
      <c r="H2869" s="45"/>
    </row>
    <row r="2870" spans="1:8">
      <c r="A2870"/>
      <c r="B2870"/>
      <c r="C2870"/>
      <c r="D2870"/>
      <c r="F2870" s="45"/>
      <c r="H2870" s="45"/>
    </row>
    <row r="2871" spans="1:8">
      <c r="A2871"/>
      <c r="B2871"/>
      <c r="C2871"/>
      <c r="D2871"/>
      <c r="F2871" s="45"/>
      <c r="H2871" s="45"/>
    </row>
    <row r="2872" spans="1:8">
      <c r="A2872"/>
      <c r="B2872"/>
      <c r="C2872"/>
      <c r="D2872"/>
      <c r="F2872" s="45"/>
      <c r="H2872" s="45"/>
    </row>
    <row r="2873" spans="1:8">
      <c r="A2873"/>
      <c r="B2873"/>
      <c r="C2873"/>
      <c r="D2873"/>
      <c r="F2873" s="45"/>
      <c r="H2873" s="45"/>
    </row>
    <row r="2874" spans="1:8">
      <c r="A2874"/>
      <c r="B2874"/>
      <c r="C2874"/>
      <c r="D2874"/>
      <c r="F2874" s="45"/>
      <c r="H2874" s="45"/>
    </row>
    <row r="2875" spans="1:8">
      <c r="A2875"/>
      <c r="B2875"/>
      <c r="C2875"/>
      <c r="D2875"/>
      <c r="F2875" s="45"/>
      <c r="H2875" s="45"/>
    </row>
    <row r="2876" spans="1:8">
      <c r="A2876"/>
      <c r="B2876"/>
      <c r="C2876"/>
      <c r="D2876"/>
      <c r="F2876" s="45"/>
      <c r="H2876" s="45"/>
    </row>
    <row r="2877" spans="1:8">
      <c r="A2877"/>
      <c r="B2877"/>
      <c r="C2877"/>
      <c r="D2877"/>
      <c r="F2877" s="45"/>
      <c r="H2877" s="45"/>
    </row>
    <row r="2878" spans="1:8">
      <c r="A2878"/>
      <c r="B2878"/>
      <c r="C2878"/>
      <c r="D2878"/>
      <c r="F2878" s="45"/>
      <c r="H2878" s="45"/>
    </row>
    <row r="2879" spans="1:8">
      <c r="A2879"/>
      <c r="B2879"/>
      <c r="C2879"/>
      <c r="D2879"/>
      <c r="F2879" s="45"/>
      <c r="H2879" s="45"/>
    </row>
    <row r="2880" spans="1:8">
      <c r="A2880"/>
      <c r="B2880"/>
      <c r="C2880"/>
      <c r="D2880"/>
      <c r="F2880" s="45"/>
      <c r="H2880" s="45"/>
    </row>
    <row r="2881" spans="1:8">
      <c r="A2881"/>
      <c r="B2881"/>
      <c r="C2881"/>
      <c r="D2881"/>
      <c r="F2881" s="45"/>
      <c r="H2881" s="45"/>
    </row>
    <row r="2882" spans="1:8">
      <c r="A2882"/>
      <c r="B2882"/>
      <c r="C2882"/>
      <c r="D2882"/>
      <c r="F2882" s="45"/>
      <c r="H2882" s="45"/>
    </row>
    <row r="2883" spans="1:8">
      <c r="A2883"/>
      <c r="B2883"/>
      <c r="C2883"/>
      <c r="D2883"/>
      <c r="F2883" s="45"/>
      <c r="H2883" s="45"/>
    </row>
    <row r="2884" spans="1:8">
      <c r="A2884"/>
      <c r="B2884"/>
      <c r="C2884"/>
      <c r="D2884"/>
      <c r="F2884" s="45"/>
      <c r="H2884" s="45"/>
    </row>
    <row r="2885" spans="1:8">
      <c r="A2885"/>
      <c r="B2885"/>
      <c r="C2885"/>
      <c r="D2885"/>
      <c r="F2885" s="45"/>
      <c r="H2885" s="45"/>
    </row>
    <row r="2886" spans="1:8">
      <c r="A2886"/>
      <c r="B2886"/>
      <c r="C2886"/>
      <c r="D2886"/>
      <c r="F2886" s="45"/>
      <c r="H2886" s="45"/>
    </row>
    <row r="2887" spans="1:8">
      <c r="A2887"/>
      <c r="B2887"/>
      <c r="C2887"/>
      <c r="D2887"/>
      <c r="F2887" s="45"/>
      <c r="H2887" s="45"/>
    </row>
    <row r="2888" spans="1:8">
      <c r="A2888"/>
      <c r="B2888"/>
      <c r="C2888"/>
      <c r="D2888"/>
      <c r="F2888" s="45"/>
      <c r="H2888" s="45"/>
    </row>
    <row r="2889" spans="1:8">
      <c r="A2889"/>
      <c r="B2889"/>
      <c r="C2889"/>
      <c r="D2889"/>
      <c r="F2889" s="45"/>
      <c r="H2889" s="45"/>
    </row>
    <row r="2890" spans="1:8">
      <c r="A2890"/>
      <c r="B2890"/>
      <c r="C2890"/>
      <c r="D2890"/>
      <c r="F2890" s="45"/>
      <c r="H2890" s="45"/>
    </row>
    <row r="2891" spans="1:8">
      <c r="A2891"/>
      <c r="B2891"/>
      <c r="C2891"/>
      <c r="D2891"/>
      <c r="F2891" s="45"/>
      <c r="H2891" s="45"/>
    </row>
    <row r="2892" spans="1:8">
      <c r="A2892"/>
      <c r="B2892"/>
      <c r="C2892"/>
      <c r="D2892"/>
      <c r="F2892" s="45"/>
      <c r="H2892" s="45"/>
    </row>
    <row r="2893" spans="1:8">
      <c r="A2893"/>
      <c r="B2893"/>
      <c r="C2893"/>
      <c r="D2893"/>
      <c r="F2893" s="45"/>
      <c r="H2893" s="45"/>
    </row>
    <row r="2894" spans="1:8">
      <c r="A2894"/>
      <c r="B2894"/>
      <c r="C2894"/>
      <c r="D2894"/>
      <c r="F2894" s="45"/>
      <c r="H2894" s="45"/>
    </row>
    <row r="2895" spans="1:8">
      <c r="A2895"/>
      <c r="B2895"/>
      <c r="C2895"/>
      <c r="D2895"/>
      <c r="F2895" s="45"/>
      <c r="H2895" s="45"/>
    </row>
    <row r="2896" spans="1:8">
      <c r="A2896"/>
      <c r="B2896"/>
      <c r="C2896"/>
      <c r="D2896"/>
      <c r="F2896" s="45"/>
      <c r="H2896" s="45"/>
    </row>
    <row r="2897" spans="1:8">
      <c r="A2897"/>
      <c r="B2897"/>
      <c r="C2897"/>
      <c r="D2897"/>
      <c r="F2897" s="45"/>
      <c r="H2897" s="45"/>
    </row>
    <row r="2898" spans="1:8">
      <c r="A2898"/>
      <c r="B2898"/>
      <c r="C2898"/>
      <c r="D2898"/>
      <c r="F2898" s="45"/>
      <c r="H2898" s="45"/>
    </row>
    <row r="2899" spans="1:8">
      <c r="A2899"/>
      <c r="B2899"/>
      <c r="C2899"/>
      <c r="D2899"/>
      <c r="F2899" s="45"/>
      <c r="H2899" s="45"/>
    </row>
    <row r="2900" spans="1:8">
      <c r="A2900"/>
      <c r="B2900"/>
      <c r="C2900"/>
      <c r="D2900"/>
      <c r="F2900" s="45"/>
      <c r="H2900" s="45"/>
    </row>
    <row r="2901" spans="1:8">
      <c r="A2901"/>
      <c r="B2901"/>
      <c r="C2901"/>
      <c r="D2901"/>
      <c r="F2901" s="45"/>
      <c r="H2901" s="45"/>
    </row>
    <row r="2902" spans="1:8">
      <c r="A2902"/>
      <c r="B2902"/>
      <c r="C2902"/>
      <c r="D2902"/>
      <c r="F2902" s="45"/>
      <c r="H2902" s="45"/>
    </row>
    <row r="2903" spans="1:8">
      <c r="A2903"/>
      <c r="B2903"/>
      <c r="C2903"/>
      <c r="D2903"/>
      <c r="F2903" s="45"/>
      <c r="H2903" s="45"/>
    </row>
    <row r="2904" spans="1:8">
      <c r="A2904"/>
      <c r="B2904"/>
      <c r="C2904"/>
      <c r="D2904"/>
      <c r="F2904" s="45"/>
      <c r="H2904" s="45"/>
    </row>
    <row r="2905" spans="1:8">
      <c r="A2905"/>
      <c r="B2905"/>
      <c r="C2905"/>
      <c r="D2905"/>
      <c r="F2905" s="45"/>
      <c r="H2905" s="45"/>
    </row>
    <row r="2906" spans="1:8">
      <c r="A2906"/>
      <c r="B2906"/>
      <c r="C2906"/>
      <c r="D2906"/>
      <c r="F2906" s="45"/>
      <c r="H2906" s="45"/>
    </row>
    <row r="2907" spans="1:8">
      <c r="A2907"/>
      <c r="B2907"/>
      <c r="C2907"/>
      <c r="D2907"/>
      <c r="F2907" s="45"/>
      <c r="H2907" s="45"/>
    </row>
    <row r="2908" spans="1:8">
      <c r="A2908"/>
      <c r="B2908"/>
      <c r="C2908"/>
      <c r="D2908"/>
      <c r="F2908" s="45"/>
      <c r="H2908" s="45"/>
    </row>
    <row r="2909" spans="1:8">
      <c r="A2909"/>
      <c r="B2909"/>
      <c r="C2909"/>
      <c r="D2909"/>
      <c r="F2909" s="45"/>
      <c r="H2909" s="45"/>
    </row>
    <row r="2910" spans="1:8">
      <c r="A2910"/>
      <c r="B2910"/>
      <c r="C2910"/>
      <c r="D2910"/>
      <c r="F2910" s="45"/>
      <c r="H2910" s="45"/>
    </row>
    <row r="2911" spans="1:8">
      <c r="A2911"/>
      <c r="B2911"/>
      <c r="C2911"/>
      <c r="D2911"/>
      <c r="F2911" s="45"/>
      <c r="H2911" s="45"/>
    </row>
    <row r="2912" spans="1:8">
      <c r="A2912"/>
      <c r="B2912"/>
      <c r="C2912"/>
      <c r="D2912"/>
      <c r="F2912" s="45"/>
      <c r="H2912" s="45"/>
    </row>
    <row r="2913" spans="1:8">
      <c r="A2913"/>
      <c r="B2913"/>
      <c r="C2913"/>
      <c r="D2913"/>
      <c r="F2913" s="45"/>
      <c r="H2913" s="45"/>
    </row>
    <row r="2914" spans="1:8">
      <c r="A2914"/>
      <c r="B2914"/>
      <c r="C2914"/>
      <c r="D2914"/>
      <c r="F2914" s="45"/>
      <c r="H2914" s="45"/>
    </row>
    <row r="2915" spans="1:8">
      <c r="A2915"/>
      <c r="B2915"/>
      <c r="C2915"/>
      <c r="D2915"/>
      <c r="F2915" s="45"/>
      <c r="H2915" s="45"/>
    </row>
    <row r="2916" spans="1:8">
      <c r="A2916"/>
      <c r="B2916"/>
      <c r="C2916"/>
      <c r="D2916"/>
      <c r="F2916" s="45"/>
      <c r="H2916" s="45"/>
    </row>
    <row r="2917" spans="1:8">
      <c r="A2917"/>
      <c r="B2917"/>
      <c r="C2917"/>
      <c r="D2917"/>
      <c r="F2917" s="45"/>
      <c r="H2917" s="45"/>
    </row>
    <row r="2918" spans="1:8">
      <c r="A2918"/>
      <c r="B2918"/>
      <c r="C2918"/>
      <c r="D2918"/>
      <c r="F2918" s="45"/>
      <c r="H2918" s="45"/>
    </row>
    <row r="2919" spans="1:8">
      <c r="A2919"/>
      <c r="B2919"/>
      <c r="C2919"/>
      <c r="D2919"/>
      <c r="F2919" s="45"/>
      <c r="H2919" s="45"/>
    </row>
    <row r="2920" spans="1:8">
      <c r="A2920"/>
      <c r="B2920"/>
      <c r="C2920"/>
      <c r="D2920"/>
      <c r="F2920" s="45"/>
      <c r="H2920" s="45"/>
    </row>
    <row r="2921" spans="1:8">
      <c r="A2921"/>
      <c r="B2921"/>
      <c r="C2921"/>
      <c r="D2921"/>
      <c r="F2921" s="45"/>
      <c r="H2921" s="45"/>
    </row>
    <row r="2922" spans="1:8">
      <c r="A2922"/>
      <c r="B2922"/>
      <c r="C2922"/>
      <c r="D2922"/>
      <c r="F2922" s="45"/>
      <c r="H2922" s="45"/>
    </row>
    <row r="2923" spans="1:8">
      <c r="A2923"/>
      <c r="B2923"/>
      <c r="C2923"/>
      <c r="D2923"/>
      <c r="F2923" s="45"/>
      <c r="H2923" s="45"/>
    </row>
    <row r="2924" spans="1:8">
      <c r="A2924"/>
      <c r="B2924"/>
      <c r="C2924"/>
      <c r="D2924"/>
      <c r="F2924" s="45"/>
      <c r="H2924" s="45"/>
    </row>
    <row r="2925" spans="1:8">
      <c r="A2925"/>
      <c r="B2925"/>
      <c r="C2925"/>
      <c r="D2925"/>
      <c r="F2925" s="45"/>
      <c r="H2925" s="45"/>
    </row>
    <row r="2926" spans="1:8">
      <c r="A2926"/>
      <c r="B2926"/>
      <c r="C2926"/>
      <c r="D2926"/>
      <c r="F2926" s="45"/>
      <c r="H2926" s="45"/>
    </row>
    <row r="2927" spans="1:8">
      <c r="A2927"/>
      <c r="B2927"/>
      <c r="C2927"/>
      <c r="D2927"/>
      <c r="F2927" s="45"/>
      <c r="H2927" s="45"/>
    </row>
    <row r="2928" spans="1:8">
      <c r="A2928"/>
      <c r="B2928"/>
      <c r="C2928"/>
      <c r="D2928"/>
      <c r="F2928" s="45"/>
      <c r="H2928" s="45"/>
    </row>
    <row r="2929" spans="1:8">
      <c r="A2929"/>
      <c r="B2929"/>
      <c r="C2929"/>
      <c r="D2929"/>
      <c r="F2929" s="45"/>
      <c r="H2929" s="45"/>
    </row>
    <row r="2930" spans="1:8">
      <c r="A2930"/>
      <c r="B2930"/>
      <c r="C2930"/>
      <c r="D2930"/>
      <c r="F2930" s="45"/>
      <c r="H2930" s="45"/>
    </row>
    <row r="2931" spans="1:8">
      <c r="A2931"/>
      <c r="B2931"/>
      <c r="C2931"/>
      <c r="D2931"/>
      <c r="F2931" s="45"/>
      <c r="H2931" s="45"/>
    </row>
    <row r="2932" spans="1:8">
      <c r="A2932"/>
      <c r="B2932"/>
      <c r="C2932"/>
      <c r="D2932"/>
      <c r="F2932" s="45"/>
      <c r="H2932" s="45"/>
    </row>
    <row r="2933" spans="1:8">
      <c r="A2933"/>
      <c r="B2933"/>
      <c r="C2933"/>
      <c r="D2933"/>
      <c r="F2933" s="45"/>
      <c r="H2933" s="45"/>
    </row>
    <row r="2934" spans="1:8">
      <c r="A2934"/>
      <c r="B2934"/>
      <c r="C2934"/>
      <c r="D2934"/>
      <c r="F2934" s="45"/>
      <c r="H2934" s="45"/>
    </row>
    <row r="2935" spans="1:8">
      <c r="A2935"/>
      <c r="B2935"/>
      <c r="C2935"/>
      <c r="D2935"/>
      <c r="F2935" s="45"/>
      <c r="H2935" s="45"/>
    </row>
    <row r="2936" spans="1:8">
      <c r="A2936"/>
      <c r="B2936"/>
      <c r="C2936"/>
      <c r="D2936"/>
      <c r="F2936" s="45"/>
      <c r="H2936" s="45"/>
    </row>
    <row r="2937" spans="1:8">
      <c r="A2937"/>
      <c r="B2937"/>
      <c r="C2937"/>
      <c r="D2937"/>
      <c r="F2937" s="45"/>
      <c r="H2937" s="45"/>
    </row>
    <row r="2938" spans="1:8">
      <c r="A2938"/>
      <c r="B2938"/>
      <c r="C2938"/>
      <c r="D2938"/>
      <c r="F2938" s="45"/>
      <c r="H2938" s="45"/>
    </row>
    <row r="2939" spans="1:8">
      <c r="A2939"/>
      <c r="B2939"/>
      <c r="C2939"/>
      <c r="D2939"/>
      <c r="F2939" s="45"/>
      <c r="H2939" s="45"/>
    </row>
    <row r="2940" spans="1:8">
      <c r="A2940"/>
      <c r="B2940"/>
      <c r="C2940"/>
      <c r="D2940"/>
      <c r="F2940" s="45"/>
      <c r="H2940" s="45"/>
    </row>
    <row r="2941" spans="1:8">
      <c r="A2941"/>
      <c r="B2941"/>
      <c r="C2941"/>
      <c r="D2941"/>
      <c r="F2941" s="45"/>
      <c r="H2941" s="45"/>
    </row>
    <row r="2942" spans="1:8">
      <c r="A2942"/>
      <c r="B2942"/>
      <c r="C2942"/>
      <c r="D2942"/>
      <c r="F2942" s="45"/>
      <c r="H2942" s="45"/>
    </row>
    <row r="2943" spans="1:8">
      <c r="A2943"/>
      <c r="B2943"/>
      <c r="C2943"/>
      <c r="D2943"/>
      <c r="F2943" s="45"/>
      <c r="H2943" s="45"/>
    </row>
    <row r="2944" spans="1:8">
      <c r="A2944"/>
      <c r="B2944"/>
      <c r="C2944"/>
      <c r="D2944"/>
      <c r="F2944" s="45"/>
      <c r="H2944" s="45"/>
    </row>
    <row r="2945" spans="1:8">
      <c r="A2945"/>
      <c r="B2945"/>
      <c r="C2945"/>
      <c r="D2945"/>
      <c r="F2945" s="45"/>
      <c r="H2945" s="45"/>
    </row>
    <row r="2946" spans="1:8">
      <c r="A2946"/>
      <c r="B2946"/>
      <c r="C2946"/>
      <c r="D2946"/>
      <c r="F2946" s="45"/>
      <c r="H2946" s="45"/>
    </row>
    <row r="2947" spans="1:8">
      <c r="A2947"/>
      <c r="B2947"/>
      <c r="C2947"/>
      <c r="D2947"/>
      <c r="F2947" s="45"/>
      <c r="H2947" s="45"/>
    </row>
    <row r="2948" spans="1:8">
      <c r="A2948"/>
      <c r="B2948"/>
      <c r="C2948"/>
      <c r="D2948"/>
      <c r="F2948" s="45"/>
      <c r="H2948" s="45"/>
    </row>
    <row r="2949" spans="1:8">
      <c r="A2949"/>
      <c r="B2949"/>
      <c r="C2949"/>
      <c r="D2949"/>
      <c r="F2949" s="45"/>
      <c r="H2949" s="45"/>
    </row>
    <row r="2950" spans="1:8">
      <c r="A2950"/>
      <c r="B2950"/>
      <c r="C2950"/>
      <c r="D2950"/>
      <c r="F2950" s="45"/>
      <c r="H2950" s="45"/>
    </row>
    <row r="2951" spans="1:8">
      <c r="A2951"/>
      <c r="B2951"/>
      <c r="C2951"/>
      <c r="D2951"/>
      <c r="F2951" s="45"/>
      <c r="H2951" s="45"/>
    </row>
    <row r="2952" spans="1:8">
      <c r="A2952"/>
      <c r="B2952"/>
      <c r="C2952"/>
      <c r="D2952"/>
      <c r="F2952" s="45"/>
      <c r="H2952" s="45"/>
    </row>
    <row r="2953" spans="1:8">
      <c r="A2953"/>
      <c r="B2953"/>
      <c r="C2953"/>
      <c r="D2953"/>
      <c r="F2953" s="45"/>
      <c r="H2953" s="45"/>
    </row>
    <row r="2954" spans="1:8">
      <c r="A2954"/>
      <c r="B2954"/>
      <c r="C2954"/>
      <c r="D2954"/>
      <c r="F2954" s="45"/>
      <c r="H2954" s="45"/>
    </row>
    <row r="2955" spans="1:8">
      <c r="A2955"/>
      <c r="B2955"/>
      <c r="C2955"/>
      <c r="D2955"/>
      <c r="F2955" s="45"/>
      <c r="H2955" s="45"/>
    </row>
    <row r="2956" spans="1:8">
      <c r="A2956"/>
      <c r="B2956"/>
      <c r="C2956"/>
      <c r="D2956"/>
      <c r="F2956" s="45"/>
      <c r="H2956" s="45"/>
    </row>
    <row r="2957" spans="1:8">
      <c r="A2957"/>
      <c r="B2957"/>
      <c r="C2957"/>
      <c r="D2957"/>
      <c r="F2957" s="45"/>
      <c r="H2957" s="45"/>
    </row>
    <row r="2958" spans="1:8">
      <c r="A2958"/>
      <c r="B2958"/>
      <c r="C2958"/>
      <c r="D2958"/>
      <c r="F2958" s="45"/>
      <c r="H2958" s="45"/>
    </row>
    <row r="2959" spans="1:8">
      <c r="A2959"/>
      <c r="B2959"/>
      <c r="C2959"/>
      <c r="D2959"/>
      <c r="F2959" s="45"/>
      <c r="H2959" s="45"/>
    </row>
    <row r="2960" spans="1:8">
      <c r="A2960"/>
      <c r="B2960"/>
      <c r="C2960"/>
      <c r="D2960"/>
      <c r="F2960" s="45"/>
      <c r="H2960" s="45"/>
    </row>
    <row r="2961" spans="1:8">
      <c r="A2961"/>
      <c r="B2961"/>
      <c r="C2961"/>
      <c r="D2961"/>
      <c r="F2961" s="45"/>
      <c r="H2961" s="45"/>
    </row>
    <row r="2962" spans="1:8">
      <c r="A2962"/>
      <c r="B2962"/>
      <c r="C2962"/>
      <c r="D2962"/>
      <c r="F2962" s="45"/>
      <c r="H2962" s="45"/>
    </row>
    <row r="2963" spans="1:8">
      <c r="A2963"/>
      <c r="B2963"/>
      <c r="C2963"/>
      <c r="D2963"/>
      <c r="F2963" s="45"/>
      <c r="H2963" s="45"/>
    </row>
    <row r="2964" spans="1:8">
      <c r="A2964"/>
      <c r="B2964"/>
      <c r="C2964"/>
      <c r="D2964"/>
      <c r="F2964" s="45"/>
      <c r="H2964" s="45"/>
    </row>
    <row r="2965" spans="1:8">
      <c r="A2965"/>
      <c r="B2965"/>
      <c r="C2965"/>
      <c r="D2965"/>
      <c r="F2965" s="45"/>
      <c r="H2965" s="45"/>
    </row>
    <row r="2966" spans="1:8">
      <c r="A2966"/>
      <c r="B2966"/>
      <c r="C2966"/>
      <c r="D2966"/>
      <c r="F2966" s="45"/>
      <c r="H2966" s="45"/>
    </row>
    <row r="2967" spans="1:8">
      <c r="A2967"/>
      <c r="B2967"/>
      <c r="C2967"/>
      <c r="D2967"/>
      <c r="F2967" s="45"/>
      <c r="H2967" s="45"/>
    </row>
    <row r="2968" spans="1:8">
      <c r="A2968"/>
      <c r="B2968"/>
      <c r="C2968"/>
      <c r="D2968"/>
      <c r="F2968" s="45"/>
      <c r="H2968" s="45"/>
    </row>
    <row r="2969" spans="1:8">
      <c r="A2969"/>
      <c r="B2969"/>
      <c r="C2969"/>
      <c r="D2969"/>
      <c r="F2969" s="45"/>
      <c r="H2969" s="45"/>
    </row>
    <row r="2970" spans="1:8">
      <c r="A2970"/>
      <c r="B2970"/>
      <c r="C2970"/>
      <c r="D2970"/>
      <c r="F2970" s="45"/>
      <c r="H2970" s="45"/>
    </row>
    <row r="2971" spans="1:8">
      <c r="A2971"/>
      <c r="B2971"/>
      <c r="C2971"/>
      <c r="D2971"/>
      <c r="F2971" s="45"/>
      <c r="H2971" s="45"/>
    </row>
    <row r="2972" spans="1:8">
      <c r="A2972"/>
      <c r="B2972"/>
      <c r="C2972"/>
      <c r="D2972"/>
      <c r="F2972" s="45"/>
      <c r="H2972" s="45"/>
    </row>
    <row r="2973" spans="1:8">
      <c r="A2973"/>
      <c r="B2973"/>
      <c r="C2973"/>
      <c r="D2973"/>
      <c r="F2973" s="45"/>
      <c r="H2973" s="45"/>
    </row>
    <row r="2974" spans="1:8">
      <c r="A2974"/>
      <c r="B2974"/>
      <c r="C2974"/>
      <c r="D2974"/>
      <c r="F2974" s="45"/>
      <c r="H2974" s="45"/>
    </row>
    <row r="2975" spans="1:8">
      <c r="A2975"/>
      <c r="B2975"/>
      <c r="C2975"/>
      <c r="D2975"/>
      <c r="F2975" s="45"/>
      <c r="H2975" s="45"/>
    </row>
    <row r="2976" spans="1:8">
      <c r="A2976"/>
      <c r="B2976"/>
      <c r="C2976"/>
      <c r="D2976"/>
      <c r="F2976" s="45"/>
      <c r="H2976" s="45"/>
    </row>
    <row r="2977" spans="1:8">
      <c r="A2977"/>
      <c r="B2977"/>
      <c r="C2977"/>
      <c r="D2977"/>
      <c r="F2977" s="45"/>
      <c r="H2977" s="45"/>
    </row>
    <row r="2978" spans="1:8">
      <c r="A2978"/>
      <c r="B2978"/>
      <c r="C2978"/>
      <c r="D2978"/>
      <c r="F2978" s="45"/>
      <c r="H2978" s="45"/>
    </row>
    <row r="2979" spans="1:8">
      <c r="A2979"/>
      <c r="B2979"/>
      <c r="C2979"/>
      <c r="D2979"/>
      <c r="F2979" s="45"/>
      <c r="H2979" s="45"/>
    </row>
    <row r="2980" spans="1:8">
      <c r="A2980"/>
      <c r="B2980"/>
      <c r="C2980"/>
      <c r="D2980"/>
      <c r="F2980" s="45"/>
      <c r="H2980" s="45"/>
    </row>
    <row r="2981" spans="1:8">
      <c r="A2981"/>
      <c r="B2981"/>
      <c r="C2981"/>
      <c r="D2981"/>
      <c r="F2981" s="45"/>
      <c r="H2981" s="45"/>
    </row>
    <row r="2982" spans="1:8">
      <c r="A2982"/>
      <c r="B2982"/>
      <c r="C2982"/>
      <c r="D2982"/>
      <c r="F2982" s="45"/>
      <c r="H2982" s="45"/>
    </row>
    <row r="2983" spans="1:8">
      <c r="A2983"/>
      <c r="B2983"/>
      <c r="C2983"/>
      <c r="D2983"/>
      <c r="F2983" s="45"/>
      <c r="H2983" s="45"/>
    </row>
    <row r="2984" spans="1:8">
      <c r="A2984"/>
      <c r="B2984"/>
      <c r="C2984"/>
      <c r="D2984"/>
      <c r="F2984" s="45"/>
      <c r="H2984" s="45"/>
    </row>
    <row r="2985" spans="1:8">
      <c r="A2985"/>
      <c r="B2985"/>
      <c r="C2985"/>
      <c r="D2985"/>
      <c r="F2985" s="45"/>
      <c r="H2985" s="45"/>
    </row>
    <row r="2986" spans="1:8">
      <c r="A2986"/>
      <c r="B2986"/>
      <c r="C2986"/>
      <c r="D2986"/>
      <c r="F2986" s="45"/>
      <c r="H2986" s="45"/>
    </row>
    <row r="2987" spans="1:8">
      <c r="A2987"/>
      <c r="B2987"/>
      <c r="C2987"/>
      <c r="D2987"/>
      <c r="F2987" s="45"/>
      <c r="H2987" s="45"/>
    </row>
    <row r="2988" spans="1:8">
      <c r="A2988"/>
      <c r="B2988"/>
      <c r="C2988"/>
      <c r="D2988"/>
      <c r="F2988" s="45"/>
      <c r="H2988" s="45"/>
    </row>
    <row r="2989" spans="1:8">
      <c r="A2989"/>
      <c r="B2989"/>
      <c r="C2989"/>
      <c r="D2989"/>
      <c r="F2989" s="45"/>
      <c r="H2989" s="45"/>
    </row>
    <row r="2990" spans="1:8">
      <c r="A2990"/>
      <c r="B2990"/>
      <c r="C2990"/>
      <c r="D2990"/>
      <c r="F2990" s="45"/>
      <c r="H2990" s="45"/>
    </row>
    <row r="2991" spans="1:8">
      <c r="A2991"/>
      <c r="B2991"/>
      <c r="C2991"/>
      <c r="D2991"/>
      <c r="F2991" s="45"/>
      <c r="H2991" s="45"/>
    </row>
    <row r="2992" spans="1:8">
      <c r="A2992"/>
      <c r="B2992"/>
      <c r="C2992"/>
      <c r="D2992"/>
      <c r="F2992" s="45"/>
      <c r="H2992" s="45"/>
    </row>
    <row r="2993" spans="1:8">
      <c r="A2993"/>
      <c r="B2993"/>
      <c r="C2993"/>
      <c r="D2993"/>
      <c r="F2993" s="45"/>
      <c r="H2993" s="45"/>
    </row>
    <row r="2994" spans="1:8">
      <c r="A2994"/>
      <c r="B2994"/>
      <c r="C2994"/>
      <c r="D2994"/>
      <c r="F2994" s="45"/>
      <c r="H2994" s="45"/>
    </row>
    <row r="2995" spans="1:8">
      <c r="A2995"/>
      <c r="B2995"/>
      <c r="C2995"/>
      <c r="D2995"/>
      <c r="F2995" s="45"/>
      <c r="H2995" s="45"/>
    </row>
    <row r="2996" spans="1:8">
      <c r="A2996"/>
      <c r="B2996"/>
      <c r="C2996"/>
      <c r="D2996"/>
      <c r="F2996" s="45"/>
      <c r="H2996" s="45"/>
    </row>
    <row r="2997" spans="1:8">
      <c r="A2997"/>
      <c r="B2997"/>
      <c r="C2997"/>
      <c r="D2997"/>
      <c r="F2997" s="45"/>
      <c r="H2997" s="45"/>
    </row>
    <row r="2998" spans="1:8">
      <c r="A2998"/>
      <c r="B2998"/>
      <c r="C2998"/>
      <c r="D2998"/>
      <c r="F2998" s="45"/>
      <c r="H2998" s="45"/>
    </row>
    <row r="2999" spans="1:8">
      <c r="A2999"/>
      <c r="B2999"/>
      <c r="C2999"/>
      <c r="D2999"/>
      <c r="F2999" s="45"/>
      <c r="H2999" s="45"/>
    </row>
    <row r="3000" spans="1:8">
      <c r="A3000"/>
      <c r="B3000"/>
      <c r="C3000"/>
      <c r="D3000"/>
      <c r="F3000" s="45"/>
      <c r="H3000" s="45"/>
    </row>
    <row r="3001" spans="1:8">
      <c r="A3001"/>
      <c r="B3001"/>
      <c r="C3001"/>
      <c r="D3001"/>
      <c r="F3001" s="45"/>
      <c r="H3001" s="45"/>
    </row>
    <row r="3002" spans="1:8">
      <c r="A3002"/>
      <c r="B3002"/>
      <c r="C3002"/>
      <c r="D3002"/>
      <c r="F3002" s="45"/>
      <c r="H3002" s="45"/>
    </row>
    <row r="3003" spans="1:8">
      <c r="A3003"/>
      <c r="B3003"/>
      <c r="C3003"/>
      <c r="D3003"/>
      <c r="F3003" s="45"/>
      <c r="H3003" s="45"/>
    </row>
    <row r="3004" spans="1:8">
      <c r="A3004"/>
      <c r="B3004"/>
      <c r="C3004"/>
      <c r="D3004"/>
      <c r="F3004" s="45"/>
      <c r="H3004" s="45"/>
    </row>
    <row r="3005" spans="1:8">
      <c r="A3005"/>
      <c r="B3005"/>
      <c r="C3005"/>
      <c r="D3005"/>
      <c r="F3005" s="45"/>
      <c r="H3005" s="45"/>
    </row>
    <row r="3006" spans="1:8">
      <c r="A3006"/>
      <c r="B3006"/>
      <c r="C3006"/>
      <c r="D3006"/>
      <c r="F3006" s="45"/>
      <c r="H3006" s="45"/>
    </row>
    <row r="3007" spans="1:8">
      <c r="A3007"/>
      <c r="B3007"/>
      <c r="C3007"/>
      <c r="D3007"/>
      <c r="F3007" s="45"/>
      <c r="H3007" s="45"/>
    </row>
    <row r="3008" spans="1:8">
      <c r="A3008"/>
      <c r="B3008"/>
      <c r="C3008"/>
      <c r="D3008"/>
      <c r="F3008" s="45"/>
      <c r="H3008" s="45"/>
    </row>
    <row r="3009" spans="1:8">
      <c r="A3009"/>
      <c r="B3009"/>
      <c r="C3009"/>
      <c r="D3009"/>
      <c r="F3009" s="45"/>
      <c r="H3009" s="45"/>
    </row>
    <row r="3010" spans="1:8">
      <c r="A3010"/>
      <c r="B3010"/>
      <c r="C3010"/>
      <c r="D3010"/>
      <c r="F3010" s="45"/>
      <c r="H3010" s="45"/>
    </row>
    <row r="3011" spans="1:8">
      <c r="A3011"/>
      <c r="B3011"/>
      <c r="C3011"/>
      <c r="D3011"/>
      <c r="F3011" s="45"/>
      <c r="H3011" s="45"/>
    </row>
    <row r="3012" spans="1:8">
      <c r="A3012"/>
      <c r="B3012"/>
      <c r="C3012"/>
      <c r="D3012"/>
      <c r="F3012" s="45"/>
      <c r="H3012" s="45"/>
    </row>
    <row r="3013" spans="1:8">
      <c r="A3013"/>
      <c r="B3013"/>
      <c r="C3013"/>
      <c r="D3013"/>
      <c r="F3013" s="45"/>
      <c r="H3013" s="45"/>
    </row>
    <row r="3014" spans="1:8">
      <c r="A3014"/>
      <c r="B3014"/>
      <c r="C3014"/>
      <c r="D3014"/>
      <c r="F3014" s="45"/>
      <c r="H3014" s="45"/>
    </row>
    <row r="3015" spans="1:8">
      <c r="A3015"/>
      <c r="B3015"/>
      <c r="C3015"/>
      <c r="D3015"/>
      <c r="F3015" s="45"/>
      <c r="H3015" s="45"/>
    </row>
    <row r="3016" spans="1:8">
      <c r="A3016"/>
      <c r="B3016"/>
      <c r="C3016"/>
      <c r="D3016"/>
      <c r="F3016" s="45"/>
      <c r="H3016" s="45"/>
    </row>
    <row r="3017" spans="1:8">
      <c r="A3017"/>
      <c r="B3017"/>
      <c r="C3017"/>
      <c r="D3017"/>
      <c r="F3017" s="45"/>
      <c r="H3017" s="45"/>
    </row>
    <row r="3018" spans="1:8">
      <c r="A3018"/>
      <c r="B3018"/>
      <c r="C3018"/>
      <c r="D3018"/>
      <c r="F3018" s="45"/>
      <c r="H3018" s="45"/>
    </row>
    <row r="3019" spans="1:8">
      <c r="A3019"/>
      <c r="B3019"/>
      <c r="C3019"/>
      <c r="D3019"/>
      <c r="F3019" s="45"/>
      <c r="H3019" s="45"/>
    </row>
    <row r="3020" spans="1:8">
      <c r="A3020"/>
      <c r="B3020"/>
      <c r="C3020"/>
      <c r="D3020"/>
      <c r="F3020" s="45"/>
      <c r="H3020" s="45"/>
    </row>
    <row r="3021" spans="1:8">
      <c r="A3021"/>
      <c r="B3021"/>
      <c r="C3021"/>
      <c r="D3021"/>
      <c r="F3021" s="45"/>
      <c r="H3021" s="45"/>
    </row>
    <row r="3022" spans="1:8">
      <c r="A3022"/>
      <c r="B3022"/>
      <c r="C3022"/>
      <c r="D3022"/>
      <c r="F3022" s="45"/>
      <c r="H3022" s="45"/>
    </row>
    <row r="3023" spans="1:8">
      <c r="A3023"/>
      <c r="B3023"/>
      <c r="C3023"/>
      <c r="D3023"/>
      <c r="F3023" s="45"/>
      <c r="H3023" s="45"/>
    </row>
    <row r="3024" spans="1:8">
      <c r="A3024"/>
      <c r="B3024"/>
      <c r="C3024"/>
      <c r="D3024"/>
      <c r="F3024" s="45"/>
      <c r="H3024" s="45"/>
    </row>
    <row r="3025" spans="1:8">
      <c r="A3025"/>
      <c r="B3025"/>
      <c r="C3025"/>
      <c r="D3025"/>
      <c r="F3025" s="45"/>
      <c r="H3025" s="45"/>
    </row>
    <row r="3026" spans="1:8">
      <c r="A3026"/>
      <c r="B3026"/>
      <c r="C3026"/>
      <c r="D3026"/>
      <c r="F3026" s="45"/>
      <c r="H3026" s="45"/>
    </row>
    <row r="3027" spans="1:8">
      <c r="A3027"/>
      <c r="B3027"/>
      <c r="C3027"/>
      <c r="D3027"/>
      <c r="F3027" s="45"/>
      <c r="H3027" s="45"/>
    </row>
    <row r="3028" spans="1:8">
      <c r="A3028"/>
      <c r="B3028"/>
      <c r="C3028"/>
      <c r="D3028"/>
      <c r="F3028" s="45"/>
      <c r="H3028" s="45"/>
    </row>
    <row r="3029" spans="1:8">
      <c r="A3029"/>
      <c r="B3029"/>
      <c r="C3029"/>
      <c r="D3029"/>
      <c r="F3029" s="45"/>
      <c r="H3029" s="45"/>
    </row>
    <row r="3030" spans="1:8">
      <c r="A3030"/>
      <c r="B3030"/>
      <c r="C3030"/>
      <c r="D3030"/>
      <c r="F3030" s="45"/>
      <c r="H3030" s="45"/>
    </row>
    <row r="3031" spans="1:8">
      <c r="A3031"/>
      <c r="B3031"/>
      <c r="C3031"/>
      <c r="D3031"/>
      <c r="F3031" s="45"/>
      <c r="H3031" s="45"/>
    </row>
    <row r="3032" spans="1:8">
      <c r="A3032"/>
      <c r="B3032"/>
      <c r="C3032"/>
      <c r="D3032"/>
      <c r="F3032" s="45"/>
      <c r="H3032" s="45"/>
    </row>
    <row r="3033" spans="1:8">
      <c r="A3033"/>
      <c r="B3033"/>
      <c r="C3033"/>
      <c r="D3033"/>
      <c r="F3033" s="45"/>
      <c r="H3033" s="45"/>
    </row>
    <row r="3034" spans="1:8">
      <c r="A3034"/>
      <c r="B3034"/>
      <c r="C3034"/>
      <c r="D3034"/>
      <c r="F3034" s="45"/>
      <c r="H3034" s="45"/>
    </row>
    <row r="3035" spans="1:8">
      <c r="A3035"/>
      <c r="B3035"/>
      <c r="C3035"/>
      <c r="D3035"/>
      <c r="F3035" s="45"/>
      <c r="H3035" s="45"/>
    </row>
    <row r="3036" spans="1:8">
      <c r="A3036"/>
      <c r="B3036"/>
      <c r="C3036"/>
      <c r="D3036"/>
      <c r="F3036" s="45"/>
      <c r="H3036" s="45"/>
    </row>
    <row r="3037" spans="1:8">
      <c r="A3037"/>
      <c r="B3037"/>
      <c r="C3037"/>
      <c r="D3037"/>
      <c r="F3037" s="45"/>
      <c r="H3037" s="45"/>
    </row>
    <row r="3038" spans="1:8">
      <c r="A3038"/>
      <c r="B3038"/>
      <c r="C3038"/>
      <c r="D3038"/>
      <c r="F3038" s="45"/>
      <c r="H3038" s="45"/>
    </row>
    <row r="3039" spans="1:8">
      <c r="A3039"/>
      <c r="B3039"/>
      <c r="C3039"/>
      <c r="D3039"/>
      <c r="F3039" s="45"/>
      <c r="H3039" s="45"/>
    </row>
    <row r="3040" spans="1:8">
      <c r="A3040"/>
      <c r="B3040"/>
      <c r="C3040"/>
      <c r="D3040"/>
      <c r="F3040" s="45"/>
      <c r="H3040" s="45"/>
    </row>
    <row r="3041" spans="1:8">
      <c r="A3041"/>
      <c r="B3041"/>
      <c r="C3041"/>
      <c r="D3041"/>
      <c r="F3041" s="45"/>
      <c r="H3041" s="45"/>
    </row>
    <row r="3042" spans="1:8">
      <c r="A3042"/>
      <c r="B3042"/>
      <c r="C3042"/>
      <c r="D3042"/>
      <c r="F3042" s="45"/>
      <c r="H3042" s="45"/>
    </row>
    <row r="3043" spans="1:8">
      <c r="A3043"/>
      <c r="B3043"/>
      <c r="C3043"/>
      <c r="D3043"/>
      <c r="F3043" s="45"/>
      <c r="H3043" s="45"/>
    </row>
    <row r="3044" spans="1:8">
      <c r="A3044"/>
      <c r="B3044"/>
      <c r="C3044"/>
      <c r="D3044"/>
      <c r="F3044" s="45"/>
      <c r="H3044" s="45"/>
    </row>
    <row r="3045" spans="1:8">
      <c r="A3045"/>
      <c r="B3045"/>
      <c r="C3045"/>
      <c r="D3045"/>
      <c r="F3045" s="45"/>
      <c r="H3045" s="45"/>
    </row>
    <row r="3046" spans="1:8">
      <c r="A3046"/>
      <c r="B3046"/>
      <c r="C3046"/>
      <c r="D3046"/>
      <c r="F3046" s="45"/>
      <c r="H3046" s="45"/>
    </row>
    <row r="3047" spans="1:8">
      <c r="A3047"/>
      <c r="B3047"/>
      <c r="C3047"/>
      <c r="D3047"/>
      <c r="F3047" s="45"/>
      <c r="H3047" s="45"/>
    </row>
    <row r="3048" spans="1:8">
      <c r="A3048"/>
      <c r="B3048"/>
      <c r="C3048"/>
      <c r="D3048"/>
      <c r="F3048" s="45"/>
      <c r="H3048" s="45"/>
    </row>
    <row r="3049" spans="1:8">
      <c r="A3049"/>
      <c r="B3049"/>
      <c r="C3049"/>
      <c r="D3049"/>
      <c r="F3049" s="45"/>
      <c r="H3049" s="45"/>
    </row>
    <row r="3050" spans="1:8">
      <c r="A3050"/>
      <c r="B3050"/>
      <c r="C3050"/>
      <c r="D3050"/>
      <c r="F3050" s="45"/>
      <c r="H3050" s="45"/>
    </row>
    <row r="3051" spans="1:8">
      <c r="A3051"/>
      <c r="B3051"/>
      <c r="C3051"/>
      <c r="D3051"/>
      <c r="F3051" s="45"/>
      <c r="H3051" s="45"/>
    </row>
    <row r="3052" spans="1:8">
      <c r="A3052"/>
      <c r="B3052"/>
      <c r="C3052"/>
      <c r="D3052"/>
      <c r="F3052" s="45"/>
      <c r="H3052" s="45"/>
    </row>
    <row r="3053" spans="1:8">
      <c r="A3053"/>
      <c r="B3053"/>
      <c r="C3053"/>
      <c r="D3053"/>
      <c r="F3053" s="45"/>
      <c r="H3053" s="45"/>
    </row>
    <row r="3054" spans="1:8">
      <c r="A3054"/>
      <c r="B3054"/>
      <c r="C3054"/>
      <c r="D3054"/>
      <c r="F3054" s="45"/>
      <c r="H3054" s="45"/>
    </row>
    <row r="3055" spans="1:8">
      <c r="A3055"/>
      <c r="B3055"/>
      <c r="C3055"/>
      <c r="D3055"/>
      <c r="F3055" s="45"/>
      <c r="H3055" s="45"/>
    </row>
    <row r="3056" spans="1:8">
      <c r="A3056"/>
      <c r="B3056"/>
      <c r="C3056"/>
      <c r="D3056"/>
      <c r="F3056" s="45"/>
      <c r="H3056" s="45"/>
    </row>
    <row r="3057" spans="1:8">
      <c r="A3057"/>
      <c r="B3057"/>
      <c r="C3057"/>
      <c r="D3057"/>
      <c r="F3057" s="45"/>
      <c r="H3057" s="45"/>
    </row>
    <row r="3058" spans="1:8">
      <c r="A3058"/>
      <c r="B3058"/>
      <c r="C3058"/>
      <c r="D3058"/>
      <c r="F3058" s="45"/>
      <c r="H3058" s="45"/>
    </row>
    <row r="3059" spans="1:8">
      <c r="A3059"/>
      <c r="B3059"/>
      <c r="C3059"/>
      <c r="D3059"/>
      <c r="F3059" s="45"/>
      <c r="H3059" s="45"/>
    </row>
    <row r="3060" spans="1:8">
      <c r="A3060"/>
      <c r="B3060"/>
      <c r="C3060"/>
      <c r="D3060"/>
      <c r="F3060" s="45"/>
      <c r="H3060" s="45"/>
    </row>
    <row r="3061" spans="1:8">
      <c r="A3061"/>
      <c r="B3061"/>
      <c r="C3061"/>
      <c r="D3061"/>
      <c r="F3061" s="45"/>
      <c r="H3061" s="45"/>
    </row>
    <row r="3062" spans="1:8">
      <c r="A3062"/>
      <c r="B3062"/>
      <c r="C3062"/>
      <c r="D3062"/>
      <c r="F3062" s="45"/>
      <c r="H3062" s="45"/>
    </row>
    <row r="3063" spans="1:8">
      <c r="A3063"/>
      <c r="B3063"/>
      <c r="C3063"/>
      <c r="D3063"/>
      <c r="F3063" s="45"/>
      <c r="H3063" s="45"/>
    </row>
    <row r="3064" spans="1:8">
      <c r="A3064"/>
      <c r="B3064"/>
      <c r="C3064"/>
      <c r="D3064"/>
      <c r="F3064" s="45"/>
      <c r="H3064" s="45"/>
    </row>
    <row r="3065" spans="1:8">
      <c r="A3065"/>
      <c r="B3065"/>
      <c r="C3065"/>
      <c r="D3065"/>
      <c r="F3065" s="45"/>
      <c r="H3065" s="45"/>
    </row>
    <row r="3066" spans="1:8">
      <c r="A3066"/>
      <c r="B3066"/>
      <c r="C3066"/>
      <c r="D3066"/>
      <c r="F3066" s="45"/>
      <c r="H3066" s="45"/>
    </row>
    <row r="3067" spans="1:8">
      <c r="A3067"/>
      <c r="B3067"/>
      <c r="C3067"/>
      <c r="D3067"/>
      <c r="F3067" s="45"/>
      <c r="H3067" s="45"/>
    </row>
    <row r="3068" spans="1:8">
      <c r="A3068"/>
      <c r="B3068"/>
      <c r="C3068"/>
      <c r="D3068"/>
      <c r="F3068" s="45"/>
      <c r="H3068" s="45"/>
    </row>
    <row r="3069" spans="1:8">
      <c r="A3069"/>
      <c r="B3069"/>
      <c r="C3069"/>
      <c r="D3069"/>
      <c r="F3069" s="45"/>
      <c r="H3069" s="45"/>
    </row>
    <row r="3070" spans="1:8">
      <c r="A3070"/>
      <c r="B3070"/>
      <c r="C3070"/>
      <c r="D3070"/>
      <c r="F3070" s="45"/>
      <c r="H3070" s="45"/>
    </row>
    <row r="3071" spans="1:8">
      <c r="A3071"/>
      <c r="B3071"/>
      <c r="C3071"/>
      <c r="D3071"/>
      <c r="F3071" s="45"/>
      <c r="H3071" s="45"/>
    </row>
    <row r="3072" spans="1:8">
      <c r="A3072"/>
      <c r="B3072"/>
      <c r="C3072"/>
      <c r="D3072"/>
      <c r="F3072" s="45"/>
      <c r="H3072" s="45"/>
    </row>
    <row r="3073" spans="1:8">
      <c r="A3073"/>
      <c r="B3073"/>
      <c r="C3073"/>
      <c r="D3073"/>
      <c r="F3073" s="45"/>
      <c r="H3073" s="45"/>
    </row>
    <row r="3074" spans="1:8">
      <c r="A3074"/>
      <c r="B3074"/>
      <c r="C3074"/>
      <c r="D3074"/>
      <c r="F3074" s="45"/>
      <c r="H3074" s="45"/>
    </row>
    <row r="3075" spans="1:8">
      <c r="A3075"/>
      <c r="B3075"/>
      <c r="C3075"/>
      <c r="D3075"/>
      <c r="F3075" s="45"/>
      <c r="H3075" s="45"/>
    </row>
    <row r="3076" spans="1:8">
      <c r="A3076"/>
      <c r="B3076"/>
      <c r="C3076"/>
      <c r="D3076"/>
      <c r="F3076" s="45"/>
      <c r="H3076" s="45"/>
    </row>
    <row r="3077" spans="1:8">
      <c r="A3077"/>
      <c r="B3077"/>
      <c r="C3077"/>
      <c r="D3077"/>
      <c r="F3077" s="45"/>
      <c r="H3077" s="45"/>
    </row>
    <row r="3078" spans="1:8">
      <c r="A3078"/>
      <c r="B3078"/>
      <c r="C3078"/>
      <c r="D3078"/>
      <c r="F3078" s="45"/>
      <c r="H3078" s="45"/>
    </row>
    <row r="3079" spans="1:8">
      <c r="A3079"/>
      <c r="B3079"/>
      <c r="C3079"/>
      <c r="D3079"/>
      <c r="F3079" s="45"/>
      <c r="H3079" s="45"/>
    </row>
    <row r="3080" spans="1:8">
      <c r="A3080"/>
      <c r="B3080"/>
      <c r="C3080"/>
      <c r="D3080"/>
      <c r="F3080" s="45"/>
      <c r="H3080" s="45"/>
    </row>
    <row r="3081" spans="1:8">
      <c r="A3081"/>
      <c r="B3081"/>
      <c r="C3081"/>
      <c r="D3081"/>
      <c r="F3081" s="45"/>
      <c r="H3081" s="45"/>
    </row>
    <row r="3082" spans="1:8">
      <c r="A3082"/>
      <c r="B3082"/>
      <c r="C3082"/>
      <c r="D3082"/>
      <c r="F3082" s="45"/>
      <c r="H3082" s="45"/>
    </row>
    <row r="3083" spans="1:8">
      <c r="A3083"/>
      <c r="B3083"/>
      <c r="C3083"/>
      <c r="D3083"/>
      <c r="F3083" s="45"/>
      <c r="H3083" s="45"/>
    </row>
    <row r="3084" spans="1:8">
      <c r="A3084"/>
      <c r="B3084"/>
      <c r="C3084"/>
      <c r="D3084"/>
      <c r="F3084" s="45"/>
      <c r="H3084" s="45"/>
    </row>
    <row r="3085" spans="1:8">
      <c r="A3085"/>
      <c r="B3085"/>
      <c r="C3085"/>
      <c r="D3085"/>
      <c r="F3085" s="45"/>
      <c r="H3085" s="45"/>
    </row>
    <row r="3086" spans="1:8">
      <c r="A3086"/>
      <c r="B3086"/>
      <c r="C3086"/>
      <c r="D3086"/>
      <c r="F3086" s="45"/>
      <c r="H3086" s="45"/>
    </row>
    <row r="3087" spans="1:8">
      <c r="A3087"/>
      <c r="B3087"/>
      <c r="C3087"/>
      <c r="D3087"/>
      <c r="F3087" s="45"/>
      <c r="H3087" s="45"/>
    </row>
    <row r="3088" spans="1:8">
      <c r="A3088"/>
      <c r="B3088"/>
      <c r="C3088"/>
      <c r="D3088"/>
      <c r="F3088" s="45"/>
      <c r="H3088" s="45"/>
    </row>
    <row r="3089" spans="1:8">
      <c r="A3089"/>
      <c r="B3089"/>
      <c r="C3089"/>
      <c r="D3089"/>
      <c r="F3089" s="45"/>
      <c r="H3089" s="45"/>
    </row>
    <row r="3090" spans="1:8">
      <c r="A3090"/>
      <c r="B3090"/>
      <c r="C3090"/>
      <c r="D3090"/>
      <c r="F3090" s="45"/>
      <c r="H3090" s="45"/>
    </row>
    <row r="3091" spans="1:8">
      <c r="A3091"/>
      <c r="B3091"/>
      <c r="C3091"/>
      <c r="D3091"/>
      <c r="F3091" s="45"/>
      <c r="H3091" s="45"/>
    </row>
    <row r="3092" spans="1:8">
      <c r="A3092"/>
      <c r="B3092"/>
      <c r="C3092"/>
      <c r="D3092"/>
      <c r="F3092" s="45"/>
      <c r="H3092" s="45"/>
    </row>
    <row r="3093" spans="1:8">
      <c r="A3093"/>
      <c r="B3093"/>
      <c r="C3093"/>
      <c r="D3093"/>
      <c r="F3093" s="45"/>
      <c r="H3093" s="45"/>
    </row>
    <row r="3094" spans="1:8">
      <c r="A3094"/>
      <c r="B3094"/>
      <c r="C3094"/>
      <c r="D3094"/>
      <c r="F3094" s="45"/>
      <c r="H3094" s="45"/>
    </row>
    <row r="3095" spans="1:8">
      <c r="A3095"/>
      <c r="B3095"/>
      <c r="C3095"/>
      <c r="D3095"/>
      <c r="F3095" s="45"/>
      <c r="H3095" s="45"/>
    </row>
    <row r="3096" spans="1:8">
      <c r="A3096"/>
      <c r="B3096"/>
      <c r="C3096"/>
      <c r="D3096"/>
      <c r="F3096" s="45"/>
      <c r="H3096" s="45"/>
    </row>
    <row r="3097" spans="1:8">
      <c r="A3097"/>
      <c r="B3097"/>
      <c r="C3097"/>
      <c r="D3097"/>
      <c r="F3097" s="45"/>
      <c r="H3097" s="45"/>
    </row>
    <row r="3098" spans="1:8">
      <c r="A3098"/>
      <c r="B3098"/>
      <c r="C3098"/>
      <c r="D3098"/>
      <c r="F3098" s="45"/>
      <c r="H3098" s="45"/>
    </row>
    <row r="3099" spans="1:8">
      <c r="A3099"/>
      <c r="B3099"/>
      <c r="C3099"/>
      <c r="D3099"/>
      <c r="F3099" s="45"/>
      <c r="H3099" s="45"/>
    </row>
    <row r="3100" spans="1:8">
      <c r="A3100"/>
      <c r="B3100"/>
      <c r="C3100"/>
      <c r="D3100"/>
      <c r="F3100" s="45"/>
      <c r="H3100" s="45"/>
    </row>
    <row r="3101" spans="1:8">
      <c r="A3101"/>
      <c r="B3101"/>
      <c r="C3101"/>
      <c r="D3101"/>
      <c r="F3101" s="45"/>
      <c r="H3101" s="45"/>
    </row>
    <row r="3102" spans="1:8">
      <c r="A3102"/>
      <c r="B3102"/>
      <c r="C3102"/>
      <c r="D3102"/>
      <c r="F3102" s="45"/>
      <c r="H3102" s="45"/>
    </row>
    <row r="3103" spans="1:8">
      <c r="A3103"/>
      <c r="B3103"/>
      <c r="C3103"/>
      <c r="D3103"/>
      <c r="F3103" s="45"/>
      <c r="H3103" s="45"/>
    </row>
    <row r="3104" spans="1:8">
      <c r="A3104"/>
      <c r="B3104"/>
      <c r="C3104"/>
      <c r="D3104"/>
      <c r="F3104" s="45"/>
      <c r="H3104" s="45"/>
    </row>
    <row r="3105" spans="1:8">
      <c r="A3105"/>
      <c r="B3105"/>
      <c r="C3105"/>
      <c r="D3105"/>
      <c r="F3105" s="45"/>
      <c r="H3105" s="45"/>
    </row>
    <row r="3106" spans="1:8">
      <c r="A3106"/>
      <c r="B3106"/>
      <c r="C3106"/>
      <c r="D3106"/>
      <c r="F3106" s="45"/>
      <c r="H3106" s="45"/>
    </row>
    <row r="3107" spans="1:8">
      <c r="A3107"/>
      <c r="B3107"/>
      <c r="C3107"/>
      <c r="D3107"/>
      <c r="F3107" s="45"/>
      <c r="H3107" s="45"/>
    </row>
    <row r="3108" spans="1:8">
      <c r="A3108"/>
      <c r="B3108"/>
      <c r="C3108"/>
      <c r="D3108"/>
      <c r="F3108" s="45"/>
      <c r="H3108" s="45"/>
    </row>
    <row r="3109" spans="1:8">
      <c r="A3109"/>
      <c r="B3109"/>
      <c r="C3109"/>
      <c r="D3109"/>
      <c r="F3109" s="45"/>
      <c r="H3109" s="45"/>
    </row>
    <row r="3110" spans="1:8">
      <c r="A3110"/>
      <c r="B3110"/>
      <c r="C3110"/>
      <c r="D3110"/>
      <c r="F3110" s="45"/>
      <c r="H3110" s="45"/>
    </row>
    <row r="3111" spans="1:8">
      <c r="A3111"/>
      <c r="B3111"/>
      <c r="C3111"/>
      <c r="D3111"/>
      <c r="F3111" s="45"/>
      <c r="H3111" s="45"/>
    </row>
    <row r="3112" spans="1:8">
      <c r="A3112"/>
      <c r="B3112"/>
      <c r="C3112"/>
      <c r="D3112"/>
      <c r="F3112" s="45"/>
      <c r="H3112" s="45"/>
    </row>
    <row r="3113" spans="1:8">
      <c r="A3113"/>
      <c r="B3113"/>
      <c r="C3113"/>
      <c r="D3113"/>
      <c r="F3113" s="45"/>
      <c r="H3113" s="45"/>
    </row>
    <row r="3114" spans="1:8">
      <c r="A3114"/>
      <c r="B3114"/>
      <c r="C3114"/>
      <c r="D3114"/>
      <c r="F3114" s="45"/>
      <c r="H3114" s="45"/>
    </row>
    <row r="3115" spans="1:8">
      <c r="A3115"/>
      <c r="B3115"/>
      <c r="C3115"/>
      <c r="D3115"/>
      <c r="F3115" s="45"/>
      <c r="H3115" s="45"/>
    </row>
    <row r="3116" spans="1:8">
      <c r="A3116"/>
      <c r="B3116"/>
      <c r="C3116"/>
      <c r="D3116"/>
      <c r="F3116" s="45"/>
      <c r="H3116" s="45"/>
    </row>
    <row r="3117" spans="1:8">
      <c r="A3117"/>
      <c r="B3117"/>
      <c r="C3117"/>
      <c r="D3117"/>
      <c r="F3117" s="45"/>
      <c r="H3117" s="45"/>
    </row>
    <row r="3118" spans="1:8">
      <c r="A3118"/>
      <c r="B3118"/>
      <c r="C3118"/>
      <c r="D3118"/>
      <c r="F3118" s="45"/>
      <c r="H3118" s="45"/>
    </row>
    <row r="3119" spans="1:8">
      <c r="A3119"/>
      <c r="B3119"/>
      <c r="C3119"/>
      <c r="D3119"/>
      <c r="F3119" s="45"/>
      <c r="H3119" s="45"/>
    </row>
    <row r="3120" spans="1:8">
      <c r="A3120"/>
      <c r="B3120"/>
      <c r="C3120"/>
      <c r="D3120"/>
      <c r="F3120" s="45"/>
      <c r="H3120" s="45"/>
    </row>
    <row r="3121" spans="1:8">
      <c r="A3121"/>
      <c r="B3121"/>
      <c r="C3121"/>
      <c r="D3121"/>
      <c r="F3121" s="45"/>
      <c r="H3121" s="45"/>
    </row>
    <row r="3122" spans="1:8">
      <c r="A3122"/>
      <c r="B3122"/>
      <c r="C3122"/>
      <c r="D3122"/>
      <c r="F3122" s="45"/>
      <c r="H3122" s="45"/>
    </row>
    <row r="3123" spans="1:8">
      <c r="A3123"/>
      <c r="B3123"/>
      <c r="C3123"/>
      <c r="D3123"/>
      <c r="F3123" s="45"/>
      <c r="H3123" s="45"/>
    </row>
    <row r="3124" spans="1:8">
      <c r="A3124"/>
      <c r="B3124"/>
      <c r="C3124"/>
      <c r="D3124"/>
      <c r="F3124" s="45"/>
      <c r="H3124" s="45"/>
    </row>
    <row r="3125" spans="1:8">
      <c r="A3125"/>
      <c r="B3125"/>
      <c r="C3125"/>
      <c r="D3125"/>
      <c r="F3125" s="45"/>
      <c r="H3125" s="45"/>
    </row>
    <row r="3126" spans="1:8">
      <c r="A3126"/>
      <c r="B3126"/>
      <c r="C3126"/>
      <c r="D3126"/>
      <c r="F3126" s="45"/>
      <c r="H3126" s="45"/>
    </row>
    <row r="3127" spans="1:8">
      <c r="A3127"/>
      <c r="B3127"/>
      <c r="C3127"/>
      <c r="D3127"/>
      <c r="F3127" s="45"/>
      <c r="H3127" s="45"/>
    </row>
    <row r="3128" spans="1:8">
      <c r="A3128"/>
      <c r="B3128"/>
      <c r="C3128"/>
      <c r="D3128"/>
      <c r="F3128" s="45"/>
      <c r="H3128" s="45"/>
    </row>
    <row r="3129" spans="1:8">
      <c r="A3129"/>
      <c r="B3129"/>
      <c r="C3129"/>
      <c r="D3129"/>
      <c r="F3129" s="45"/>
      <c r="H3129" s="45"/>
    </row>
    <row r="3130" spans="1:8">
      <c r="A3130"/>
      <c r="B3130"/>
      <c r="C3130"/>
      <c r="D3130"/>
      <c r="F3130" s="45"/>
      <c r="H3130" s="45"/>
    </row>
    <row r="3131" spans="1:8">
      <c r="A3131"/>
      <c r="B3131"/>
      <c r="C3131"/>
      <c r="D3131"/>
      <c r="F3131" s="45"/>
      <c r="H3131" s="45"/>
    </row>
    <row r="3132" spans="1:8">
      <c r="A3132"/>
      <c r="B3132"/>
      <c r="C3132"/>
      <c r="D3132"/>
      <c r="F3132" s="45"/>
      <c r="H3132" s="45"/>
    </row>
    <row r="3133" spans="1:8">
      <c r="A3133"/>
      <c r="B3133"/>
      <c r="C3133"/>
      <c r="D3133"/>
      <c r="F3133" s="45"/>
      <c r="H3133" s="45"/>
    </row>
    <row r="3134" spans="1:8">
      <c r="A3134"/>
      <c r="B3134"/>
      <c r="C3134"/>
      <c r="D3134"/>
      <c r="F3134" s="45"/>
      <c r="H3134" s="45"/>
    </row>
    <row r="3135" spans="1:8">
      <c r="A3135"/>
      <c r="B3135"/>
      <c r="C3135"/>
      <c r="D3135"/>
      <c r="F3135" s="45"/>
      <c r="H3135" s="45"/>
    </row>
    <row r="3136" spans="1:8">
      <c r="A3136"/>
      <c r="B3136"/>
      <c r="C3136"/>
      <c r="D3136"/>
      <c r="F3136" s="45"/>
      <c r="H3136" s="45"/>
    </row>
    <row r="3137" spans="1:8">
      <c r="A3137"/>
      <c r="B3137"/>
      <c r="C3137"/>
      <c r="D3137"/>
      <c r="F3137" s="45"/>
      <c r="H3137" s="45"/>
    </row>
    <row r="3138" spans="1:8">
      <c r="A3138"/>
      <c r="B3138"/>
      <c r="C3138"/>
      <c r="D3138"/>
      <c r="F3138" s="45"/>
      <c r="H3138" s="45"/>
    </row>
    <row r="3139" spans="1:8">
      <c r="A3139"/>
      <c r="B3139"/>
      <c r="C3139"/>
      <c r="D3139"/>
      <c r="F3139" s="45"/>
      <c r="H3139" s="45"/>
    </row>
    <row r="3140" spans="1:8">
      <c r="A3140"/>
      <c r="B3140"/>
      <c r="C3140"/>
      <c r="D3140"/>
      <c r="F3140" s="45"/>
      <c r="H3140" s="45"/>
    </row>
    <row r="3141" spans="1:8">
      <c r="A3141"/>
      <c r="B3141"/>
      <c r="C3141"/>
      <c r="D3141"/>
      <c r="F3141" s="45"/>
      <c r="H3141" s="45"/>
    </row>
    <row r="3142" spans="1:8">
      <c r="A3142"/>
      <c r="B3142"/>
      <c r="C3142"/>
      <c r="D3142"/>
      <c r="F3142" s="45"/>
      <c r="H3142" s="45"/>
    </row>
    <row r="3143" spans="1:8">
      <c r="A3143"/>
      <c r="B3143"/>
      <c r="C3143"/>
      <c r="D3143"/>
      <c r="F3143" s="45"/>
      <c r="H3143" s="45"/>
    </row>
    <row r="3144" spans="1:8">
      <c r="A3144"/>
      <c r="B3144"/>
      <c r="C3144"/>
      <c r="D3144"/>
      <c r="F3144" s="45"/>
      <c r="H3144" s="45"/>
    </row>
    <row r="3145" spans="1:8">
      <c r="A3145"/>
      <c r="B3145"/>
      <c r="C3145"/>
      <c r="D3145"/>
      <c r="F3145" s="45"/>
      <c r="H3145" s="45"/>
    </row>
    <row r="3146" spans="1:8">
      <c r="A3146"/>
      <c r="B3146"/>
      <c r="C3146"/>
      <c r="D3146"/>
      <c r="F3146" s="45"/>
      <c r="H3146" s="45"/>
    </row>
    <row r="3147" spans="1:8">
      <c r="A3147"/>
      <c r="B3147"/>
      <c r="C3147"/>
      <c r="D3147"/>
      <c r="F3147" s="45"/>
      <c r="H3147" s="45"/>
    </row>
    <row r="3148" spans="1:8">
      <c r="A3148"/>
      <c r="B3148"/>
      <c r="C3148"/>
      <c r="D3148"/>
      <c r="F3148" s="45"/>
      <c r="H3148" s="45"/>
    </row>
    <row r="3149" spans="1:8">
      <c r="A3149"/>
      <c r="B3149"/>
      <c r="C3149"/>
      <c r="D3149"/>
      <c r="F3149" s="45"/>
      <c r="H3149" s="45"/>
    </row>
    <row r="3150" spans="1:8">
      <c r="A3150"/>
      <c r="B3150"/>
      <c r="C3150"/>
      <c r="D3150"/>
      <c r="F3150" s="45"/>
      <c r="H3150" s="45"/>
    </row>
    <row r="3151" spans="1:8">
      <c r="A3151"/>
      <c r="B3151"/>
      <c r="C3151"/>
      <c r="D3151"/>
      <c r="F3151" s="45"/>
      <c r="H3151" s="45"/>
    </row>
    <row r="3152" spans="1:8">
      <c r="A3152"/>
      <c r="B3152"/>
      <c r="C3152"/>
      <c r="D3152"/>
      <c r="F3152" s="45"/>
      <c r="H3152" s="45"/>
    </row>
    <row r="3153" spans="1:8">
      <c r="A3153"/>
      <c r="B3153"/>
      <c r="C3153"/>
      <c r="D3153"/>
      <c r="F3153" s="45"/>
      <c r="H3153" s="45"/>
    </row>
    <row r="3154" spans="1:8">
      <c r="A3154"/>
      <c r="B3154"/>
      <c r="C3154"/>
      <c r="D3154"/>
      <c r="F3154" s="45"/>
      <c r="H3154" s="45"/>
    </row>
    <row r="3155" spans="1:8">
      <c r="A3155"/>
      <c r="B3155"/>
      <c r="C3155"/>
      <c r="D3155"/>
      <c r="F3155" s="45"/>
      <c r="H3155" s="45"/>
    </row>
    <row r="3156" spans="1:8">
      <c r="A3156"/>
      <c r="B3156"/>
      <c r="C3156"/>
      <c r="D3156"/>
      <c r="F3156" s="45"/>
      <c r="H3156" s="45"/>
    </row>
    <row r="3157" spans="1:8">
      <c r="A3157"/>
      <c r="B3157"/>
      <c r="C3157"/>
      <c r="D3157"/>
      <c r="F3157" s="45"/>
      <c r="H3157" s="45"/>
    </row>
    <row r="3158" spans="1:8">
      <c r="A3158"/>
      <c r="B3158"/>
      <c r="C3158"/>
      <c r="D3158"/>
      <c r="F3158" s="45"/>
      <c r="H3158" s="45"/>
    </row>
    <row r="3159" spans="1:8">
      <c r="A3159"/>
      <c r="B3159"/>
      <c r="C3159"/>
      <c r="D3159"/>
      <c r="F3159" s="45"/>
      <c r="H3159" s="45"/>
    </row>
    <row r="3160" spans="1:8">
      <c r="A3160"/>
      <c r="B3160"/>
      <c r="C3160"/>
      <c r="D3160"/>
      <c r="F3160" s="45"/>
      <c r="H3160" s="45"/>
    </row>
    <row r="3161" spans="1:8">
      <c r="A3161"/>
      <c r="B3161"/>
      <c r="C3161"/>
      <c r="D3161"/>
      <c r="F3161" s="45"/>
      <c r="H3161" s="45"/>
    </row>
    <row r="3162" spans="1:8">
      <c r="A3162"/>
      <c r="B3162"/>
      <c r="C3162"/>
      <c r="D3162"/>
      <c r="F3162" s="45"/>
      <c r="H3162" s="45"/>
    </row>
    <row r="3163" spans="1:8">
      <c r="A3163"/>
      <c r="B3163"/>
      <c r="C3163"/>
      <c r="D3163"/>
      <c r="F3163" s="45"/>
      <c r="H3163" s="45"/>
    </row>
    <row r="3164" spans="1:8">
      <c r="A3164"/>
      <c r="B3164"/>
      <c r="C3164"/>
      <c r="D3164"/>
      <c r="F3164" s="45"/>
      <c r="H3164" s="45"/>
    </row>
    <row r="3165" spans="1:8">
      <c r="A3165"/>
      <c r="B3165"/>
      <c r="C3165"/>
      <c r="D3165"/>
      <c r="F3165" s="45"/>
      <c r="H3165" s="45"/>
    </row>
    <row r="3166" spans="1:8">
      <c r="A3166"/>
      <c r="B3166"/>
      <c r="C3166"/>
      <c r="D3166"/>
      <c r="F3166" s="45"/>
      <c r="H3166" s="45"/>
    </row>
    <row r="3167" spans="1:8">
      <c r="A3167"/>
      <c r="B3167"/>
      <c r="C3167"/>
      <c r="D3167"/>
      <c r="F3167" s="45"/>
      <c r="H3167" s="45"/>
    </row>
    <row r="3168" spans="1:8">
      <c r="A3168"/>
      <c r="B3168"/>
      <c r="C3168"/>
      <c r="D3168"/>
      <c r="F3168" s="45"/>
      <c r="H3168" s="45"/>
    </row>
    <row r="3169" spans="1:8">
      <c r="A3169"/>
      <c r="B3169"/>
      <c r="C3169"/>
      <c r="D3169"/>
      <c r="F3169" s="45"/>
      <c r="H3169" s="45"/>
    </row>
    <row r="3170" spans="1:8">
      <c r="A3170"/>
      <c r="B3170"/>
      <c r="C3170"/>
      <c r="D3170"/>
      <c r="F3170" s="45"/>
      <c r="H3170" s="45"/>
    </row>
    <row r="3171" spans="1:8">
      <c r="A3171"/>
      <c r="B3171"/>
      <c r="C3171"/>
      <c r="D3171"/>
      <c r="F3171" s="45"/>
      <c r="H3171" s="45"/>
    </row>
    <row r="3172" spans="1:8">
      <c r="A3172"/>
      <c r="B3172"/>
      <c r="C3172"/>
      <c r="D3172"/>
      <c r="F3172" s="45"/>
      <c r="H3172" s="45"/>
    </row>
    <row r="3173" spans="1:8">
      <c r="A3173"/>
      <c r="B3173"/>
      <c r="C3173"/>
      <c r="D3173"/>
      <c r="F3173" s="45"/>
      <c r="H3173" s="45"/>
    </row>
    <row r="3174" spans="1:8">
      <c r="A3174"/>
      <c r="B3174"/>
      <c r="C3174"/>
      <c r="D3174"/>
      <c r="F3174" s="45"/>
      <c r="H3174" s="45"/>
    </row>
    <row r="3175" spans="1:8">
      <c r="A3175"/>
      <c r="B3175"/>
      <c r="C3175"/>
      <c r="D3175"/>
      <c r="F3175" s="45"/>
      <c r="H3175" s="45"/>
    </row>
    <row r="3176" spans="1:8">
      <c r="A3176"/>
      <c r="B3176"/>
      <c r="C3176"/>
      <c r="D3176"/>
      <c r="F3176" s="45"/>
      <c r="H3176" s="45"/>
    </row>
    <row r="3177" spans="1:8">
      <c r="A3177"/>
      <c r="B3177"/>
      <c r="C3177"/>
      <c r="D3177"/>
      <c r="F3177" s="45"/>
      <c r="H3177" s="45"/>
    </row>
    <row r="3178" spans="1:8">
      <c r="A3178"/>
      <c r="B3178"/>
      <c r="C3178"/>
      <c r="D3178"/>
      <c r="F3178" s="45"/>
      <c r="H3178" s="45"/>
    </row>
    <row r="3179" spans="1:8">
      <c r="A3179"/>
      <c r="B3179"/>
      <c r="C3179"/>
      <c r="D3179"/>
      <c r="F3179" s="45"/>
      <c r="H3179" s="45"/>
    </row>
    <row r="3180" spans="1:8">
      <c r="A3180"/>
      <c r="B3180"/>
      <c r="C3180"/>
      <c r="D3180"/>
      <c r="F3180" s="45"/>
      <c r="H3180" s="45"/>
    </row>
    <row r="3181" spans="1:8">
      <c r="A3181"/>
      <c r="B3181"/>
      <c r="C3181"/>
      <c r="D3181"/>
      <c r="F3181" s="45"/>
      <c r="H3181" s="45"/>
    </row>
    <row r="3182" spans="1:8">
      <c r="A3182"/>
      <c r="B3182"/>
      <c r="C3182"/>
      <c r="D3182"/>
      <c r="F3182" s="45"/>
      <c r="H3182" s="45"/>
    </row>
    <row r="3183" spans="1:8">
      <c r="A3183"/>
      <c r="B3183"/>
      <c r="C3183"/>
      <c r="D3183"/>
      <c r="F3183" s="45"/>
      <c r="H3183" s="45"/>
    </row>
    <row r="3184" spans="1:8">
      <c r="A3184"/>
      <c r="B3184"/>
      <c r="C3184"/>
      <c r="D3184"/>
      <c r="F3184" s="45"/>
      <c r="H3184" s="45"/>
    </row>
    <row r="3185" spans="1:8">
      <c r="A3185"/>
      <c r="B3185"/>
      <c r="C3185"/>
      <c r="D3185"/>
      <c r="F3185" s="45"/>
      <c r="H3185" s="45"/>
    </row>
    <row r="3186" spans="1:8">
      <c r="A3186"/>
      <c r="B3186"/>
      <c r="C3186"/>
      <c r="D3186"/>
      <c r="F3186" s="45"/>
      <c r="H3186" s="45"/>
    </row>
    <row r="3187" spans="1:8">
      <c r="A3187"/>
      <c r="B3187"/>
      <c r="C3187"/>
      <c r="D3187"/>
      <c r="F3187" s="45"/>
      <c r="H3187" s="45"/>
    </row>
    <row r="3188" spans="1:8">
      <c r="A3188"/>
      <c r="B3188"/>
      <c r="C3188"/>
      <c r="D3188"/>
      <c r="F3188" s="45"/>
      <c r="H3188" s="45"/>
    </row>
    <row r="3189" spans="1:8">
      <c r="A3189"/>
      <c r="B3189"/>
      <c r="C3189"/>
      <c r="D3189"/>
      <c r="F3189" s="45"/>
      <c r="H3189" s="45"/>
    </row>
    <row r="3190" spans="1:8">
      <c r="A3190"/>
      <c r="B3190"/>
      <c r="C3190"/>
      <c r="D3190"/>
      <c r="F3190" s="45"/>
      <c r="H3190" s="45"/>
    </row>
    <row r="3191" spans="1:8">
      <c r="A3191"/>
      <c r="B3191"/>
      <c r="C3191"/>
      <c r="D3191"/>
      <c r="F3191" s="45"/>
      <c r="H3191" s="45"/>
    </row>
    <row r="3192" spans="1:8">
      <c r="A3192"/>
      <c r="B3192"/>
      <c r="C3192"/>
      <c r="D3192"/>
      <c r="F3192" s="45"/>
      <c r="H3192" s="45"/>
    </row>
    <row r="3193" spans="1:8">
      <c r="A3193"/>
      <c r="B3193"/>
      <c r="C3193"/>
      <c r="D3193"/>
      <c r="F3193" s="45"/>
      <c r="H3193" s="45"/>
    </row>
    <row r="3194" spans="1:8">
      <c r="A3194"/>
      <c r="B3194"/>
      <c r="C3194"/>
      <c r="D3194"/>
      <c r="F3194" s="45"/>
      <c r="H3194" s="45"/>
    </row>
    <row r="3195" spans="1:8">
      <c r="A3195"/>
      <c r="B3195"/>
      <c r="C3195"/>
      <c r="D3195"/>
      <c r="F3195" s="45"/>
      <c r="H3195" s="45"/>
    </row>
    <row r="3196" spans="1:8">
      <c r="A3196"/>
      <c r="B3196"/>
      <c r="C3196"/>
      <c r="D3196"/>
      <c r="F3196" s="45"/>
      <c r="H3196" s="45"/>
    </row>
    <row r="3197" spans="1:8">
      <c r="A3197"/>
      <c r="B3197"/>
      <c r="C3197"/>
      <c r="D3197"/>
      <c r="F3197" s="45"/>
      <c r="H3197" s="45"/>
    </row>
    <row r="3198" spans="1:8">
      <c r="A3198"/>
      <c r="B3198"/>
      <c r="C3198"/>
      <c r="D3198"/>
      <c r="F3198" s="45"/>
      <c r="H3198" s="45"/>
    </row>
    <row r="3199" spans="1:8">
      <c r="A3199"/>
      <c r="B3199"/>
      <c r="C3199"/>
      <c r="D3199"/>
      <c r="F3199" s="45"/>
      <c r="H3199" s="45"/>
    </row>
    <row r="3200" spans="1:8">
      <c r="A3200"/>
      <c r="B3200"/>
      <c r="C3200"/>
      <c r="D3200"/>
      <c r="F3200" s="45"/>
      <c r="H3200" s="45"/>
    </row>
    <row r="3201" spans="1:8">
      <c r="A3201"/>
      <c r="B3201"/>
      <c r="C3201"/>
      <c r="D3201"/>
      <c r="F3201" s="45"/>
      <c r="H3201" s="45"/>
    </row>
    <row r="3202" spans="1:8">
      <c r="A3202"/>
      <c r="B3202"/>
      <c r="C3202"/>
      <c r="D3202"/>
      <c r="F3202" s="45"/>
      <c r="H3202" s="45"/>
    </row>
    <row r="3203" spans="1:8">
      <c r="A3203"/>
      <c r="B3203"/>
      <c r="C3203"/>
      <c r="D3203"/>
      <c r="F3203" s="45"/>
      <c r="H3203" s="45"/>
    </row>
    <row r="3204" spans="1:8">
      <c r="A3204"/>
      <c r="B3204"/>
      <c r="C3204"/>
      <c r="D3204"/>
      <c r="F3204" s="45"/>
      <c r="H3204" s="45"/>
    </row>
    <row r="3205" spans="1:8">
      <c r="A3205"/>
      <c r="B3205"/>
      <c r="C3205"/>
      <c r="D3205"/>
      <c r="F3205" s="45"/>
      <c r="H3205" s="45"/>
    </row>
    <row r="3206" spans="1:8">
      <c r="A3206"/>
      <c r="B3206"/>
      <c r="C3206"/>
      <c r="D3206"/>
      <c r="F3206" s="45"/>
      <c r="H3206" s="45"/>
    </row>
    <row r="3207" spans="1:8">
      <c r="A3207"/>
      <c r="B3207"/>
      <c r="C3207"/>
      <c r="D3207"/>
      <c r="F3207" s="45"/>
      <c r="H3207" s="45"/>
    </row>
    <row r="3208" spans="1:8">
      <c r="A3208"/>
      <c r="B3208"/>
      <c r="C3208"/>
      <c r="D3208"/>
      <c r="F3208" s="45"/>
      <c r="H3208" s="45"/>
    </row>
    <row r="3209" spans="1:8">
      <c r="A3209"/>
      <c r="B3209"/>
      <c r="C3209"/>
      <c r="D3209"/>
      <c r="F3209" s="45"/>
      <c r="H3209" s="45"/>
    </row>
    <row r="3210" spans="1:8">
      <c r="A3210"/>
      <c r="B3210"/>
      <c r="C3210"/>
      <c r="D3210"/>
      <c r="F3210" s="45"/>
      <c r="H3210" s="45"/>
    </row>
    <row r="3211" spans="1:8">
      <c r="A3211"/>
      <c r="B3211"/>
      <c r="C3211"/>
      <c r="D3211"/>
      <c r="F3211" s="45"/>
      <c r="H3211" s="45"/>
    </row>
    <row r="3212" spans="1:8">
      <c r="A3212"/>
      <c r="B3212"/>
      <c r="C3212"/>
      <c r="D3212"/>
      <c r="F3212" s="45"/>
      <c r="H3212" s="45"/>
    </row>
    <row r="3213" spans="1:8">
      <c r="A3213"/>
      <c r="B3213"/>
      <c r="C3213"/>
      <c r="D3213"/>
      <c r="F3213" s="45"/>
      <c r="H3213" s="45"/>
    </row>
    <row r="3214" spans="1:8">
      <c r="A3214"/>
      <c r="B3214"/>
      <c r="C3214"/>
      <c r="D3214"/>
      <c r="F3214" s="45"/>
      <c r="H3214" s="45"/>
    </row>
    <row r="3215" spans="1:8">
      <c r="A3215"/>
      <c r="B3215"/>
      <c r="C3215"/>
      <c r="D3215"/>
      <c r="F3215" s="45"/>
      <c r="H3215" s="45"/>
    </row>
    <row r="3216" spans="1:8">
      <c r="A3216"/>
      <c r="B3216"/>
      <c r="C3216"/>
      <c r="D3216"/>
      <c r="F3216" s="45"/>
      <c r="H3216" s="45"/>
    </row>
    <row r="3217" spans="1:8">
      <c r="A3217"/>
      <c r="B3217"/>
      <c r="C3217"/>
      <c r="D3217"/>
      <c r="F3217" s="45"/>
      <c r="H3217" s="45"/>
    </row>
    <row r="3218" spans="1:8">
      <c r="A3218"/>
      <c r="B3218"/>
      <c r="C3218"/>
      <c r="D3218"/>
      <c r="F3218" s="45"/>
      <c r="H3218" s="45"/>
    </row>
    <row r="3219" spans="1:8">
      <c r="A3219"/>
      <c r="B3219"/>
      <c r="C3219"/>
      <c r="D3219"/>
      <c r="F3219" s="45"/>
      <c r="H3219" s="45"/>
    </row>
    <row r="3220" spans="1:8">
      <c r="A3220"/>
      <c r="B3220"/>
      <c r="C3220"/>
      <c r="D3220"/>
      <c r="F3220" s="45"/>
      <c r="H3220" s="45"/>
    </row>
    <row r="3221" spans="1:8">
      <c r="A3221"/>
      <c r="B3221"/>
      <c r="C3221"/>
      <c r="D3221"/>
      <c r="F3221" s="45"/>
      <c r="H3221" s="45"/>
    </row>
    <row r="3222" spans="1:8">
      <c r="A3222"/>
      <c r="B3222"/>
      <c r="C3222"/>
      <c r="D3222"/>
      <c r="F3222" s="45"/>
      <c r="H3222" s="45"/>
    </row>
    <row r="3223" spans="1:8">
      <c r="A3223"/>
      <c r="B3223"/>
      <c r="C3223"/>
      <c r="D3223"/>
      <c r="F3223" s="45"/>
      <c r="H3223" s="45"/>
    </row>
    <row r="3224" spans="1:8">
      <c r="A3224"/>
      <c r="B3224"/>
      <c r="C3224"/>
      <c r="D3224"/>
      <c r="F3224" s="45"/>
      <c r="H3224" s="45"/>
    </row>
    <row r="3225" spans="1:8">
      <c r="A3225"/>
      <c r="B3225"/>
      <c r="C3225"/>
      <c r="D3225"/>
      <c r="F3225" s="45"/>
      <c r="H3225" s="45"/>
    </row>
    <row r="3226" spans="1:8">
      <c r="A3226"/>
      <c r="B3226"/>
      <c r="C3226"/>
      <c r="D3226"/>
      <c r="F3226" s="45"/>
      <c r="H3226" s="45"/>
    </row>
    <row r="3227" spans="1:8">
      <c r="A3227"/>
      <c r="B3227"/>
      <c r="C3227"/>
      <c r="D3227"/>
      <c r="F3227" s="45"/>
      <c r="H3227" s="45"/>
    </row>
    <row r="3228" spans="1:8">
      <c r="A3228"/>
      <c r="B3228"/>
      <c r="C3228"/>
      <c r="D3228"/>
      <c r="F3228" s="45"/>
      <c r="H3228" s="45"/>
    </row>
    <row r="3229" spans="1:8">
      <c r="A3229"/>
      <c r="B3229"/>
      <c r="C3229"/>
      <c r="D3229"/>
      <c r="F3229" s="45"/>
      <c r="H3229" s="45"/>
    </row>
    <row r="3230" spans="1:8">
      <c r="A3230"/>
      <c r="B3230"/>
      <c r="C3230"/>
      <c r="D3230"/>
      <c r="F3230" s="45"/>
      <c r="H3230" s="45"/>
    </row>
    <row r="3231" spans="1:8">
      <c r="A3231"/>
      <c r="B3231"/>
      <c r="C3231"/>
      <c r="D3231"/>
      <c r="F3231" s="45"/>
      <c r="H3231" s="45"/>
    </row>
    <row r="3232" spans="1:8">
      <c r="A3232"/>
      <c r="B3232"/>
      <c r="C3232"/>
      <c r="D3232"/>
      <c r="F3232" s="45"/>
      <c r="H3232" s="45"/>
    </row>
    <row r="3233" spans="1:8">
      <c r="A3233"/>
      <c r="B3233"/>
      <c r="C3233"/>
      <c r="D3233"/>
      <c r="F3233" s="45"/>
      <c r="H3233" s="45"/>
    </row>
    <row r="3234" spans="1:8">
      <c r="A3234"/>
      <c r="B3234"/>
      <c r="C3234"/>
      <c r="D3234"/>
      <c r="F3234" s="45"/>
      <c r="H3234" s="45"/>
    </row>
    <row r="3235" spans="1:8">
      <c r="A3235"/>
      <c r="B3235"/>
      <c r="C3235"/>
      <c r="D3235"/>
      <c r="F3235" s="45"/>
      <c r="H3235" s="45"/>
    </row>
    <row r="3236" spans="1:8">
      <c r="A3236"/>
      <c r="B3236"/>
      <c r="C3236"/>
      <c r="D3236"/>
      <c r="F3236" s="45"/>
      <c r="H3236" s="45"/>
    </row>
    <row r="3237" spans="1:8">
      <c r="A3237"/>
      <c r="B3237"/>
      <c r="C3237"/>
      <c r="D3237"/>
      <c r="F3237" s="45"/>
      <c r="H3237" s="45"/>
    </row>
    <row r="3238" spans="1:8">
      <c r="A3238"/>
      <c r="B3238"/>
      <c r="C3238"/>
      <c r="D3238"/>
      <c r="F3238" s="45"/>
      <c r="H3238" s="45"/>
    </row>
    <row r="3239" spans="1:8">
      <c r="A3239"/>
      <c r="B3239"/>
      <c r="C3239"/>
      <c r="D3239"/>
      <c r="F3239" s="45"/>
      <c r="H3239" s="45"/>
    </row>
    <row r="3240" spans="1:8">
      <c r="A3240"/>
      <c r="B3240"/>
      <c r="C3240"/>
      <c r="D3240"/>
      <c r="F3240" s="45"/>
      <c r="H3240" s="45"/>
    </row>
    <row r="3241" spans="1:8">
      <c r="A3241"/>
      <c r="B3241"/>
      <c r="C3241"/>
      <c r="D3241"/>
      <c r="F3241" s="45"/>
      <c r="H3241" s="45"/>
    </row>
    <row r="3242" spans="1:8">
      <c r="A3242"/>
      <c r="B3242"/>
      <c r="C3242"/>
      <c r="D3242"/>
      <c r="F3242" s="45"/>
      <c r="H3242" s="45"/>
    </row>
    <row r="3243" spans="1:8">
      <c r="A3243"/>
      <c r="B3243"/>
      <c r="C3243"/>
      <c r="D3243"/>
      <c r="F3243" s="45"/>
      <c r="H3243" s="45"/>
    </row>
    <row r="3244" spans="1:8">
      <c r="A3244"/>
      <c r="B3244"/>
      <c r="C3244"/>
      <c r="D3244"/>
      <c r="F3244" s="45"/>
      <c r="H3244" s="45"/>
    </row>
    <row r="3245" spans="1:8">
      <c r="A3245"/>
      <c r="B3245"/>
      <c r="C3245"/>
      <c r="D3245"/>
      <c r="F3245" s="45"/>
      <c r="H3245" s="45"/>
    </row>
    <row r="3246" spans="1:8">
      <c r="A3246"/>
      <c r="B3246"/>
      <c r="C3246"/>
      <c r="D3246"/>
      <c r="F3246" s="45"/>
      <c r="H3246" s="45"/>
    </row>
    <row r="3247" spans="1:8">
      <c r="A3247"/>
      <c r="B3247"/>
      <c r="C3247"/>
      <c r="D3247"/>
      <c r="F3247" s="45"/>
      <c r="H3247" s="45"/>
    </row>
    <row r="3248" spans="1:8">
      <c r="A3248"/>
      <c r="B3248"/>
      <c r="C3248"/>
      <c r="D3248"/>
      <c r="F3248" s="45"/>
      <c r="H3248" s="45"/>
    </row>
    <row r="3249" spans="1:8">
      <c r="A3249"/>
      <c r="B3249"/>
      <c r="C3249"/>
      <c r="D3249"/>
      <c r="F3249" s="45"/>
      <c r="H3249" s="45"/>
    </row>
    <row r="3250" spans="1:8">
      <c r="A3250"/>
      <c r="B3250"/>
      <c r="C3250"/>
      <c r="D3250"/>
      <c r="F3250" s="45"/>
      <c r="H3250" s="45"/>
    </row>
    <row r="3251" spans="1:8">
      <c r="A3251"/>
      <c r="B3251"/>
      <c r="C3251"/>
      <c r="D3251"/>
      <c r="F3251" s="45"/>
      <c r="H3251" s="45"/>
    </row>
    <row r="3252" spans="1:8">
      <c r="A3252"/>
      <c r="B3252"/>
      <c r="C3252"/>
      <c r="D3252"/>
      <c r="F3252" s="45"/>
      <c r="H3252" s="45"/>
    </row>
    <row r="3253" spans="1:8">
      <c r="A3253"/>
      <c r="B3253"/>
      <c r="C3253"/>
      <c r="D3253"/>
      <c r="F3253" s="45"/>
      <c r="H3253" s="45"/>
    </row>
    <row r="3254" spans="1:8">
      <c r="A3254"/>
      <c r="B3254"/>
      <c r="C3254"/>
      <c r="D3254"/>
      <c r="F3254" s="45"/>
      <c r="H3254" s="45"/>
    </row>
    <row r="3255" spans="1:8">
      <c r="A3255"/>
      <c r="B3255"/>
      <c r="C3255"/>
      <c r="D3255"/>
      <c r="F3255" s="45"/>
      <c r="H3255" s="45"/>
    </row>
    <row r="3256" spans="1:8">
      <c r="A3256"/>
      <c r="B3256"/>
      <c r="C3256"/>
      <c r="D3256"/>
      <c r="F3256" s="45"/>
      <c r="H3256" s="45"/>
    </row>
    <row r="3257" spans="1:8">
      <c r="A3257"/>
      <c r="B3257"/>
      <c r="C3257"/>
      <c r="D3257"/>
      <c r="F3257" s="45"/>
      <c r="H3257" s="45"/>
    </row>
    <row r="3258" spans="1:8">
      <c r="A3258"/>
      <c r="B3258"/>
      <c r="C3258"/>
      <c r="D3258"/>
      <c r="F3258" s="45"/>
      <c r="H3258" s="45"/>
    </row>
    <row r="3259" spans="1:8">
      <c r="A3259"/>
      <c r="B3259"/>
      <c r="C3259"/>
      <c r="D3259"/>
      <c r="F3259" s="45"/>
      <c r="H3259" s="45"/>
    </row>
    <row r="3260" spans="1:8">
      <c r="A3260"/>
      <c r="B3260"/>
      <c r="C3260"/>
      <c r="D3260"/>
      <c r="F3260" s="45"/>
      <c r="H3260" s="45"/>
    </row>
    <row r="3261" spans="1:8">
      <c r="A3261"/>
      <c r="B3261"/>
      <c r="C3261"/>
      <c r="D3261"/>
      <c r="F3261" s="45"/>
      <c r="H3261" s="45"/>
    </row>
    <row r="3262" spans="1:8">
      <c r="A3262"/>
      <c r="B3262"/>
      <c r="C3262"/>
      <c r="D3262"/>
      <c r="F3262" s="45"/>
      <c r="H3262" s="45"/>
    </row>
    <row r="3263" spans="1:8">
      <c r="A3263"/>
      <c r="B3263"/>
      <c r="C3263"/>
      <c r="D3263"/>
      <c r="F3263" s="45"/>
      <c r="H3263" s="45"/>
    </row>
    <row r="3264" spans="1:8">
      <c r="A3264"/>
      <c r="B3264"/>
      <c r="C3264"/>
      <c r="D3264"/>
      <c r="F3264" s="45"/>
      <c r="H3264" s="45"/>
    </row>
    <row r="3265" spans="1:8">
      <c r="A3265"/>
      <c r="B3265"/>
      <c r="C3265"/>
      <c r="D3265"/>
      <c r="F3265" s="45"/>
      <c r="H3265" s="45"/>
    </row>
    <row r="3266" spans="1:8">
      <c r="A3266"/>
      <c r="B3266"/>
      <c r="C3266"/>
      <c r="D3266"/>
      <c r="F3266" s="45"/>
      <c r="H3266" s="45"/>
    </row>
    <row r="3267" spans="1:8">
      <c r="A3267"/>
      <c r="B3267"/>
      <c r="C3267"/>
      <c r="D3267"/>
      <c r="F3267" s="45"/>
      <c r="H3267" s="45"/>
    </row>
    <row r="3268" spans="1:8">
      <c r="A3268"/>
      <c r="B3268"/>
      <c r="C3268"/>
      <c r="D3268"/>
      <c r="F3268" s="45"/>
      <c r="H3268" s="45"/>
    </row>
    <row r="3269" spans="1:8">
      <c r="A3269"/>
      <c r="B3269"/>
      <c r="C3269"/>
      <c r="D3269"/>
      <c r="F3269" s="45"/>
      <c r="H3269" s="45"/>
    </row>
    <row r="3270" spans="1:8">
      <c r="A3270"/>
      <c r="B3270"/>
      <c r="C3270"/>
      <c r="D3270"/>
      <c r="F3270" s="45"/>
      <c r="H3270" s="45"/>
    </row>
    <row r="3271" spans="1:8">
      <c r="A3271"/>
      <c r="B3271"/>
      <c r="C3271"/>
      <c r="D3271"/>
      <c r="F3271" s="45"/>
      <c r="H3271" s="45"/>
    </row>
    <row r="3272" spans="1:8">
      <c r="A3272"/>
      <c r="B3272"/>
      <c r="C3272"/>
      <c r="D3272"/>
      <c r="F3272" s="45"/>
      <c r="H3272" s="45"/>
    </row>
    <row r="3273" spans="1:8">
      <c r="A3273"/>
      <c r="B3273"/>
      <c r="C3273"/>
      <c r="D3273"/>
      <c r="F3273" s="45"/>
      <c r="H3273" s="45"/>
    </row>
    <row r="3274" spans="1:8">
      <c r="A3274"/>
      <c r="B3274"/>
      <c r="C3274"/>
      <c r="D3274"/>
      <c r="F3274" s="45"/>
      <c r="H3274" s="45"/>
    </row>
    <row r="3275" spans="1:8">
      <c r="A3275"/>
      <c r="B3275"/>
      <c r="C3275"/>
      <c r="D3275"/>
      <c r="F3275" s="45"/>
      <c r="H3275" s="45"/>
    </row>
    <row r="3276" spans="1:8">
      <c r="A3276"/>
      <c r="B3276"/>
      <c r="C3276"/>
      <c r="D3276"/>
      <c r="F3276" s="45"/>
      <c r="H3276" s="45"/>
    </row>
    <row r="3277" spans="1:8">
      <c r="A3277"/>
      <c r="B3277"/>
      <c r="C3277"/>
      <c r="D3277"/>
      <c r="F3277" s="45"/>
      <c r="H3277" s="45"/>
    </row>
    <row r="3278" spans="1:8">
      <c r="A3278"/>
      <c r="B3278"/>
      <c r="C3278"/>
      <c r="D3278"/>
      <c r="F3278" s="45"/>
      <c r="H3278" s="45"/>
    </row>
    <row r="3279" spans="1:8">
      <c r="A3279"/>
      <c r="B3279"/>
      <c r="C3279"/>
      <c r="D3279"/>
      <c r="F3279" s="45"/>
      <c r="H3279" s="45"/>
    </row>
    <row r="3280" spans="1:8">
      <c r="A3280"/>
      <c r="B3280"/>
      <c r="C3280"/>
      <c r="D3280"/>
      <c r="F3280" s="45"/>
      <c r="H3280" s="45"/>
    </row>
    <row r="3281" spans="1:8">
      <c r="A3281"/>
      <c r="B3281"/>
      <c r="C3281"/>
      <c r="D3281"/>
      <c r="F3281" s="45"/>
      <c r="H3281" s="45"/>
    </row>
    <row r="3282" spans="1:8">
      <c r="A3282"/>
      <c r="B3282"/>
      <c r="C3282"/>
      <c r="D3282"/>
      <c r="F3282" s="45"/>
      <c r="H3282" s="45"/>
    </row>
    <row r="3283" spans="1:8">
      <c r="A3283"/>
      <c r="B3283"/>
      <c r="C3283"/>
      <c r="D3283"/>
      <c r="F3283" s="45"/>
      <c r="H3283" s="45"/>
    </row>
    <row r="3284" spans="1:8">
      <c r="A3284"/>
      <c r="B3284"/>
      <c r="C3284"/>
      <c r="D3284"/>
      <c r="F3284" s="45"/>
      <c r="H3284" s="45"/>
    </row>
    <row r="3285" spans="1:8">
      <c r="A3285"/>
      <c r="B3285"/>
      <c r="C3285"/>
      <c r="D3285"/>
      <c r="F3285" s="45"/>
      <c r="H3285" s="45"/>
    </row>
    <row r="3286" spans="1:8">
      <c r="A3286"/>
      <c r="B3286"/>
      <c r="C3286"/>
      <c r="D3286"/>
      <c r="F3286" s="45"/>
      <c r="H3286" s="45"/>
    </row>
    <row r="3287" spans="1:8">
      <c r="A3287"/>
      <c r="B3287"/>
      <c r="C3287"/>
      <c r="D3287"/>
      <c r="F3287" s="45"/>
      <c r="H3287" s="45"/>
    </row>
    <row r="3288" spans="1:8">
      <c r="A3288"/>
      <c r="B3288"/>
      <c r="C3288"/>
      <c r="D3288"/>
      <c r="F3288" s="45"/>
      <c r="H3288" s="45"/>
    </row>
    <row r="3289" spans="1:8">
      <c r="A3289"/>
      <c r="B3289"/>
      <c r="C3289"/>
      <c r="D3289"/>
      <c r="F3289" s="45"/>
      <c r="H3289" s="45"/>
    </row>
    <row r="3290" spans="1:8">
      <c r="A3290"/>
      <c r="B3290"/>
      <c r="C3290"/>
      <c r="D3290"/>
      <c r="F3290" s="45"/>
      <c r="H3290" s="45"/>
    </row>
    <row r="3291" spans="1:8">
      <c r="A3291"/>
      <c r="B3291"/>
      <c r="C3291"/>
      <c r="D3291"/>
      <c r="F3291" s="45"/>
      <c r="H3291" s="45"/>
    </row>
    <row r="3292" spans="1:8">
      <c r="A3292"/>
      <c r="B3292"/>
      <c r="C3292"/>
      <c r="D3292"/>
      <c r="F3292" s="45"/>
      <c r="H3292" s="45"/>
    </row>
    <row r="3293" spans="1:8">
      <c r="A3293"/>
      <c r="B3293"/>
      <c r="C3293"/>
      <c r="D3293"/>
      <c r="F3293" s="45"/>
      <c r="H3293" s="45"/>
    </row>
    <row r="3294" spans="1:8">
      <c r="A3294"/>
      <c r="B3294"/>
      <c r="C3294"/>
      <c r="D3294"/>
      <c r="F3294" s="45"/>
      <c r="H3294" s="45"/>
    </row>
    <row r="3295" spans="1:8">
      <c r="A3295"/>
      <c r="B3295"/>
      <c r="C3295"/>
      <c r="D3295"/>
      <c r="F3295" s="45"/>
      <c r="H3295" s="45"/>
    </row>
    <row r="3296" spans="1:8">
      <c r="A3296"/>
      <c r="B3296"/>
      <c r="C3296"/>
      <c r="D3296"/>
      <c r="F3296" s="45"/>
      <c r="H3296" s="45"/>
    </row>
    <row r="3297" spans="1:8">
      <c r="A3297"/>
      <c r="B3297"/>
      <c r="C3297"/>
      <c r="D3297"/>
      <c r="F3297" s="45"/>
      <c r="H3297" s="45"/>
    </row>
    <row r="3298" spans="1:8">
      <c r="A3298"/>
      <c r="B3298"/>
      <c r="C3298"/>
      <c r="D3298"/>
      <c r="F3298" s="45"/>
      <c r="H3298" s="45"/>
    </row>
    <row r="3299" spans="1:8">
      <c r="A3299"/>
      <c r="B3299"/>
      <c r="C3299"/>
      <c r="D3299"/>
      <c r="F3299" s="45"/>
      <c r="H3299" s="45"/>
    </row>
    <row r="3300" spans="1:8">
      <c r="A3300"/>
      <c r="B3300"/>
      <c r="C3300"/>
      <c r="D3300"/>
      <c r="F3300" s="45"/>
      <c r="H3300" s="45"/>
    </row>
    <row r="3301" spans="1:8">
      <c r="A3301"/>
      <c r="B3301"/>
      <c r="C3301"/>
      <c r="D3301"/>
      <c r="F3301" s="45"/>
      <c r="H3301" s="45"/>
    </row>
    <row r="3302" spans="1:8">
      <c r="A3302"/>
      <c r="B3302"/>
      <c r="C3302"/>
      <c r="D3302"/>
      <c r="F3302" s="45"/>
      <c r="H3302" s="45"/>
    </row>
    <row r="3303" spans="1:8">
      <c r="A3303"/>
      <c r="B3303"/>
      <c r="C3303"/>
      <c r="D3303"/>
      <c r="F3303" s="45"/>
      <c r="H3303" s="45"/>
    </row>
    <row r="3304" spans="1:8">
      <c r="A3304"/>
      <c r="B3304"/>
      <c r="C3304"/>
      <c r="D3304"/>
      <c r="F3304" s="45"/>
      <c r="H3304" s="45"/>
    </row>
    <row r="3305" spans="1:8">
      <c r="A3305"/>
      <c r="B3305"/>
      <c r="C3305"/>
      <c r="D3305"/>
      <c r="F3305" s="45"/>
      <c r="H3305" s="45"/>
    </row>
    <row r="3306" spans="1:8">
      <c r="A3306"/>
      <c r="B3306"/>
      <c r="C3306"/>
      <c r="D3306"/>
      <c r="F3306" s="45"/>
      <c r="H3306" s="45"/>
    </row>
    <row r="3307" spans="1:8">
      <c r="A3307"/>
      <c r="B3307"/>
      <c r="C3307"/>
      <c r="D3307"/>
      <c r="F3307" s="45"/>
      <c r="H3307" s="45"/>
    </row>
    <row r="3308" spans="1:8">
      <c r="A3308"/>
      <c r="B3308"/>
      <c r="C3308"/>
      <c r="D3308"/>
      <c r="F3308" s="45"/>
      <c r="H3308" s="45"/>
    </row>
    <row r="3309" spans="1:8">
      <c r="A3309"/>
      <c r="B3309"/>
      <c r="C3309"/>
      <c r="D3309"/>
      <c r="F3309" s="45"/>
      <c r="H3309" s="45"/>
    </row>
    <row r="3310" spans="1:8">
      <c r="A3310"/>
      <c r="B3310"/>
      <c r="C3310"/>
      <c r="D3310"/>
      <c r="F3310" s="45"/>
      <c r="H3310" s="45"/>
    </row>
    <row r="3311" spans="1:8">
      <c r="A3311"/>
      <c r="B3311"/>
      <c r="C3311"/>
      <c r="D3311"/>
      <c r="F3311" s="45"/>
      <c r="H3311" s="45"/>
    </row>
    <row r="3312" spans="1:8">
      <c r="A3312"/>
      <c r="B3312"/>
      <c r="C3312"/>
      <c r="D3312"/>
      <c r="F3312" s="45"/>
      <c r="H3312" s="45"/>
    </row>
    <row r="3313" spans="1:8">
      <c r="A3313"/>
      <c r="B3313"/>
      <c r="C3313"/>
      <c r="D3313"/>
      <c r="F3313" s="45"/>
      <c r="H3313" s="45"/>
    </row>
    <row r="3314" spans="1:8">
      <c r="A3314"/>
      <c r="B3314"/>
      <c r="C3314"/>
      <c r="D3314"/>
      <c r="F3314" s="45"/>
      <c r="H3314" s="45"/>
    </row>
    <row r="3315" spans="1:8">
      <c r="A3315"/>
      <c r="B3315"/>
      <c r="C3315"/>
      <c r="D3315"/>
      <c r="F3315" s="45"/>
      <c r="H3315" s="45"/>
    </row>
    <row r="3316" spans="1:8">
      <c r="A3316"/>
      <c r="B3316"/>
      <c r="C3316"/>
      <c r="D3316"/>
      <c r="F3316" s="45"/>
      <c r="H3316" s="45"/>
    </row>
    <row r="3317" spans="1:8">
      <c r="A3317"/>
      <c r="B3317"/>
      <c r="C3317"/>
      <c r="D3317"/>
      <c r="F3317" s="45"/>
      <c r="H3317" s="45"/>
    </row>
    <row r="3318" spans="1:8">
      <c r="A3318"/>
      <c r="B3318"/>
      <c r="C3318"/>
      <c r="D3318"/>
      <c r="F3318" s="45"/>
      <c r="H3318" s="45"/>
    </row>
    <row r="3319" spans="1:8">
      <c r="A3319"/>
      <c r="B3319"/>
      <c r="C3319"/>
      <c r="D3319"/>
      <c r="F3319" s="45"/>
      <c r="H3319" s="45"/>
    </row>
    <row r="3320" spans="1:8">
      <c r="A3320"/>
      <c r="B3320"/>
      <c r="C3320"/>
      <c r="D3320"/>
      <c r="F3320" s="45"/>
      <c r="H3320" s="45"/>
    </row>
    <row r="3321" spans="1:8">
      <c r="A3321"/>
      <c r="B3321"/>
      <c r="C3321"/>
      <c r="D3321"/>
      <c r="F3321" s="45"/>
      <c r="H3321" s="45"/>
    </row>
    <row r="3322" spans="1:8">
      <c r="A3322"/>
      <c r="B3322"/>
      <c r="C3322"/>
      <c r="D3322"/>
      <c r="F3322" s="45"/>
      <c r="H3322" s="45"/>
    </row>
    <row r="3323" spans="1:8">
      <c r="A3323"/>
      <c r="B3323"/>
      <c r="C3323"/>
      <c r="D3323"/>
      <c r="F3323" s="45"/>
      <c r="H3323" s="45"/>
    </row>
    <row r="3324" spans="1:8">
      <c r="A3324"/>
      <c r="B3324"/>
      <c r="C3324"/>
      <c r="D3324"/>
      <c r="F3324" s="45"/>
      <c r="H3324" s="45"/>
    </row>
    <row r="3325" spans="1:8">
      <c r="A3325"/>
      <c r="B3325"/>
      <c r="C3325"/>
      <c r="D3325"/>
      <c r="F3325" s="45"/>
      <c r="H3325" s="45"/>
    </row>
    <row r="3326" spans="1:8">
      <c r="A3326"/>
      <c r="B3326"/>
      <c r="C3326"/>
      <c r="D3326"/>
      <c r="F3326" s="45"/>
      <c r="H3326" s="45"/>
    </row>
    <row r="3327" spans="1:8">
      <c r="A3327"/>
      <c r="B3327"/>
      <c r="C3327"/>
      <c r="D3327"/>
      <c r="F3327" s="45"/>
      <c r="H3327" s="45"/>
    </row>
    <row r="3328" spans="1:8">
      <c r="A3328"/>
      <c r="B3328"/>
      <c r="C3328"/>
      <c r="D3328"/>
      <c r="F3328" s="45"/>
      <c r="H3328" s="45"/>
    </row>
    <row r="3329" spans="1:8">
      <c r="A3329"/>
      <c r="B3329"/>
      <c r="C3329"/>
      <c r="D3329"/>
      <c r="F3329" s="45"/>
      <c r="H3329" s="45"/>
    </row>
    <row r="3330" spans="1:8">
      <c r="A3330"/>
      <c r="B3330"/>
      <c r="C3330"/>
      <c r="D3330"/>
      <c r="F3330" s="45"/>
      <c r="H3330" s="45"/>
    </row>
    <row r="3331" spans="1:8">
      <c r="A3331"/>
      <c r="B3331"/>
      <c r="C3331"/>
      <c r="D3331"/>
      <c r="F3331" s="45"/>
      <c r="H3331" s="45"/>
    </row>
    <row r="3332" spans="1:8">
      <c r="A3332"/>
      <c r="B3332"/>
      <c r="C3332"/>
      <c r="D3332"/>
      <c r="F3332" s="45"/>
      <c r="H3332" s="45"/>
    </row>
    <row r="3333" spans="1:8">
      <c r="A3333"/>
      <c r="B3333"/>
      <c r="C3333"/>
      <c r="D3333"/>
      <c r="F3333" s="45"/>
      <c r="H3333" s="45"/>
    </row>
    <row r="3334" spans="1:8">
      <c r="A3334"/>
      <c r="B3334"/>
      <c r="C3334"/>
      <c r="D3334"/>
      <c r="F3334" s="45"/>
      <c r="H3334" s="45"/>
    </row>
    <row r="3335" spans="1:8">
      <c r="A3335"/>
      <c r="B3335"/>
      <c r="C3335"/>
      <c r="D3335"/>
      <c r="F3335" s="45"/>
      <c r="H3335" s="45"/>
    </row>
    <row r="3336" spans="1:8">
      <c r="A3336"/>
      <c r="B3336"/>
      <c r="C3336"/>
      <c r="D3336"/>
      <c r="F3336" s="45"/>
      <c r="H3336" s="45"/>
    </row>
    <row r="3337" spans="1:8">
      <c r="A3337"/>
      <c r="B3337"/>
      <c r="C3337"/>
      <c r="D3337"/>
      <c r="F3337" s="45"/>
      <c r="H3337" s="45"/>
    </row>
    <row r="3338" spans="1:8">
      <c r="A3338"/>
      <c r="B3338"/>
      <c r="C3338"/>
      <c r="D3338"/>
      <c r="F3338" s="45"/>
      <c r="H3338" s="45"/>
    </row>
    <row r="3339" spans="1:8">
      <c r="A3339"/>
      <c r="B3339"/>
      <c r="C3339"/>
      <c r="D3339"/>
      <c r="F3339" s="45"/>
      <c r="H3339" s="45"/>
    </row>
    <row r="3340" spans="1:8">
      <c r="A3340"/>
      <c r="B3340"/>
      <c r="C3340"/>
      <c r="D3340"/>
      <c r="F3340" s="45"/>
      <c r="H3340" s="45"/>
    </row>
    <row r="3341" spans="1:8">
      <c r="A3341"/>
      <c r="B3341"/>
      <c r="C3341"/>
      <c r="D3341"/>
      <c r="F3341" s="45"/>
      <c r="H3341" s="45"/>
    </row>
    <row r="3342" spans="1:8">
      <c r="A3342"/>
      <c r="B3342"/>
      <c r="C3342"/>
      <c r="D3342"/>
      <c r="F3342" s="45"/>
      <c r="H3342" s="45"/>
    </row>
    <row r="3343" spans="1:8">
      <c r="A3343"/>
      <c r="B3343"/>
      <c r="C3343"/>
      <c r="D3343"/>
      <c r="F3343" s="45"/>
      <c r="H3343" s="45"/>
    </row>
    <row r="3344" spans="1:8">
      <c r="A3344"/>
      <c r="B3344"/>
      <c r="C3344"/>
      <c r="D3344"/>
      <c r="F3344" s="45"/>
      <c r="H3344" s="45"/>
    </row>
    <row r="3345" spans="1:8">
      <c r="A3345"/>
      <c r="B3345"/>
      <c r="C3345"/>
      <c r="D3345"/>
      <c r="F3345" s="45"/>
      <c r="H3345" s="45"/>
    </row>
    <row r="3346" spans="1:8">
      <c r="A3346"/>
      <c r="B3346"/>
      <c r="C3346"/>
      <c r="D3346"/>
      <c r="F3346" s="45"/>
      <c r="H3346" s="45"/>
    </row>
    <row r="3347" spans="1:8">
      <c r="A3347"/>
      <c r="B3347"/>
      <c r="C3347"/>
      <c r="D3347"/>
      <c r="F3347" s="45"/>
      <c r="H3347" s="45"/>
    </row>
    <row r="3348" spans="1:8">
      <c r="A3348"/>
      <c r="B3348"/>
      <c r="C3348"/>
      <c r="D3348"/>
      <c r="F3348" s="45"/>
      <c r="H3348" s="45"/>
    </row>
    <row r="3349" spans="1:8">
      <c r="A3349"/>
      <c r="B3349"/>
      <c r="C3349"/>
      <c r="D3349"/>
      <c r="F3349" s="45"/>
      <c r="H3349" s="45"/>
    </row>
    <row r="3350" spans="1:8">
      <c r="A3350"/>
      <c r="B3350"/>
      <c r="C3350"/>
      <c r="D3350"/>
      <c r="F3350" s="45"/>
      <c r="H3350" s="45"/>
    </row>
    <row r="3351" spans="1:8">
      <c r="A3351"/>
      <c r="B3351"/>
      <c r="C3351"/>
      <c r="D3351"/>
      <c r="F3351" s="45"/>
      <c r="H3351" s="45"/>
    </row>
    <row r="3352" spans="1:8">
      <c r="A3352"/>
      <c r="B3352"/>
      <c r="C3352"/>
      <c r="D3352"/>
      <c r="F3352" s="45"/>
      <c r="H3352" s="45"/>
    </row>
    <row r="3353" spans="1:8">
      <c r="A3353"/>
      <c r="B3353"/>
      <c r="C3353"/>
      <c r="D3353"/>
      <c r="F3353" s="45"/>
      <c r="H3353" s="45"/>
    </row>
    <row r="3354" spans="1:8">
      <c r="A3354"/>
      <c r="B3354"/>
      <c r="C3354"/>
      <c r="D3354"/>
      <c r="F3354" s="45"/>
      <c r="H3354" s="45"/>
    </row>
    <row r="3355" spans="1:8">
      <c r="A3355"/>
      <c r="B3355"/>
      <c r="C3355"/>
      <c r="D3355"/>
      <c r="F3355" s="45"/>
      <c r="H3355" s="45"/>
    </row>
    <row r="3356" spans="1:8">
      <c r="A3356"/>
      <c r="B3356"/>
      <c r="C3356"/>
      <c r="D3356"/>
      <c r="F3356" s="45"/>
      <c r="H3356" s="45"/>
    </row>
    <row r="3357" spans="1:8">
      <c r="A3357"/>
      <c r="B3357"/>
      <c r="C3357"/>
      <c r="D3357"/>
      <c r="F3357" s="45"/>
      <c r="H3357" s="45"/>
    </row>
    <row r="3358" spans="1:8">
      <c r="A3358"/>
      <c r="B3358"/>
      <c r="C3358"/>
      <c r="D3358"/>
      <c r="F3358" s="45"/>
      <c r="H3358" s="45"/>
    </row>
    <row r="3359" spans="1:8">
      <c r="A3359"/>
      <c r="B3359"/>
      <c r="C3359"/>
      <c r="D3359"/>
      <c r="F3359" s="45"/>
      <c r="H3359" s="45"/>
    </row>
    <row r="3360" spans="1:8">
      <c r="A3360"/>
      <c r="B3360"/>
      <c r="C3360"/>
      <c r="D3360"/>
      <c r="F3360" s="45"/>
      <c r="H3360" s="45"/>
    </row>
    <row r="3361" spans="1:8">
      <c r="A3361"/>
      <c r="B3361"/>
      <c r="C3361"/>
      <c r="D3361"/>
      <c r="F3361" s="45"/>
      <c r="H3361" s="45"/>
    </row>
    <row r="3362" spans="1:8">
      <c r="A3362"/>
      <c r="B3362"/>
      <c r="C3362"/>
      <c r="D3362"/>
      <c r="F3362" s="45"/>
      <c r="H3362" s="45"/>
    </row>
    <row r="3363" spans="1:8">
      <c r="A3363"/>
      <c r="B3363"/>
      <c r="C3363"/>
      <c r="D3363"/>
      <c r="F3363" s="45"/>
      <c r="H3363" s="45"/>
    </row>
    <row r="3364" spans="1:8">
      <c r="A3364"/>
      <c r="B3364"/>
      <c r="C3364"/>
      <c r="D3364"/>
      <c r="F3364" s="45"/>
      <c r="H3364" s="45"/>
    </row>
    <row r="3365" spans="1:8">
      <c r="A3365"/>
      <c r="B3365"/>
      <c r="C3365"/>
      <c r="D3365"/>
      <c r="F3365" s="45"/>
      <c r="H3365" s="45"/>
    </row>
    <row r="3366" spans="1:8">
      <c r="A3366"/>
      <c r="B3366"/>
      <c r="C3366"/>
      <c r="D3366"/>
      <c r="F3366" s="45"/>
      <c r="H3366" s="45"/>
    </row>
    <row r="3367" spans="1:8">
      <c r="A3367"/>
      <c r="B3367"/>
      <c r="C3367"/>
      <c r="D3367"/>
      <c r="F3367" s="45"/>
      <c r="H3367" s="45"/>
    </row>
    <row r="3368" spans="1:8">
      <c r="A3368"/>
      <c r="B3368"/>
      <c r="C3368"/>
      <c r="D3368"/>
      <c r="F3368" s="45"/>
      <c r="H3368" s="45"/>
    </row>
    <row r="3369" spans="1:8">
      <c r="A3369"/>
      <c r="B3369"/>
      <c r="C3369"/>
      <c r="D3369"/>
      <c r="F3369" s="45"/>
      <c r="H3369" s="45"/>
    </row>
    <row r="3370" spans="1:8">
      <c r="A3370"/>
      <c r="B3370"/>
      <c r="C3370"/>
      <c r="D3370"/>
      <c r="F3370" s="45"/>
      <c r="H3370" s="45"/>
    </row>
    <row r="3371" spans="1:8">
      <c r="A3371"/>
      <c r="B3371"/>
      <c r="C3371"/>
      <c r="D3371"/>
      <c r="F3371" s="45"/>
      <c r="H3371" s="45"/>
    </row>
    <row r="3372" spans="1:8">
      <c r="A3372"/>
      <c r="B3372"/>
      <c r="C3372"/>
      <c r="D3372"/>
      <c r="F3372" s="45"/>
      <c r="H3372" s="45"/>
    </row>
    <row r="3373" spans="1:8">
      <c r="A3373"/>
      <c r="B3373"/>
      <c r="C3373"/>
      <c r="D3373"/>
      <c r="F3373" s="45"/>
      <c r="H3373" s="45"/>
    </row>
    <row r="3374" spans="1:8">
      <c r="A3374"/>
      <c r="B3374"/>
      <c r="C3374"/>
      <c r="D3374"/>
      <c r="F3374" s="45"/>
      <c r="H3374" s="45"/>
    </row>
    <row r="3375" spans="1:8">
      <c r="A3375"/>
      <c r="B3375"/>
      <c r="C3375"/>
      <c r="D3375"/>
      <c r="F3375" s="45"/>
      <c r="H3375" s="45"/>
    </row>
    <row r="3376" spans="1:8">
      <c r="A3376"/>
      <c r="B3376"/>
      <c r="C3376"/>
      <c r="D3376"/>
      <c r="F3376" s="45"/>
      <c r="H3376" s="45"/>
    </row>
    <row r="3377" spans="1:8">
      <c r="A3377"/>
      <c r="B3377"/>
      <c r="C3377"/>
      <c r="D3377"/>
      <c r="F3377" s="45"/>
      <c r="H3377" s="45"/>
    </row>
    <row r="3378" spans="1:8">
      <c r="A3378"/>
      <c r="B3378"/>
      <c r="C3378"/>
      <c r="D3378"/>
      <c r="F3378" s="45"/>
      <c r="H3378" s="45"/>
    </row>
    <row r="3379" spans="1:8">
      <c r="A3379"/>
      <c r="B3379"/>
      <c r="C3379"/>
      <c r="D3379"/>
      <c r="F3379" s="45"/>
      <c r="H3379" s="45"/>
    </row>
    <row r="3380" spans="1:8">
      <c r="A3380"/>
      <c r="B3380"/>
      <c r="C3380"/>
      <c r="D3380"/>
      <c r="F3380" s="45"/>
      <c r="H3380" s="45"/>
    </row>
    <row r="3381" spans="1:8">
      <c r="A3381"/>
      <c r="B3381"/>
      <c r="C3381"/>
      <c r="D3381"/>
      <c r="F3381" s="45"/>
      <c r="H3381" s="45"/>
    </row>
    <row r="3382" spans="1:8">
      <c r="A3382"/>
      <c r="B3382"/>
      <c r="C3382"/>
      <c r="D3382"/>
      <c r="F3382" s="45"/>
      <c r="H3382" s="45"/>
    </row>
    <row r="3383" spans="1:8">
      <c r="A3383"/>
      <c r="B3383"/>
      <c r="C3383"/>
      <c r="D3383"/>
      <c r="F3383" s="45"/>
      <c r="H3383" s="45"/>
    </row>
    <row r="3384" spans="1:8">
      <c r="A3384"/>
      <c r="B3384"/>
      <c r="C3384"/>
      <c r="D3384"/>
      <c r="F3384" s="45"/>
      <c r="H3384" s="45"/>
    </row>
    <row r="3385" spans="1:8">
      <c r="A3385"/>
      <c r="B3385"/>
      <c r="C3385"/>
      <c r="D3385"/>
      <c r="F3385" s="45"/>
      <c r="H3385" s="45"/>
    </row>
    <row r="3386" spans="1:8">
      <c r="A3386"/>
      <c r="B3386"/>
      <c r="C3386"/>
      <c r="D3386"/>
      <c r="F3386" s="45"/>
      <c r="H3386" s="45"/>
    </row>
    <row r="3387" spans="1:8">
      <c r="A3387"/>
      <c r="B3387"/>
      <c r="C3387"/>
      <c r="D3387"/>
      <c r="F3387" s="45"/>
      <c r="H3387" s="45"/>
    </row>
    <row r="3388" spans="1:8">
      <c r="A3388"/>
      <c r="B3388"/>
      <c r="C3388"/>
      <c r="D3388"/>
      <c r="F3388" s="45"/>
      <c r="H3388" s="45"/>
    </row>
    <row r="3389" spans="1:8">
      <c r="A3389"/>
      <c r="B3389"/>
      <c r="C3389"/>
      <c r="D3389"/>
      <c r="F3389" s="45"/>
      <c r="H3389" s="45"/>
    </row>
    <row r="3390" spans="1:8">
      <c r="A3390"/>
      <c r="B3390"/>
      <c r="C3390"/>
      <c r="D3390"/>
      <c r="F3390" s="45"/>
      <c r="H3390" s="45"/>
    </row>
    <row r="3391" spans="1:8">
      <c r="A3391"/>
      <c r="B3391"/>
      <c r="C3391"/>
      <c r="D3391"/>
      <c r="F3391" s="45"/>
      <c r="H3391" s="45"/>
    </row>
    <row r="3392" spans="1:8">
      <c r="A3392"/>
      <c r="B3392"/>
      <c r="C3392"/>
      <c r="D3392"/>
      <c r="F3392" s="45"/>
      <c r="H3392" s="45"/>
    </row>
    <row r="3393" spans="1:8">
      <c r="A3393"/>
      <c r="B3393"/>
      <c r="C3393"/>
      <c r="D3393"/>
      <c r="F3393" s="45"/>
      <c r="H3393" s="45"/>
    </row>
    <row r="3394" spans="1:8">
      <c r="A3394"/>
      <c r="B3394"/>
      <c r="C3394"/>
      <c r="D3394"/>
      <c r="F3394" s="45"/>
      <c r="H3394" s="45"/>
    </row>
    <row r="3395" spans="1:8">
      <c r="A3395"/>
      <c r="B3395"/>
      <c r="C3395"/>
      <c r="D3395"/>
      <c r="F3395" s="45"/>
      <c r="H3395" s="45"/>
    </row>
    <row r="3396" spans="1:8">
      <c r="A3396"/>
      <c r="B3396"/>
      <c r="C3396"/>
      <c r="D3396"/>
      <c r="F3396" s="45"/>
      <c r="H3396" s="45"/>
    </row>
    <row r="3397" spans="1:8">
      <c r="A3397"/>
      <c r="B3397"/>
      <c r="C3397"/>
      <c r="D3397"/>
      <c r="F3397" s="45"/>
      <c r="H3397" s="45"/>
    </row>
    <row r="3398" spans="1:8">
      <c r="A3398"/>
      <c r="B3398"/>
      <c r="C3398"/>
      <c r="D3398"/>
      <c r="F3398" s="45"/>
      <c r="H3398" s="45"/>
    </row>
    <row r="3399" spans="1:8">
      <c r="A3399"/>
      <c r="B3399"/>
      <c r="C3399"/>
      <c r="D3399"/>
      <c r="F3399" s="45"/>
      <c r="H3399" s="45"/>
    </row>
    <row r="3400" spans="1:8">
      <c r="A3400"/>
      <c r="B3400"/>
      <c r="C3400"/>
      <c r="D3400"/>
      <c r="F3400" s="45"/>
      <c r="H3400" s="45"/>
    </row>
    <row r="3401" spans="1:8">
      <c r="A3401"/>
      <c r="B3401"/>
      <c r="C3401"/>
      <c r="D3401"/>
      <c r="F3401" s="45"/>
      <c r="H3401" s="45"/>
    </row>
    <row r="3402" spans="1:8">
      <c r="A3402"/>
      <c r="B3402"/>
      <c r="C3402"/>
      <c r="D3402"/>
      <c r="F3402" s="45"/>
      <c r="H3402" s="45"/>
    </row>
    <row r="3403" spans="1:8">
      <c r="A3403"/>
      <c r="B3403"/>
      <c r="C3403"/>
      <c r="D3403"/>
      <c r="F3403" s="45"/>
      <c r="H3403" s="45"/>
    </row>
    <row r="3404" spans="1:8">
      <c r="A3404"/>
      <c r="B3404"/>
      <c r="C3404"/>
      <c r="D3404"/>
      <c r="F3404" s="45"/>
      <c r="H3404" s="45"/>
    </row>
    <row r="3405" spans="1:8">
      <c r="A3405"/>
      <c r="B3405"/>
      <c r="C3405"/>
      <c r="D3405"/>
      <c r="F3405" s="45"/>
      <c r="H3405" s="45"/>
    </row>
    <row r="3406" spans="1:8">
      <c r="A3406"/>
      <c r="B3406"/>
      <c r="C3406"/>
      <c r="D3406"/>
      <c r="F3406" s="45"/>
      <c r="H3406" s="45"/>
    </row>
    <row r="3407" spans="1:8">
      <c r="A3407"/>
      <c r="B3407"/>
      <c r="C3407"/>
      <c r="D3407"/>
      <c r="F3407" s="45"/>
      <c r="H3407" s="45"/>
    </row>
    <row r="3408" spans="1:8">
      <c r="A3408"/>
      <c r="B3408"/>
      <c r="C3408"/>
      <c r="D3408"/>
      <c r="F3408" s="45"/>
      <c r="H3408" s="45"/>
    </row>
    <row r="3409" spans="1:8">
      <c r="A3409"/>
      <c r="B3409"/>
      <c r="C3409"/>
      <c r="D3409"/>
      <c r="F3409" s="45"/>
      <c r="H3409" s="45"/>
    </row>
    <row r="3410" spans="1:8">
      <c r="A3410"/>
      <c r="B3410"/>
      <c r="C3410"/>
      <c r="D3410"/>
      <c r="F3410" s="45"/>
      <c r="H3410" s="45"/>
    </row>
    <row r="3411" spans="1:8">
      <c r="A3411"/>
      <c r="B3411"/>
      <c r="C3411"/>
      <c r="D3411"/>
      <c r="F3411" s="45"/>
      <c r="H3411" s="45"/>
    </row>
    <row r="3412" spans="1:8">
      <c r="A3412"/>
      <c r="B3412"/>
      <c r="C3412"/>
      <c r="D3412"/>
      <c r="F3412" s="45"/>
      <c r="H3412" s="45"/>
    </row>
    <row r="3413" spans="1:8">
      <c r="A3413"/>
      <c r="B3413"/>
      <c r="C3413"/>
      <c r="D3413"/>
      <c r="F3413" s="45"/>
      <c r="H3413" s="45"/>
    </row>
    <row r="3414" spans="1:8">
      <c r="A3414"/>
      <c r="B3414"/>
      <c r="C3414"/>
      <c r="D3414"/>
      <c r="F3414" s="45"/>
      <c r="H3414" s="45"/>
    </row>
    <row r="3415" spans="1:8">
      <c r="A3415"/>
      <c r="B3415"/>
      <c r="C3415"/>
      <c r="D3415"/>
      <c r="F3415" s="45"/>
      <c r="H3415" s="45"/>
    </row>
    <row r="3416" spans="1:8">
      <c r="A3416"/>
      <c r="B3416"/>
      <c r="C3416"/>
      <c r="D3416"/>
      <c r="F3416" s="45"/>
      <c r="H3416" s="45"/>
    </row>
    <row r="3417" spans="1:8">
      <c r="A3417"/>
      <c r="B3417"/>
      <c r="C3417"/>
      <c r="D3417"/>
      <c r="F3417" s="45"/>
      <c r="H3417" s="45"/>
    </row>
    <row r="3418" spans="1:8">
      <c r="A3418"/>
      <c r="B3418"/>
      <c r="C3418"/>
      <c r="D3418"/>
      <c r="F3418" s="45"/>
      <c r="H3418" s="45"/>
    </row>
    <row r="3419" spans="1:8">
      <c r="A3419"/>
      <c r="B3419"/>
      <c r="C3419"/>
      <c r="D3419"/>
      <c r="F3419" s="45"/>
      <c r="H3419" s="45"/>
    </row>
    <row r="3420" spans="1:8">
      <c r="A3420"/>
      <c r="B3420"/>
      <c r="C3420"/>
      <c r="D3420"/>
      <c r="F3420" s="45"/>
      <c r="H3420" s="45"/>
    </row>
    <row r="3421" spans="1:8">
      <c r="A3421"/>
      <c r="B3421"/>
      <c r="C3421"/>
      <c r="D3421"/>
      <c r="F3421" s="45"/>
      <c r="H3421" s="45"/>
    </row>
    <row r="3422" spans="1:8">
      <c r="A3422"/>
      <c r="B3422"/>
      <c r="C3422"/>
      <c r="D3422"/>
      <c r="F3422" s="45"/>
      <c r="H3422" s="45"/>
    </row>
    <row r="3423" spans="1:8">
      <c r="A3423"/>
      <c r="B3423"/>
      <c r="C3423"/>
      <c r="D3423"/>
      <c r="F3423" s="45"/>
      <c r="H3423" s="45"/>
    </row>
    <row r="3424" spans="1:8">
      <c r="A3424"/>
      <c r="B3424"/>
      <c r="C3424"/>
      <c r="D3424"/>
      <c r="F3424" s="45"/>
      <c r="H3424" s="45"/>
    </row>
    <row r="3425" spans="1:8">
      <c r="A3425"/>
      <c r="B3425"/>
      <c r="C3425"/>
      <c r="D3425"/>
      <c r="F3425" s="45"/>
      <c r="H3425" s="45"/>
    </row>
    <row r="3426" spans="1:8">
      <c r="A3426"/>
      <c r="B3426"/>
      <c r="C3426"/>
      <c r="D3426"/>
      <c r="F3426" s="45"/>
      <c r="H3426" s="45"/>
    </row>
    <row r="3427" spans="1:8">
      <c r="A3427"/>
      <c r="B3427"/>
      <c r="C3427"/>
      <c r="D3427"/>
      <c r="F3427" s="45"/>
      <c r="H3427" s="45"/>
    </row>
    <row r="3428" spans="1:8">
      <c r="A3428"/>
      <c r="B3428"/>
      <c r="C3428"/>
      <c r="D3428"/>
      <c r="F3428" s="45"/>
      <c r="H3428" s="45"/>
    </row>
    <row r="3429" spans="1:8">
      <c r="A3429"/>
      <c r="B3429"/>
      <c r="C3429"/>
      <c r="D3429"/>
      <c r="F3429" s="45"/>
      <c r="H3429" s="45"/>
    </row>
    <row r="3430" spans="1:8">
      <c r="A3430"/>
      <c r="B3430"/>
      <c r="C3430"/>
      <c r="D3430"/>
      <c r="F3430" s="45"/>
      <c r="H3430" s="45"/>
    </row>
    <row r="3431" spans="1:8">
      <c r="A3431"/>
      <c r="B3431"/>
      <c r="C3431"/>
      <c r="D3431"/>
      <c r="F3431" s="45"/>
      <c r="H3431" s="45"/>
    </row>
    <row r="3432" spans="1:8">
      <c r="A3432"/>
      <c r="B3432"/>
      <c r="C3432"/>
      <c r="D3432"/>
      <c r="F3432" s="45"/>
      <c r="H3432" s="45"/>
    </row>
    <row r="3433" spans="1:8">
      <c r="A3433"/>
      <c r="B3433"/>
      <c r="C3433"/>
      <c r="D3433"/>
      <c r="F3433" s="45"/>
      <c r="H3433" s="45"/>
    </row>
    <row r="3434" spans="1:8">
      <c r="A3434"/>
      <c r="B3434"/>
      <c r="C3434"/>
      <c r="D3434"/>
      <c r="F3434" s="45"/>
      <c r="H3434" s="45"/>
    </row>
    <row r="3435" spans="1:8">
      <c r="A3435"/>
      <c r="B3435"/>
      <c r="C3435"/>
      <c r="D3435"/>
      <c r="F3435" s="45"/>
      <c r="H3435" s="45"/>
    </row>
    <row r="3436" spans="1:8">
      <c r="A3436"/>
      <c r="B3436"/>
      <c r="C3436"/>
      <c r="D3436"/>
      <c r="F3436" s="45"/>
      <c r="H3436" s="45"/>
    </row>
    <row r="3437" spans="1:8">
      <c r="A3437"/>
      <c r="B3437"/>
      <c r="C3437"/>
      <c r="D3437"/>
      <c r="F3437" s="45"/>
      <c r="H3437" s="45"/>
    </row>
    <row r="3438" spans="1:8">
      <c r="A3438"/>
      <c r="B3438"/>
      <c r="C3438"/>
      <c r="D3438"/>
      <c r="F3438" s="45"/>
      <c r="H3438" s="45"/>
    </row>
    <row r="3439" spans="1:8">
      <c r="A3439"/>
      <c r="B3439"/>
      <c r="C3439"/>
      <c r="D3439"/>
      <c r="F3439" s="45"/>
      <c r="H3439" s="45"/>
    </row>
    <row r="3440" spans="1:8">
      <c r="A3440"/>
      <c r="B3440"/>
      <c r="C3440"/>
      <c r="D3440"/>
      <c r="F3440" s="45"/>
      <c r="H3440" s="45"/>
    </row>
    <row r="3441" spans="1:8">
      <c r="A3441"/>
      <c r="B3441"/>
      <c r="C3441"/>
      <c r="D3441"/>
      <c r="F3441" s="45"/>
      <c r="H3441" s="45"/>
    </row>
    <row r="3442" spans="1:8">
      <c r="A3442"/>
      <c r="B3442"/>
      <c r="C3442"/>
      <c r="D3442"/>
      <c r="F3442" s="45"/>
      <c r="H3442" s="45"/>
    </row>
    <row r="3443" spans="1:8">
      <c r="A3443"/>
      <c r="B3443"/>
      <c r="C3443"/>
      <c r="D3443"/>
      <c r="F3443" s="45"/>
      <c r="H3443" s="45"/>
    </row>
    <row r="3444" spans="1:8">
      <c r="A3444"/>
      <c r="B3444"/>
      <c r="C3444"/>
      <c r="D3444"/>
      <c r="F3444" s="45"/>
      <c r="H3444" s="45"/>
    </row>
    <row r="3445" spans="1:8">
      <c r="A3445"/>
      <c r="B3445"/>
      <c r="C3445"/>
      <c r="D3445"/>
      <c r="F3445" s="45"/>
      <c r="H3445" s="45"/>
    </row>
    <row r="3446" spans="1:8">
      <c r="A3446"/>
      <c r="B3446"/>
      <c r="C3446"/>
      <c r="D3446"/>
      <c r="F3446" s="45"/>
      <c r="H3446" s="45"/>
    </row>
    <row r="3447" spans="1:8">
      <c r="A3447"/>
      <c r="B3447"/>
      <c r="C3447"/>
      <c r="D3447"/>
      <c r="F3447" s="45"/>
      <c r="H3447" s="45"/>
    </row>
    <row r="3448" spans="1:8">
      <c r="A3448"/>
      <c r="B3448"/>
      <c r="C3448"/>
      <c r="D3448"/>
      <c r="F3448" s="45"/>
      <c r="H3448" s="45"/>
    </row>
    <row r="3449" spans="1:8">
      <c r="A3449"/>
      <c r="B3449"/>
      <c r="C3449"/>
      <c r="D3449"/>
      <c r="F3449" s="45"/>
      <c r="H3449" s="45"/>
    </row>
    <row r="3450" spans="1:8">
      <c r="A3450"/>
      <c r="B3450"/>
      <c r="C3450"/>
      <c r="D3450"/>
      <c r="F3450" s="45"/>
      <c r="H3450" s="45"/>
    </row>
    <row r="3451" spans="1:8">
      <c r="A3451"/>
      <c r="B3451"/>
      <c r="C3451"/>
      <c r="D3451"/>
      <c r="F3451" s="45"/>
      <c r="H3451" s="45"/>
    </row>
    <row r="3452" spans="1:8">
      <c r="A3452"/>
      <c r="B3452"/>
      <c r="C3452"/>
      <c r="D3452"/>
      <c r="F3452" s="45"/>
      <c r="H3452" s="45"/>
    </row>
    <row r="3453" spans="1:8">
      <c r="A3453"/>
      <c r="B3453"/>
      <c r="C3453"/>
      <c r="D3453"/>
      <c r="F3453" s="45"/>
      <c r="H3453" s="45"/>
    </row>
    <row r="3454" spans="1:8">
      <c r="A3454"/>
      <c r="B3454"/>
      <c r="C3454"/>
      <c r="D3454"/>
      <c r="F3454" s="45"/>
      <c r="H3454" s="45"/>
    </row>
    <row r="3455" spans="1:8">
      <c r="A3455"/>
      <c r="B3455"/>
      <c r="C3455"/>
      <c r="D3455"/>
      <c r="F3455" s="45"/>
      <c r="H3455" s="45"/>
    </row>
    <row r="3456" spans="1:8">
      <c r="A3456"/>
      <c r="B3456"/>
      <c r="C3456"/>
      <c r="D3456"/>
      <c r="F3456" s="45"/>
      <c r="H3456" s="45"/>
    </row>
    <row r="3457" spans="1:8">
      <c r="A3457"/>
      <c r="B3457"/>
      <c r="C3457"/>
      <c r="D3457"/>
      <c r="F3457" s="45"/>
      <c r="H3457" s="45"/>
    </row>
    <row r="3458" spans="1:8">
      <c r="A3458"/>
      <c r="B3458"/>
      <c r="C3458"/>
      <c r="D3458"/>
      <c r="F3458" s="45"/>
      <c r="H3458" s="45"/>
    </row>
    <row r="3459" spans="1:8">
      <c r="A3459"/>
      <c r="B3459"/>
      <c r="C3459"/>
      <c r="D3459"/>
      <c r="F3459" s="45"/>
      <c r="H3459" s="45"/>
    </row>
    <row r="3460" spans="1:8">
      <c r="A3460"/>
      <c r="B3460"/>
      <c r="C3460"/>
      <c r="D3460"/>
      <c r="F3460" s="45"/>
      <c r="H3460" s="45"/>
    </row>
    <row r="3461" spans="1:8">
      <c r="A3461"/>
      <c r="B3461"/>
      <c r="C3461"/>
      <c r="D3461"/>
      <c r="F3461" s="45"/>
      <c r="H3461" s="45"/>
    </row>
    <row r="3462" spans="1:8">
      <c r="A3462"/>
      <c r="B3462"/>
      <c r="C3462"/>
      <c r="D3462"/>
      <c r="F3462" s="45"/>
      <c r="H3462" s="45"/>
    </row>
    <row r="3463" spans="1:8">
      <c r="A3463"/>
      <c r="B3463"/>
      <c r="C3463"/>
      <c r="D3463"/>
      <c r="F3463" s="45"/>
      <c r="H3463" s="45"/>
    </row>
    <row r="3464" spans="1:8">
      <c r="A3464"/>
      <c r="B3464"/>
      <c r="C3464"/>
      <c r="D3464"/>
      <c r="F3464" s="45"/>
      <c r="H3464" s="45"/>
    </row>
    <row r="3465" spans="1:8">
      <c r="A3465"/>
      <c r="B3465"/>
      <c r="C3465"/>
      <c r="D3465"/>
      <c r="F3465" s="45"/>
      <c r="H3465" s="45"/>
    </row>
    <row r="3466" spans="1:8">
      <c r="A3466"/>
      <c r="B3466"/>
      <c r="C3466"/>
      <c r="D3466"/>
      <c r="F3466" s="45"/>
      <c r="H3466" s="45"/>
    </row>
    <row r="3467" spans="1:8">
      <c r="A3467"/>
      <c r="B3467"/>
      <c r="C3467"/>
      <c r="D3467"/>
      <c r="F3467" s="45"/>
      <c r="H3467" s="45"/>
    </row>
    <row r="3468" spans="1:8">
      <c r="A3468"/>
      <c r="B3468"/>
      <c r="C3468"/>
      <c r="D3468"/>
      <c r="F3468" s="45"/>
      <c r="H3468" s="45"/>
    </row>
    <row r="3469" spans="1:8">
      <c r="A3469"/>
      <c r="B3469"/>
      <c r="C3469"/>
      <c r="D3469"/>
      <c r="F3469" s="45"/>
      <c r="H3469" s="45"/>
    </row>
    <row r="3470" spans="1:8">
      <c r="A3470"/>
      <c r="B3470"/>
      <c r="C3470"/>
      <c r="D3470"/>
      <c r="F3470" s="45"/>
      <c r="H3470" s="45"/>
    </row>
    <row r="3471" spans="1:8">
      <c r="A3471"/>
      <c r="B3471"/>
      <c r="C3471"/>
      <c r="D3471"/>
      <c r="F3471" s="45"/>
      <c r="H3471" s="45"/>
    </row>
    <row r="3472" spans="1:8">
      <c r="A3472"/>
      <c r="B3472"/>
      <c r="C3472"/>
      <c r="D3472"/>
      <c r="F3472" s="45"/>
      <c r="H3472" s="45"/>
    </row>
    <row r="3473" spans="1:8">
      <c r="A3473"/>
      <c r="B3473"/>
      <c r="C3473"/>
      <c r="D3473"/>
      <c r="F3473" s="45"/>
      <c r="H3473" s="45"/>
    </row>
    <row r="3474" spans="1:8">
      <c r="A3474"/>
      <c r="B3474"/>
      <c r="C3474"/>
      <c r="D3474"/>
      <c r="F3474" s="45"/>
      <c r="H3474" s="45"/>
    </row>
    <row r="3475" spans="1:8">
      <c r="A3475"/>
      <c r="B3475"/>
      <c r="C3475"/>
      <c r="D3475"/>
      <c r="F3475" s="45"/>
      <c r="H3475" s="45"/>
    </row>
    <row r="3476" spans="1:8">
      <c r="A3476"/>
      <c r="B3476"/>
      <c r="C3476"/>
      <c r="D3476"/>
      <c r="F3476" s="45"/>
      <c r="H3476" s="45"/>
    </row>
    <row r="3477" spans="1:8">
      <c r="A3477"/>
      <c r="B3477"/>
      <c r="C3477"/>
      <c r="D3477"/>
      <c r="F3477" s="45"/>
      <c r="H3477" s="45"/>
    </row>
    <row r="3478" spans="1:8">
      <c r="A3478"/>
      <c r="B3478"/>
      <c r="C3478"/>
      <c r="D3478"/>
      <c r="F3478" s="45"/>
      <c r="H3478" s="45"/>
    </row>
    <row r="3479" spans="1:8">
      <c r="A3479"/>
      <c r="B3479"/>
      <c r="C3479"/>
      <c r="D3479"/>
      <c r="F3479" s="45"/>
      <c r="H3479" s="45"/>
    </row>
    <row r="3480" spans="1:8">
      <c r="A3480"/>
      <c r="B3480"/>
      <c r="C3480"/>
      <c r="D3480"/>
      <c r="F3480" s="45"/>
      <c r="H3480" s="45"/>
    </row>
    <row r="3481" spans="1:8">
      <c r="A3481"/>
      <c r="B3481"/>
      <c r="C3481"/>
      <c r="D3481"/>
      <c r="F3481" s="45"/>
      <c r="H3481" s="45"/>
    </row>
    <row r="3482" spans="1:8">
      <c r="A3482"/>
      <c r="B3482"/>
      <c r="C3482"/>
      <c r="D3482"/>
      <c r="F3482" s="45"/>
      <c r="H3482" s="45"/>
    </row>
    <row r="3483" spans="1:8">
      <c r="A3483"/>
      <c r="B3483"/>
      <c r="C3483"/>
      <c r="D3483"/>
      <c r="F3483" s="45"/>
      <c r="H3483" s="45"/>
    </row>
    <row r="3484" spans="1:8">
      <c r="A3484"/>
      <c r="B3484"/>
      <c r="C3484"/>
      <c r="D3484"/>
      <c r="F3484" s="45"/>
      <c r="H3484" s="45"/>
    </row>
    <row r="3485" spans="1:8">
      <c r="A3485"/>
      <c r="B3485"/>
      <c r="C3485"/>
      <c r="D3485"/>
      <c r="F3485" s="45"/>
      <c r="H3485" s="45"/>
    </row>
    <row r="3486" spans="1:8">
      <c r="A3486"/>
      <c r="B3486"/>
      <c r="C3486"/>
      <c r="D3486"/>
      <c r="F3486" s="45"/>
      <c r="H3486" s="45"/>
    </row>
    <row r="3487" spans="1:8">
      <c r="A3487"/>
      <c r="B3487"/>
      <c r="C3487"/>
      <c r="D3487"/>
      <c r="F3487" s="45"/>
      <c r="H3487" s="45"/>
    </row>
    <row r="3488" spans="1:8">
      <c r="A3488"/>
      <c r="B3488"/>
      <c r="C3488"/>
      <c r="D3488"/>
      <c r="F3488" s="45"/>
      <c r="H3488" s="45"/>
    </row>
    <row r="3489" spans="1:8">
      <c r="A3489"/>
      <c r="B3489"/>
      <c r="C3489"/>
      <c r="D3489"/>
      <c r="F3489" s="45"/>
      <c r="H3489" s="45"/>
    </row>
    <row r="3490" spans="1:8">
      <c r="A3490"/>
      <c r="B3490"/>
      <c r="C3490"/>
      <c r="D3490"/>
      <c r="F3490" s="45"/>
      <c r="H3490" s="45"/>
    </row>
    <row r="3491" spans="1:8">
      <c r="A3491"/>
      <c r="B3491"/>
      <c r="C3491"/>
      <c r="D3491"/>
      <c r="F3491" s="45"/>
      <c r="H3491" s="45"/>
    </row>
    <row r="3492" spans="1:8">
      <c r="A3492"/>
      <c r="B3492"/>
      <c r="C3492"/>
      <c r="D3492"/>
      <c r="F3492" s="45"/>
      <c r="H3492" s="45"/>
    </row>
    <row r="3493" spans="1:8">
      <c r="A3493"/>
      <c r="B3493"/>
      <c r="C3493"/>
      <c r="D3493"/>
      <c r="F3493" s="45"/>
      <c r="H3493" s="45"/>
    </row>
    <row r="3494" spans="1:8">
      <c r="A3494"/>
      <c r="B3494"/>
      <c r="C3494"/>
      <c r="D3494"/>
      <c r="F3494" s="45"/>
      <c r="H3494" s="45"/>
    </row>
    <row r="3495" spans="1:8">
      <c r="A3495"/>
      <c r="B3495"/>
      <c r="C3495"/>
      <c r="D3495"/>
      <c r="F3495" s="45"/>
      <c r="H3495" s="45"/>
    </row>
    <row r="3496" spans="1:8">
      <c r="A3496"/>
      <c r="B3496"/>
      <c r="C3496"/>
      <c r="D3496"/>
      <c r="F3496" s="45"/>
      <c r="H3496" s="45"/>
    </row>
    <row r="3497" spans="1:8">
      <c r="A3497"/>
      <c r="B3497"/>
      <c r="C3497"/>
      <c r="D3497"/>
      <c r="F3497" s="45"/>
      <c r="H3497" s="45"/>
    </row>
    <row r="3498" spans="1:8">
      <c r="A3498"/>
      <c r="B3498"/>
      <c r="C3498"/>
      <c r="D3498"/>
      <c r="F3498" s="45"/>
      <c r="H3498" s="45"/>
    </row>
    <row r="3499" spans="1:8">
      <c r="A3499"/>
      <c r="B3499"/>
      <c r="C3499"/>
      <c r="D3499"/>
      <c r="F3499" s="45"/>
      <c r="H3499" s="45"/>
    </row>
    <row r="3500" spans="1:8">
      <c r="A3500"/>
      <c r="B3500"/>
      <c r="C3500"/>
      <c r="D3500"/>
      <c r="F3500" s="45"/>
      <c r="H3500" s="45"/>
    </row>
    <row r="3501" spans="1:8">
      <c r="A3501"/>
      <c r="B3501"/>
      <c r="C3501"/>
      <c r="D3501"/>
      <c r="F3501" s="45"/>
      <c r="H3501" s="45"/>
    </row>
    <row r="3502" spans="1:8">
      <c r="A3502"/>
      <c r="B3502"/>
      <c r="C3502"/>
      <c r="D3502"/>
      <c r="F3502" s="45"/>
      <c r="H3502" s="45"/>
    </row>
    <row r="3503" spans="1:8">
      <c r="A3503"/>
      <c r="B3503"/>
      <c r="C3503"/>
      <c r="D3503"/>
      <c r="F3503" s="45"/>
      <c r="H3503" s="45"/>
    </row>
    <row r="3504" spans="1:8">
      <c r="A3504"/>
      <c r="B3504"/>
      <c r="C3504"/>
      <c r="D3504"/>
      <c r="F3504" s="45"/>
      <c r="H3504" s="45"/>
    </row>
    <row r="3505" spans="1:8">
      <c r="A3505"/>
      <c r="B3505"/>
      <c r="C3505"/>
      <c r="D3505"/>
      <c r="F3505" s="45"/>
      <c r="H3505" s="45"/>
    </row>
    <row r="3506" spans="1:8">
      <c r="A3506"/>
      <c r="B3506"/>
      <c r="C3506"/>
      <c r="D3506"/>
      <c r="F3506" s="45"/>
      <c r="H3506" s="45"/>
    </row>
    <row r="3507" spans="1:8">
      <c r="A3507"/>
      <c r="B3507"/>
      <c r="C3507"/>
      <c r="D3507"/>
      <c r="F3507" s="45"/>
      <c r="H3507" s="45"/>
    </row>
    <row r="3508" spans="1:8">
      <c r="A3508"/>
      <c r="B3508"/>
      <c r="C3508"/>
      <c r="D3508"/>
      <c r="F3508" s="45"/>
      <c r="H3508" s="45"/>
    </row>
    <row r="3509" spans="1:8">
      <c r="A3509"/>
      <c r="B3509"/>
      <c r="C3509"/>
      <c r="D3509"/>
      <c r="F3509" s="45"/>
      <c r="H3509" s="45"/>
    </row>
    <row r="3510" spans="1:8">
      <c r="A3510"/>
      <c r="B3510"/>
      <c r="C3510"/>
      <c r="D3510"/>
      <c r="F3510" s="45"/>
      <c r="H3510" s="45"/>
    </row>
    <row r="3511" spans="1:8">
      <c r="A3511"/>
      <c r="B3511"/>
      <c r="C3511"/>
      <c r="D3511"/>
      <c r="F3511" s="45"/>
      <c r="H3511" s="45"/>
    </row>
    <row r="3512" spans="1:8">
      <c r="A3512"/>
      <c r="B3512"/>
      <c r="C3512"/>
      <c r="D3512"/>
      <c r="F3512" s="45"/>
      <c r="H3512" s="45"/>
    </row>
    <row r="3513" spans="1:8">
      <c r="A3513"/>
      <c r="B3513"/>
      <c r="C3513"/>
      <c r="D3513"/>
      <c r="F3513" s="45"/>
      <c r="H3513" s="45"/>
    </row>
    <row r="3514" spans="1:8">
      <c r="A3514"/>
      <c r="B3514"/>
      <c r="C3514"/>
      <c r="D3514"/>
      <c r="F3514" s="45"/>
      <c r="H3514" s="45"/>
    </row>
    <row r="3515" spans="1:8">
      <c r="A3515"/>
      <c r="B3515"/>
      <c r="C3515"/>
      <c r="D3515"/>
      <c r="F3515" s="45"/>
      <c r="H3515" s="45"/>
    </row>
    <row r="3516" spans="1:8">
      <c r="A3516"/>
      <c r="B3516"/>
      <c r="C3516"/>
      <c r="D3516"/>
      <c r="F3516" s="45"/>
      <c r="H3516" s="45"/>
    </row>
    <row r="3517" spans="1:8">
      <c r="A3517"/>
      <c r="B3517"/>
      <c r="C3517"/>
      <c r="D3517"/>
      <c r="F3517" s="45"/>
      <c r="H3517" s="45"/>
    </row>
    <row r="3518" spans="1:8">
      <c r="A3518"/>
      <c r="B3518"/>
      <c r="C3518"/>
      <c r="D3518"/>
      <c r="F3518" s="45"/>
      <c r="H3518" s="45"/>
    </row>
    <row r="3519" spans="1:8">
      <c r="A3519"/>
      <c r="B3519"/>
      <c r="C3519"/>
      <c r="D3519"/>
      <c r="F3519" s="45"/>
      <c r="H3519" s="45"/>
    </row>
    <row r="3520" spans="1:8">
      <c r="A3520"/>
      <c r="B3520"/>
      <c r="C3520"/>
      <c r="D3520"/>
      <c r="F3520" s="45"/>
      <c r="H3520" s="45"/>
    </row>
    <row r="3521" spans="1:8">
      <c r="A3521"/>
      <c r="B3521"/>
      <c r="C3521"/>
      <c r="D3521"/>
      <c r="F3521" s="45"/>
      <c r="H3521" s="45"/>
    </row>
    <row r="3522" spans="1:8">
      <c r="A3522"/>
      <c r="B3522"/>
      <c r="C3522"/>
      <c r="D3522"/>
      <c r="F3522" s="45"/>
      <c r="H3522" s="45"/>
    </row>
    <row r="3523" spans="1:8">
      <c r="A3523"/>
      <c r="B3523"/>
      <c r="C3523"/>
      <c r="D3523"/>
      <c r="F3523" s="45"/>
      <c r="H3523" s="45"/>
    </row>
    <row r="3524" spans="1:8">
      <c r="A3524"/>
      <c r="B3524"/>
      <c r="C3524"/>
      <c r="D3524"/>
      <c r="F3524" s="45"/>
      <c r="H3524" s="45"/>
    </row>
    <row r="3525" spans="1:8">
      <c r="A3525"/>
      <c r="B3525"/>
      <c r="C3525"/>
      <c r="D3525"/>
      <c r="F3525" s="45"/>
      <c r="H3525" s="45"/>
    </row>
    <row r="3526" spans="1:8">
      <c r="A3526"/>
      <c r="B3526"/>
      <c r="C3526"/>
      <c r="D3526"/>
      <c r="F3526" s="45"/>
      <c r="H3526" s="45"/>
    </row>
    <row r="3527" spans="1:8">
      <c r="A3527"/>
      <c r="B3527"/>
      <c r="C3527"/>
      <c r="D3527"/>
      <c r="F3527" s="45"/>
      <c r="H3527" s="45"/>
    </row>
    <row r="3528" spans="1:8">
      <c r="A3528"/>
      <c r="B3528"/>
      <c r="C3528"/>
      <c r="D3528"/>
      <c r="F3528" s="45"/>
      <c r="H3528" s="45"/>
    </row>
    <row r="3529" spans="1:8">
      <c r="A3529"/>
      <c r="B3529"/>
      <c r="C3529"/>
      <c r="D3529"/>
      <c r="F3529" s="45"/>
      <c r="H3529" s="45"/>
    </row>
    <row r="3530" spans="1:8">
      <c r="A3530"/>
      <c r="B3530"/>
      <c r="C3530"/>
      <c r="D3530"/>
      <c r="F3530" s="45"/>
      <c r="H3530" s="45"/>
    </row>
    <row r="3531" spans="1:8">
      <c r="A3531"/>
      <c r="B3531"/>
      <c r="C3531"/>
      <c r="D3531"/>
      <c r="F3531" s="45"/>
      <c r="H3531" s="45"/>
    </row>
    <row r="3532" spans="1:8">
      <c r="A3532"/>
      <c r="B3532"/>
      <c r="C3532"/>
      <c r="D3532"/>
      <c r="F3532" s="45"/>
      <c r="H3532" s="45"/>
    </row>
    <row r="3533" spans="1:8">
      <c r="A3533"/>
      <c r="B3533"/>
      <c r="C3533"/>
      <c r="D3533"/>
      <c r="F3533" s="45"/>
      <c r="H3533" s="45"/>
    </row>
    <row r="3534" spans="1:8">
      <c r="A3534"/>
      <c r="B3534"/>
      <c r="C3534"/>
      <c r="D3534"/>
      <c r="F3534" s="45"/>
      <c r="H3534" s="45"/>
    </row>
    <row r="3535" spans="1:8">
      <c r="A3535"/>
      <c r="B3535"/>
      <c r="C3535"/>
      <c r="D3535"/>
      <c r="F3535" s="45"/>
      <c r="H3535" s="45"/>
    </row>
    <row r="3536" spans="1:8">
      <c r="A3536"/>
      <c r="B3536"/>
      <c r="C3536"/>
      <c r="D3536"/>
      <c r="F3536" s="45"/>
      <c r="H3536" s="45"/>
    </row>
    <row r="3537" spans="1:8">
      <c r="A3537"/>
      <c r="B3537"/>
      <c r="C3537"/>
      <c r="D3537"/>
      <c r="F3537" s="45"/>
      <c r="H3537" s="45"/>
    </row>
    <row r="3538" spans="1:8">
      <c r="A3538"/>
      <c r="B3538"/>
      <c r="C3538"/>
      <c r="D3538"/>
      <c r="F3538" s="45"/>
      <c r="H3538" s="45"/>
    </row>
    <row r="3539" spans="1:8">
      <c r="A3539"/>
      <c r="B3539"/>
      <c r="C3539"/>
      <c r="D3539"/>
      <c r="F3539" s="45"/>
      <c r="H3539" s="45"/>
    </row>
    <row r="3540" spans="1:8">
      <c r="A3540"/>
      <c r="B3540"/>
      <c r="C3540"/>
      <c r="D3540"/>
      <c r="F3540" s="45"/>
      <c r="H3540" s="45"/>
    </row>
    <row r="3541" spans="1:8">
      <c r="A3541"/>
      <c r="B3541"/>
      <c r="C3541"/>
      <c r="D3541"/>
      <c r="F3541" s="45"/>
      <c r="H3541" s="45"/>
    </row>
    <row r="3542" spans="1:8">
      <c r="A3542"/>
      <c r="B3542"/>
      <c r="C3542"/>
      <c r="D3542"/>
      <c r="F3542" s="45"/>
      <c r="H3542" s="45"/>
    </row>
    <row r="3543" spans="1:8">
      <c r="A3543"/>
      <c r="B3543"/>
      <c r="C3543"/>
      <c r="D3543"/>
      <c r="F3543" s="45"/>
      <c r="H3543" s="45"/>
    </row>
    <row r="3544" spans="1:8">
      <c r="A3544"/>
      <c r="B3544"/>
      <c r="C3544"/>
      <c r="D3544"/>
      <c r="F3544" s="45"/>
      <c r="H3544" s="45"/>
    </row>
    <row r="3545" spans="1:8">
      <c r="A3545"/>
      <c r="B3545"/>
      <c r="C3545"/>
      <c r="D3545"/>
      <c r="F3545" s="45"/>
      <c r="H3545" s="45"/>
    </row>
    <row r="3546" spans="1:8">
      <c r="A3546"/>
      <c r="B3546"/>
      <c r="C3546"/>
      <c r="D3546"/>
      <c r="F3546" s="45"/>
      <c r="H3546" s="45"/>
    </row>
    <row r="3547" spans="1:8">
      <c r="A3547"/>
      <c r="B3547"/>
      <c r="C3547"/>
      <c r="D3547"/>
      <c r="F3547" s="45"/>
      <c r="H3547" s="45"/>
    </row>
    <row r="3548" spans="1:8">
      <c r="A3548"/>
      <c r="B3548"/>
      <c r="C3548"/>
      <c r="D3548"/>
      <c r="F3548" s="45"/>
      <c r="H3548" s="45"/>
    </row>
    <row r="3549" spans="1:8">
      <c r="A3549"/>
      <c r="B3549"/>
      <c r="C3549"/>
      <c r="D3549"/>
      <c r="F3549" s="45"/>
      <c r="H3549" s="45"/>
    </row>
    <row r="3550" spans="1:8">
      <c r="A3550"/>
      <c r="B3550"/>
      <c r="C3550"/>
      <c r="D3550"/>
      <c r="F3550" s="45"/>
      <c r="H3550" s="45"/>
    </row>
    <row r="3551" spans="1:8">
      <c r="A3551"/>
      <c r="B3551"/>
      <c r="C3551"/>
      <c r="D3551"/>
      <c r="F3551" s="45"/>
      <c r="H3551" s="45"/>
    </row>
    <row r="3552" spans="1:8">
      <c r="A3552"/>
      <c r="B3552"/>
      <c r="C3552"/>
      <c r="D3552"/>
      <c r="F3552" s="45"/>
      <c r="H3552" s="45"/>
    </row>
    <row r="3553" spans="1:8">
      <c r="A3553"/>
      <c r="B3553"/>
      <c r="C3553"/>
      <c r="D3553"/>
      <c r="F3553" s="45"/>
      <c r="H3553" s="45"/>
    </row>
    <row r="3554" spans="1:8">
      <c r="A3554"/>
      <c r="B3554"/>
      <c r="C3554"/>
      <c r="D3554"/>
      <c r="F3554" s="45"/>
      <c r="H3554" s="45"/>
    </row>
    <row r="3555" spans="1:8">
      <c r="A3555"/>
      <c r="B3555"/>
      <c r="C3555"/>
      <c r="D3555"/>
      <c r="F3555" s="45"/>
      <c r="H3555" s="45"/>
    </row>
    <row r="3556" spans="1:8">
      <c r="A3556"/>
      <c r="B3556"/>
      <c r="C3556"/>
      <c r="D3556"/>
      <c r="F3556" s="45"/>
      <c r="H3556" s="45"/>
    </row>
    <row r="3557" spans="1:8">
      <c r="A3557"/>
      <c r="B3557"/>
      <c r="C3557"/>
      <c r="D3557"/>
      <c r="F3557" s="45"/>
      <c r="H3557" s="45"/>
    </row>
    <row r="3558" spans="1:8">
      <c r="A3558"/>
      <c r="B3558"/>
      <c r="C3558"/>
      <c r="D3558"/>
      <c r="F3558" s="45"/>
      <c r="H3558" s="45"/>
    </row>
    <row r="3559" spans="1:8">
      <c r="A3559"/>
      <c r="B3559"/>
      <c r="C3559"/>
      <c r="D3559"/>
      <c r="F3559" s="45"/>
      <c r="H3559" s="45"/>
    </row>
    <row r="3560" spans="1:8">
      <c r="A3560"/>
      <c r="B3560"/>
      <c r="C3560"/>
      <c r="D3560"/>
      <c r="F3560" s="45"/>
      <c r="H3560" s="45"/>
    </row>
    <row r="3561" spans="1:8">
      <c r="A3561"/>
      <c r="B3561"/>
      <c r="C3561"/>
      <c r="D3561"/>
      <c r="F3561" s="45"/>
      <c r="H3561" s="45"/>
    </row>
    <row r="3562" spans="1:8">
      <c r="A3562"/>
      <c r="B3562"/>
      <c r="C3562"/>
      <c r="D3562"/>
      <c r="F3562" s="45"/>
      <c r="H3562" s="45"/>
    </row>
    <row r="3563" spans="1:8">
      <c r="A3563"/>
      <c r="B3563"/>
      <c r="C3563"/>
      <c r="D3563"/>
      <c r="F3563" s="45"/>
      <c r="H3563" s="45"/>
    </row>
    <row r="3564" spans="1:8">
      <c r="A3564"/>
      <c r="B3564"/>
      <c r="C3564"/>
      <c r="D3564"/>
      <c r="F3564" s="45"/>
      <c r="H3564" s="45"/>
    </row>
    <row r="3565" spans="1:8">
      <c r="A3565"/>
      <c r="B3565"/>
      <c r="C3565"/>
      <c r="D3565"/>
      <c r="F3565" s="45"/>
      <c r="H3565" s="45"/>
    </row>
    <row r="3566" spans="1:8">
      <c r="A3566"/>
      <c r="B3566"/>
      <c r="C3566"/>
      <c r="D3566"/>
      <c r="F3566" s="45"/>
      <c r="H3566" s="45"/>
    </row>
    <row r="3567" spans="1:8">
      <c r="A3567"/>
      <c r="B3567"/>
      <c r="C3567"/>
      <c r="D3567"/>
      <c r="F3567" s="45"/>
      <c r="H3567" s="45"/>
    </row>
    <row r="3568" spans="1:8">
      <c r="A3568"/>
      <c r="B3568"/>
      <c r="C3568"/>
      <c r="D3568"/>
      <c r="F3568" s="45"/>
      <c r="H3568" s="45"/>
    </row>
    <row r="3569" spans="1:8">
      <c r="A3569"/>
      <c r="B3569"/>
      <c r="C3569"/>
      <c r="D3569"/>
      <c r="F3569" s="45"/>
      <c r="H3569" s="45"/>
    </row>
    <row r="3570" spans="1:8">
      <c r="A3570"/>
      <c r="B3570"/>
      <c r="C3570"/>
      <c r="D3570"/>
      <c r="F3570" s="45"/>
      <c r="H3570" s="45"/>
    </row>
    <row r="3571" spans="1:8">
      <c r="A3571"/>
      <c r="B3571"/>
      <c r="C3571"/>
      <c r="D3571"/>
      <c r="F3571" s="45"/>
      <c r="H3571" s="45"/>
    </row>
    <row r="3572" spans="1:8">
      <c r="A3572"/>
      <c r="B3572"/>
      <c r="C3572"/>
      <c r="D3572"/>
      <c r="F3572" s="45"/>
      <c r="H3572" s="45"/>
    </row>
    <row r="3573" spans="1:8">
      <c r="A3573"/>
      <c r="B3573"/>
      <c r="C3573"/>
      <c r="D3573"/>
      <c r="F3573" s="45"/>
      <c r="H3573" s="45"/>
    </row>
    <row r="3574" spans="1:8">
      <c r="A3574"/>
      <c r="B3574"/>
      <c r="C3574"/>
      <c r="D3574"/>
      <c r="F3574" s="45"/>
      <c r="H3574" s="45"/>
    </row>
    <row r="3575" spans="1:8">
      <c r="A3575"/>
      <c r="B3575"/>
      <c r="C3575"/>
      <c r="D3575"/>
      <c r="F3575" s="45"/>
      <c r="H3575" s="45"/>
    </row>
    <row r="3576" spans="1:8">
      <c r="A3576"/>
      <c r="B3576"/>
      <c r="C3576"/>
      <c r="D3576"/>
      <c r="F3576" s="45"/>
      <c r="H3576" s="45"/>
    </row>
    <row r="3577" spans="1:8">
      <c r="A3577"/>
      <c r="B3577"/>
      <c r="C3577"/>
      <c r="D3577"/>
      <c r="F3577" s="45"/>
      <c r="H3577" s="45"/>
    </row>
    <row r="3578" spans="1:8">
      <c r="A3578"/>
      <c r="B3578"/>
      <c r="C3578"/>
      <c r="D3578"/>
      <c r="F3578" s="45"/>
      <c r="H3578" s="45"/>
    </row>
    <row r="3579" spans="1:8">
      <c r="A3579"/>
      <c r="B3579"/>
      <c r="C3579"/>
      <c r="D3579"/>
      <c r="F3579" s="45"/>
      <c r="H3579" s="45"/>
    </row>
    <row r="3580" spans="1:8">
      <c r="A3580"/>
      <c r="B3580"/>
      <c r="C3580"/>
      <c r="D3580"/>
      <c r="F3580" s="45"/>
      <c r="H3580" s="45"/>
    </row>
    <row r="3581" spans="1:8">
      <c r="A3581"/>
      <c r="B3581"/>
      <c r="C3581"/>
      <c r="D3581"/>
      <c r="F3581" s="45"/>
      <c r="H3581" s="45"/>
    </row>
    <row r="3582" spans="1:8">
      <c r="A3582"/>
      <c r="B3582"/>
      <c r="C3582"/>
      <c r="D3582"/>
      <c r="F3582" s="45"/>
      <c r="H3582" s="45"/>
    </row>
    <row r="3583" spans="1:8">
      <c r="A3583"/>
      <c r="B3583"/>
      <c r="C3583"/>
      <c r="D3583"/>
      <c r="F3583" s="45"/>
      <c r="H3583" s="45"/>
    </row>
    <row r="3584" spans="1:8">
      <c r="A3584"/>
      <c r="B3584"/>
      <c r="C3584"/>
      <c r="D3584"/>
      <c r="F3584" s="45"/>
      <c r="H3584" s="45"/>
    </row>
    <row r="3585" spans="1:8">
      <c r="A3585"/>
      <c r="B3585"/>
      <c r="C3585"/>
      <c r="D3585"/>
      <c r="F3585" s="45"/>
      <c r="H3585" s="45"/>
    </row>
    <row r="3586" spans="1:8">
      <c r="A3586"/>
      <c r="B3586"/>
      <c r="C3586"/>
      <c r="D3586"/>
      <c r="F3586" s="45"/>
      <c r="H3586" s="45"/>
    </row>
    <row r="3587" spans="1:8">
      <c r="A3587"/>
      <c r="B3587"/>
      <c r="C3587"/>
      <c r="D3587"/>
      <c r="F3587" s="45"/>
      <c r="H3587" s="45"/>
    </row>
    <row r="3588" spans="1:8">
      <c r="A3588"/>
      <c r="B3588"/>
      <c r="C3588"/>
      <c r="D3588"/>
      <c r="F3588" s="45"/>
      <c r="H3588" s="45"/>
    </row>
    <row r="3589" spans="1:8">
      <c r="A3589"/>
      <c r="B3589"/>
      <c r="C3589"/>
      <c r="D3589"/>
      <c r="F3589" s="45"/>
      <c r="H3589" s="45"/>
    </row>
    <row r="3590" spans="1:8">
      <c r="A3590"/>
      <c r="B3590"/>
      <c r="C3590"/>
      <c r="D3590"/>
      <c r="F3590" s="45"/>
      <c r="H3590" s="45"/>
    </row>
    <row r="3591" spans="1:8">
      <c r="A3591"/>
      <c r="B3591"/>
      <c r="C3591"/>
      <c r="D3591"/>
      <c r="F3591" s="45"/>
      <c r="H3591" s="45"/>
    </row>
    <row r="3592" spans="1:8">
      <c r="A3592"/>
      <c r="B3592"/>
      <c r="C3592"/>
      <c r="D3592"/>
      <c r="F3592" s="45"/>
      <c r="H3592" s="45"/>
    </row>
    <row r="3593" spans="1:8">
      <c r="A3593"/>
      <c r="B3593"/>
      <c r="C3593"/>
      <c r="D3593"/>
      <c r="F3593" s="45"/>
      <c r="H3593" s="45"/>
    </row>
    <row r="3594" spans="1:8">
      <c r="A3594"/>
      <c r="B3594"/>
      <c r="C3594"/>
      <c r="D3594"/>
      <c r="F3594" s="45"/>
      <c r="H3594" s="45"/>
    </row>
    <row r="3595" spans="1:8">
      <c r="A3595"/>
      <c r="B3595"/>
      <c r="C3595"/>
      <c r="D3595"/>
      <c r="F3595" s="45"/>
      <c r="H3595" s="45"/>
    </row>
    <row r="3596" spans="1:8">
      <c r="A3596"/>
      <c r="B3596"/>
      <c r="C3596"/>
      <c r="D3596"/>
      <c r="F3596" s="45"/>
      <c r="H3596" s="45"/>
    </row>
    <row r="3597" spans="1:8">
      <c r="A3597"/>
      <c r="B3597"/>
      <c r="C3597"/>
      <c r="D3597"/>
      <c r="F3597" s="45"/>
      <c r="H3597" s="45"/>
    </row>
    <row r="3598" spans="1:8">
      <c r="A3598"/>
      <c r="B3598"/>
      <c r="C3598"/>
      <c r="D3598"/>
      <c r="F3598" s="45"/>
      <c r="H3598" s="45"/>
    </row>
    <row r="3599" spans="1:8">
      <c r="A3599"/>
      <c r="B3599"/>
      <c r="C3599"/>
      <c r="D3599"/>
      <c r="F3599" s="45"/>
      <c r="H3599" s="45"/>
    </row>
    <row r="3600" spans="1:8">
      <c r="A3600"/>
      <c r="B3600"/>
      <c r="C3600"/>
      <c r="D3600"/>
      <c r="F3600" s="45"/>
      <c r="H3600" s="45"/>
    </row>
    <row r="3601" spans="1:8">
      <c r="A3601"/>
      <c r="B3601"/>
      <c r="C3601"/>
      <c r="D3601"/>
      <c r="F3601" s="45"/>
      <c r="H3601" s="45"/>
    </row>
    <row r="3602" spans="1:8">
      <c r="A3602"/>
      <c r="B3602"/>
      <c r="C3602"/>
      <c r="D3602"/>
      <c r="F3602" s="45"/>
      <c r="H3602" s="45"/>
    </row>
    <row r="3603" spans="1:8">
      <c r="A3603"/>
      <c r="B3603"/>
      <c r="C3603"/>
      <c r="D3603"/>
      <c r="F3603" s="45"/>
      <c r="H3603" s="45"/>
    </row>
    <row r="3604" spans="1:8">
      <c r="A3604"/>
      <c r="B3604"/>
      <c r="C3604"/>
      <c r="D3604"/>
      <c r="F3604" s="45"/>
      <c r="H3604" s="45"/>
    </row>
    <row r="3605" spans="1:8">
      <c r="A3605"/>
      <c r="B3605"/>
      <c r="C3605"/>
      <c r="D3605"/>
      <c r="F3605" s="45"/>
      <c r="H3605" s="45"/>
    </row>
    <row r="3606" spans="1:8">
      <c r="A3606"/>
      <c r="B3606"/>
      <c r="C3606"/>
      <c r="D3606"/>
      <c r="F3606" s="45"/>
      <c r="H3606" s="45"/>
    </row>
    <row r="3607" spans="1:8">
      <c r="A3607"/>
      <c r="B3607"/>
      <c r="C3607"/>
      <c r="D3607"/>
      <c r="F3607" s="45"/>
      <c r="H3607" s="45"/>
    </row>
    <row r="3608" spans="1:8">
      <c r="A3608"/>
      <c r="B3608"/>
      <c r="C3608"/>
      <c r="D3608"/>
      <c r="F3608" s="45"/>
      <c r="H3608" s="45"/>
    </row>
    <row r="3609" spans="1:8">
      <c r="A3609"/>
      <c r="B3609"/>
      <c r="C3609"/>
      <c r="D3609"/>
      <c r="F3609" s="45"/>
      <c r="H3609" s="45"/>
    </row>
    <row r="3610" spans="1:8">
      <c r="A3610"/>
      <c r="B3610"/>
      <c r="C3610"/>
      <c r="D3610"/>
      <c r="F3610" s="45"/>
      <c r="H3610" s="45"/>
    </row>
    <row r="3611" spans="1:8">
      <c r="A3611"/>
      <c r="B3611"/>
      <c r="C3611"/>
      <c r="D3611"/>
      <c r="F3611" s="45"/>
      <c r="H3611" s="45"/>
    </row>
    <row r="3612" spans="1:8">
      <c r="A3612"/>
      <c r="B3612"/>
      <c r="C3612"/>
      <c r="D3612"/>
      <c r="F3612" s="45"/>
      <c r="H3612" s="45"/>
    </row>
    <row r="3613" spans="1:8">
      <c r="A3613"/>
      <c r="B3613"/>
      <c r="C3613"/>
      <c r="D3613"/>
      <c r="F3613" s="45"/>
      <c r="H3613" s="45"/>
    </row>
    <row r="3614" spans="1:8">
      <c r="A3614"/>
      <c r="B3614"/>
      <c r="C3614"/>
      <c r="D3614"/>
      <c r="F3614" s="45"/>
      <c r="H3614" s="45"/>
    </row>
    <row r="3615" spans="1:8">
      <c r="A3615"/>
      <c r="B3615"/>
      <c r="C3615"/>
      <c r="D3615"/>
      <c r="F3615" s="45"/>
      <c r="H3615" s="45"/>
    </row>
    <row r="3616" spans="1:8">
      <c r="A3616"/>
      <c r="B3616"/>
      <c r="C3616"/>
      <c r="D3616"/>
      <c r="F3616" s="45"/>
      <c r="H3616" s="45"/>
    </row>
    <row r="3617" spans="1:8">
      <c r="A3617"/>
      <c r="B3617"/>
      <c r="C3617"/>
      <c r="D3617"/>
      <c r="F3617" s="45"/>
      <c r="H3617" s="45"/>
    </row>
    <row r="3618" spans="1:8">
      <c r="A3618"/>
      <c r="B3618"/>
      <c r="C3618"/>
      <c r="D3618"/>
      <c r="F3618" s="45"/>
      <c r="H3618" s="45"/>
    </row>
    <row r="3619" spans="1:8">
      <c r="A3619"/>
      <c r="B3619"/>
      <c r="C3619"/>
      <c r="D3619"/>
      <c r="F3619" s="45"/>
      <c r="H3619" s="45"/>
    </row>
    <row r="3620" spans="1:8">
      <c r="A3620"/>
      <c r="B3620"/>
      <c r="C3620"/>
      <c r="D3620"/>
      <c r="F3620" s="45"/>
      <c r="H3620" s="45"/>
    </row>
    <row r="3621" spans="1:8">
      <c r="A3621"/>
      <c r="B3621"/>
      <c r="C3621"/>
      <c r="D3621"/>
      <c r="F3621" s="45"/>
      <c r="H3621" s="45"/>
    </row>
    <row r="3622" spans="1:8">
      <c r="A3622"/>
      <c r="B3622"/>
      <c r="C3622"/>
      <c r="D3622"/>
      <c r="F3622" s="45"/>
      <c r="H3622" s="45"/>
    </row>
    <row r="3623" spans="1:8">
      <c r="A3623"/>
      <c r="B3623"/>
      <c r="C3623"/>
      <c r="D3623"/>
      <c r="F3623" s="45"/>
      <c r="H3623" s="45"/>
    </row>
    <row r="3624" spans="1:8">
      <c r="A3624"/>
      <c r="B3624"/>
      <c r="C3624"/>
      <c r="D3624"/>
      <c r="F3624" s="45"/>
      <c r="H3624" s="45"/>
    </row>
    <row r="3625" spans="1:8">
      <c r="A3625"/>
      <c r="B3625"/>
      <c r="C3625"/>
      <c r="D3625"/>
      <c r="F3625" s="45"/>
      <c r="H3625" s="45"/>
    </row>
    <row r="3626" spans="1:8">
      <c r="A3626"/>
      <c r="B3626"/>
      <c r="C3626"/>
      <c r="D3626"/>
      <c r="F3626" s="45"/>
      <c r="H3626" s="45"/>
    </row>
    <row r="3627" spans="1:8">
      <c r="A3627"/>
      <c r="B3627"/>
      <c r="C3627"/>
      <c r="D3627"/>
      <c r="F3627" s="45"/>
      <c r="H3627" s="45"/>
    </row>
    <row r="3628" spans="1:8">
      <c r="A3628"/>
      <c r="B3628"/>
      <c r="C3628"/>
      <c r="D3628"/>
      <c r="F3628" s="45"/>
      <c r="H3628" s="45"/>
    </row>
    <row r="3629" spans="1:8">
      <c r="A3629"/>
      <c r="B3629"/>
      <c r="C3629"/>
      <c r="D3629"/>
      <c r="F3629" s="45"/>
      <c r="H3629" s="45"/>
    </row>
    <row r="3630" spans="1:8">
      <c r="A3630"/>
      <c r="B3630"/>
      <c r="C3630"/>
      <c r="D3630"/>
      <c r="F3630" s="45"/>
      <c r="H3630" s="45"/>
    </row>
    <row r="3631" spans="1:8">
      <c r="A3631"/>
      <c r="B3631"/>
      <c r="C3631"/>
      <c r="D3631"/>
      <c r="F3631" s="45"/>
      <c r="H3631" s="45"/>
    </row>
    <row r="3632" spans="1:8">
      <c r="A3632"/>
      <c r="B3632"/>
      <c r="C3632"/>
      <c r="D3632"/>
      <c r="F3632" s="45"/>
      <c r="H3632" s="45"/>
    </row>
    <row r="3633" spans="1:8">
      <c r="A3633"/>
      <c r="B3633"/>
      <c r="C3633"/>
      <c r="D3633"/>
      <c r="F3633" s="45"/>
      <c r="H3633" s="45"/>
    </row>
    <row r="3634" spans="1:8">
      <c r="A3634"/>
      <c r="B3634"/>
      <c r="C3634"/>
      <c r="D3634"/>
      <c r="F3634" s="45"/>
      <c r="H3634" s="45"/>
    </row>
    <row r="3635" spans="1:8">
      <c r="A3635"/>
      <c r="B3635"/>
      <c r="C3635"/>
      <c r="D3635"/>
      <c r="F3635" s="45"/>
      <c r="H3635" s="45"/>
    </row>
    <row r="3636" spans="1:8">
      <c r="A3636"/>
      <c r="B3636"/>
      <c r="C3636"/>
      <c r="D3636"/>
      <c r="F3636" s="45"/>
      <c r="H3636" s="45"/>
    </row>
    <row r="3637" spans="1:8">
      <c r="A3637"/>
      <c r="B3637"/>
      <c r="C3637"/>
      <c r="D3637"/>
      <c r="F3637" s="45"/>
      <c r="H3637" s="45"/>
    </row>
    <row r="3638" spans="1:8">
      <c r="A3638"/>
      <c r="B3638"/>
      <c r="C3638"/>
      <c r="D3638"/>
      <c r="F3638" s="45"/>
      <c r="H3638" s="45"/>
    </row>
    <row r="3639" spans="1:8">
      <c r="A3639"/>
      <c r="B3639"/>
      <c r="C3639"/>
      <c r="D3639"/>
      <c r="F3639" s="45"/>
      <c r="H3639" s="45"/>
    </row>
    <row r="3640" spans="1:8">
      <c r="A3640"/>
      <c r="B3640"/>
      <c r="C3640"/>
      <c r="D3640"/>
      <c r="F3640" s="45"/>
      <c r="H3640" s="45"/>
    </row>
    <row r="3641" spans="1:8">
      <c r="A3641"/>
      <c r="B3641"/>
      <c r="C3641"/>
      <c r="D3641"/>
      <c r="F3641" s="45"/>
      <c r="H3641" s="45"/>
    </row>
    <row r="3642" spans="1:8">
      <c r="A3642"/>
      <c r="B3642"/>
      <c r="C3642"/>
      <c r="D3642"/>
      <c r="F3642" s="45"/>
      <c r="H3642" s="45"/>
    </row>
    <row r="3643" spans="1:8">
      <c r="A3643"/>
      <c r="B3643"/>
      <c r="C3643"/>
      <c r="D3643"/>
      <c r="F3643" s="45"/>
      <c r="H3643" s="45"/>
    </row>
    <row r="3644" spans="1:8">
      <c r="A3644"/>
      <c r="B3644"/>
      <c r="C3644"/>
      <c r="D3644"/>
      <c r="F3644" s="45"/>
      <c r="H3644" s="45"/>
    </row>
    <row r="3645" spans="1:8">
      <c r="A3645"/>
      <c r="B3645"/>
      <c r="C3645"/>
      <c r="D3645"/>
      <c r="F3645" s="45"/>
      <c r="H3645" s="45"/>
    </row>
    <row r="3646" spans="1:8">
      <c r="A3646"/>
      <c r="B3646"/>
      <c r="C3646"/>
      <c r="D3646"/>
      <c r="F3646" s="45"/>
      <c r="H3646" s="45"/>
    </row>
    <row r="3647" spans="1:8">
      <c r="A3647"/>
      <c r="B3647"/>
      <c r="C3647"/>
      <c r="D3647"/>
      <c r="F3647" s="45"/>
      <c r="H3647" s="45"/>
    </row>
    <row r="3648" spans="1:8">
      <c r="A3648"/>
      <c r="B3648"/>
      <c r="C3648"/>
      <c r="D3648"/>
      <c r="F3648" s="45"/>
      <c r="H3648" s="45"/>
    </row>
    <row r="3649" spans="1:8">
      <c r="A3649"/>
      <c r="B3649"/>
      <c r="C3649"/>
      <c r="D3649"/>
      <c r="F3649" s="45"/>
      <c r="H3649" s="45"/>
    </row>
    <row r="3650" spans="1:8">
      <c r="A3650"/>
      <c r="B3650"/>
      <c r="C3650"/>
      <c r="D3650"/>
      <c r="F3650" s="45"/>
      <c r="H3650" s="45"/>
    </row>
    <row r="3651" spans="1:8">
      <c r="A3651"/>
      <c r="B3651"/>
      <c r="C3651"/>
      <c r="D3651"/>
      <c r="F3651" s="45"/>
      <c r="H3651" s="45"/>
    </row>
    <row r="3652" spans="1:8">
      <c r="A3652"/>
      <c r="B3652"/>
      <c r="C3652"/>
      <c r="D3652"/>
      <c r="F3652" s="45"/>
      <c r="H3652" s="45"/>
    </row>
    <row r="3653" spans="1:8">
      <c r="A3653"/>
      <c r="B3653"/>
      <c r="C3653"/>
      <c r="D3653"/>
      <c r="F3653" s="45"/>
      <c r="H3653" s="45"/>
    </row>
    <row r="3654" spans="1:8">
      <c r="A3654"/>
      <c r="B3654"/>
      <c r="C3654"/>
      <c r="D3654"/>
      <c r="F3654" s="45"/>
      <c r="H3654" s="45"/>
    </row>
    <row r="3655" spans="1:8">
      <c r="A3655"/>
      <c r="B3655"/>
      <c r="C3655"/>
      <c r="D3655"/>
      <c r="F3655" s="45"/>
      <c r="H3655" s="45"/>
    </row>
    <row r="3656" spans="1:8">
      <c r="A3656"/>
      <c r="B3656"/>
      <c r="C3656"/>
      <c r="D3656"/>
      <c r="F3656" s="45"/>
      <c r="H3656" s="45"/>
    </row>
    <row r="3657" spans="1:8">
      <c r="A3657"/>
      <c r="B3657"/>
      <c r="C3657"/>
      <c r="D3657"/>
      <c r="F3657" s="45"/>
      <c r="H3657" s="45"/>
    </row>
    <row r="3658" spans="1:8">
      <c r="A3658"/>
      <c r="B3658"/>
      <c r="C3658"/>
      <c r="D3658"/>
      <c r="F3658" s="45"/>
      <c r="H3658" s="45"/>
    </row>
    <row r="3659" spans="1:8">
      <c r="A3659"/>
      <c r="B3659"/>
      <c r="C3659"/>
      <c r="D3659"/>
      <c r="F3659" s="45"/>
      <c r="H3659" s="45"/>
    </row>
    <row r="3660" spans="1:8">
      <c r="A3660"/>
      <c r="B3660"/>
      <c r="C3660"/>
      <c r="D3660"/>
      <c r="F3660" s="45"/>
      <c r="H3660" s="45"/>
    </row>
    <row r="3661" spans="1:8">
      <c r="A3661"/>
      <c r="B3661"/>
      <c r="C3661"/>
      <c r="D3661"/>
      <c r="F3661" s="45"/>
      <c r="H3661" s="45"/>
    </row>
    <row r="3662" spans="1:8">
      <c r="A3662"/>
      <c r="B3662"/>
      <c r="C3662"/>
      <c r="D3662"/>
      <c r="F3662" s="45"/>
      <c r="H3662" s="45"/>
    </row>
    <row r="3663" spans="1:8">
      <c r="A3663"/>
      <c r="B3663"/>
      <c r="C3663"/>
      <c r="D3663"/>
      <c r="F3663" s="45"/>
      <c r="H3663" s="45"/>
    </row>
    <row r="3664" spans="1:8">
      <c r="A3664"/>
      <c r="B3664"/>
      <c r="C3664"/>
      <c r="D3664"/>
      <c r="F3664" s="45"/>
      <c r="H3664" s="45"/>
    </row>
    <row r="3665" spans="1:8">
      <c r="A3665"/>
      <c r="B3665"/>
      <c r="C3665"/>
      <c r="D3665"/>
      <c r="F3665" s="45"/>
      <c r="H3665" s="45"/>
    </row>
    <row r="3666" spans="1:8">
      <c r="A3666"/>
      <c r="B3666"/>
      <c r="C3666"/>
      <c r="D3666"/>
      <c r="F3666" s="45"/>
      <c r="H3666" s="45"/>
    </row>
    <row r="3667" spans="1:8">
      <c r="A3667"/>
      <c r="B3667"/>
      <c r="C3667"/>
      <c r="D3667"/>
      <c r="F3667" s="45"/>
      <c r="H3667" s="45"/>
    </row>
    <row r="3668" spans="1:8">
      <c r="A3668"/>
      <c r="B3668"/>
      <c r="C3668"/>
      <c r="D3668"/>
      <c r="F3668" s="45"/>
      <c r="H3668" s="45"/>
    </row>
    <row r="3669" spans="1:8">
      <c r="A3669"/>
      <c r="B3669"/>
      <c r="C3669"/>
      <c r="D3669"/>
      <c r="F3669" s="45"/>
      <c r="H3669" s="45"/>
    </row>
    <row r="3670" spans="1:8">
      <c r="A3670"/>
      <c r="B3670"/>
      <c r="C3670"/>
      <c r="D3670"/>
      <c r="F3670" s="45"/>
      <c r="H3670" s="45"/>
    </row>
    <row r="3671" spans="1:8">
      <c r="A3671"/>
      <c r="B3671"/>
      <c r="C3671"/>
      <c r="D3671"/>
      <c r="F3671" s="45"/>
      <c r="H3671" s="45"/>
    </row>
    <row r="3672" spans="1:8">
      <c r="A3672"/>
      <c r="B3672"/>
      <c r="C3672"/>
      <c r="D3672"/>
      <c r="F3672" s="45"/>
      <c r="H3672" s="45"/>
    </row>
    <row r="3673" spans="1:8">
      <c r="A3673"/>
      <c r="B3673"/>
      <c r="C3673"/>
      <c r="D3673"/>
      <c r="F3673" s="45"/>
      <c r="H3673" s="45"/>
    </row>
    <row r="3674" spans="1:8">
      <c r="A3674"/>
      <c r="B3674"/>
      <c r="C3674"/>
      <c r="D3674"/>
      <c r="F3674" s="45"/>
      <c r="H3674" s="45"/>
    </row>
    <row r="3675" spans="1:8">
      <c r="A3675"/>
      <c r="B3675"/>
      <c r="C3675"/>
      <c r="D3675"/>
      <c r="F3675" s="45"/>
      <c r="H3675" s="45"/>
    </row>
    <row r="3676" spans="1:8">
      <c r="A3676"/>
      <c r="B3676"/>
      <c r="C3676"/>
      <c r="D3676"/>
      <c r="F3676" s="45"/>
      <c r="H3676" s="45"/>
    </row>
    <row r="3677" spans="1:8">
      <c r="A3677"/>
      <c r="B3677"/>
      <c r="C3677"/>
      <c r="D3677"/>
      <c r="F3677" s="45"/>
      <c r="H3677" s="45"/>
    </row>
    <row r="3678" spans="1:8">
      <c r="A3678"/>
      <c r="B3678"/>
      <c r="C3678"/>
      <c r="D3678"/>
      <c r="F3678" s="45"/>
      <c r="H3678" s="45"/>
    </row>
    <row r="3679" spans="1:8">
      <c r="A3679"/>
      <c r="B3679"/>
      <c r="C3679"/>
      <c r="D3679"/>
      <c r="F3679" s="45"/>
      <c r="H3679" s="45"/>
    </row>
    <row r="3680" spans="1:8">
      <c r="A3680"/>
      <c r="B3680"/>
      <c r="C3680"/>
      <c r="D3680"/>
      <c r="F3680" s="45"/>
      <c r="H3680" s="45"/>
    </row>
    <row r="3681" spans="1:8">
      <c r="A3681"/>
      <c r="B3681"/>
      <c r="C3681"/>
      <c r="D3681"/>
      <c r="F3681" s="45"/>
      <c r="H3681" s="45"/>
    </row>
    <row r="3682" spans="1:8">
      <c r="A3682"/>
      <c r="B3682"/>
      <c r="C3682"/>
      <c r="D3682"/>
      <c r="F3682" s="45"/>
      <c r="H3682" s="45"/>
    </row>
    <row r="3683" spans="1:8">
      <c r="A3683"/>
      <c r="B3683"/>
      <c r="C3683"/>
      <c r="D3683"/>
      <c r="F3683" s="45"/>
      <c r="H3683" s="45"/>
    </row>
    <row r="3684" spans="1:8">
      <c r="A3684"/>
      <c r="B3684"/>
      <c r="C3684"/>
      <c r="D3684"/>
      <c r="F3684" s="45"/>
      <c r="H3684" s="45"/>
    </row>
    <row r="3685" spans="1:8">
      <c r="A3685"/>
      <c r="B3685"/>
      <c r="C3685"/>
      <c r="D3685"/>
      <c r="F3685" s="45"/>
      <c r="H3685" s="45"/>
    </row>
    <row r="3686" spans="1:8">
      <c r="A3686"/>
      <c r="B3686"/>
      <c r="C3686"/>
      <c r="D3686"/>
      <c r="F3686" s="45"/>
      <c r="H3686" s="45"/>
    </row>
    <row r="3687" spans="1:8">
      <c r="A3687"/>
      <c r="B3687"/>
      <c r="C3687"/>
      <c r="D3687"/>
      <c r="F3687" s="45"/>
      <c r="H3687" s="45"/>
    </row>
    <row r="3688" spans="1:8">
      <c r="A3688"/>
      <c r="B3688"/>
      <c r="C3688"/>
      <c r="D3688"/>
      <c r="F3688" s="45"/>
      <c r="H3688" s="45"/>
    </row>
    <row r="3689" spans="1:8">
      <c r="A3689"/>
      <c r="B3689"/>
      <c r="C3689"/>
      <c r="D3689"/>
      <c r="F3689" s="45"/>
      <c r="H3689" s="45"/>
    </row>
    <row r="3690" spans="1:8">
      <c r="A3690"/>
      <c r="B3690"/>
      <c r="C3690"/>
      <c r="D3690"/>
      <c r="F3690" s="45"/>
      <c r="H3690" s="45"/>
    </row>
    <row r="3691" spans="1:8">
      <c r="A3691"/>
      <c r="B3691"/>
      <c r="C3691"/>
      <c r="D3691"/>
      <c r="F3691" s="45"/>
      <c r="H3691" s="45"/>
    </row>
    <row r="3692" spans="1:8">
      <c r="A3692"/>
      <c r="B3692"/>
      <c r="C3692"/>
      <c r="D3692"/>
      <c r="F3692" s="45"/>
      <c r="H3692" s="45"/>
    </row>
    <row r="3693" spans="1:8">
      <c r="A3693"/>
      <c r="B3693"/>
      <c r="C3693"/>
      <c r="D3693"/>
      <c r="F3693" s="45"/>
      <c r="H3693" s="45"/>
    </row>
    <row r="3694" spans="1:8">
      <c r="A3694"/>
      <c r="B3694"/>
      <c r="C3694"/>
      <c r="D3694"/>
      <c r="F3694" s="45"/>
      <c r="H3694" s="45"/>
    </row>
    <row r="3695" spans="1:8">
      <c r="A3695"/>
      <c r="B3695"/>
      <c r="C3695"/>
      <c r="D3695"/>
      <c r="F3695" s="45"/>
      <c r="H3695" s="45"/>
    </row>
    <row r="3696" spans="1:8">
      <c r="A3696"/>
      <c r="B3696"/>
      <c r="C3696"/>
      <c r="D3696"/>
      <c r="F3696" s="45"/>
      <c r="H3696" s="45"/>
    </row>
    <row r="3697" spans="1:8">
      <c r="A3697"/>
      <c r="B3697"/>
      <c r="C3697"/>
      <c r="D3697"/>
      <c r="F3697" s="45"/>
      <c r="H3697" s="45"/>
    </row>
    <row r="3698" spans="1:8">
      <c r="A3698"/>
      <c r="B3698"/>
      <c r="C3698"/>
      <c r="D3698"/>
      <c r="F3698" s="45"/>
      <c r="H3698" s="45"/>
    </row>
    <row r="3699" spans="1:8">
      <c r="A3699"/>
      <c r="B3699"/>
      <c r="C3699"/>
      <c r="D3699"/>
      <c r="F3699" s="45"/>
      <c r="H3699" s="45"/>
    </row>
    <row r="3700" spans="1:8">
      <c r="A3700"/>
      <c r="B3700"/>
      <c r="C3700"/>
      <c r="D3700"/>
      <c r="F3700" s="45"/>
      <c r="H3700" s="45"/>
    </row>
    <row r="3701" spans="1:8">
      <c r="A3701"/>
      <c r="B3701"/>
      <c r="C3701"/>
      <c r="D3701"/>
      <c r="F3701" s="45"/>
      <c r="H3701" s="45"/>
    </row>
    <row r="3702" spans="1:8">
      <c r="A3702"/>
      <c r="B3702"/>
      <c r="C3702"/>
      <c r="D3702"/>
      <c r="F3702" s="45"/>
      <c r="H3702" s="45"/>
    </row>
    <row r="3703" spans="1:8">
      <c r="A3703"/>
      <c r="B3703"/>
      <c r="C3703"/>
      <c r="D3703"/>
      <c r="F3703" s="45"/>
      <c r="H3703" s="45"/>
    </row>
    <row r="3704" spans="1:8">
      <c r="A3704"/>
      <c r="B3704"/>
      <c r="C3704"/>
      <c r="D3704"/>
      <c r="F3704" s="45"/>
      <c r="H3704" s="45"/>
    </row>
    <row r="3705" spans="1:8">
      <c r="A3705"/>
      <c r="B3705"/>
      <c r="C3705"/>
      <c r="D3705"/>
      <c r="F3705" s="45"/>
      <c r="H3705" s="45"/>
    </row>
    <row r="3706" spans="1:8">
      <c r="A3706"/>
      <c r="B3706"/>
      <c r="C3706"/>
      <c r="D3706"/>
      <c r="F3706" s="45"/>
      <c r="H3706" s="45"/>
    </row>
    <row r="3707" spans="1:8">
      <c r="A3707"/>
      <c r="B3707"/>
      <c r="C3707"/>
      <c r="D3707"/>
      <c r="F3707" s="45"/>
      <c r="H3707" s="45"/>
    </row>
    <row r="3708" spans="1:8">
      <c r="A3708"/>
      <c r="B3708"/>
      <c r="C3708"/>
      <c r="D3708"/>
      <c r="F3708" s="45"/>
      <c r="H3708" s="45"/>
    </row>
    <row r="3709" spans="1:8">
      <c r="A3709"/>
      <c r="B3709"/>
      <c r="C3709"/>
      <c r="D3709"/>
      <c r="F3709" s="45"/>
      <c r="H3709" s="45"/>
    </row>
    <row r="3710" spans="1:8">
      <c r="A3710"/>
      <c r="B3710"/>
      <c r="C3710"/>
      <c r="D3710"/>
      <c r="F3710" s="45"/>
      <c r="H3710" s="45"/>
    </row>
    <row r="3711" spans="1:8">
      <c r="A3711"/>
      <c r="B3711"/>
      <c r="C3711"/>
      <c r="D3711"/>
      <c r="F3711" s="45"/>
      <c r="H3711" s="45"/>
    </row>
    <row r="3712" spans="1:8">
      <c r="A3712"/>
      <c r="B3712"/>
      <c r="C3712"/>
      <c r="D3712"/>
      <c r="F3712" s="45"/>
      <c r="H3712" s="45"/>
    </row>
    <row r="3713" spans="1:8">
      <c r="A3713"/>
      <c r="B3713"/>
      <c r="C3713"/>
      <c r="D3713"/>
      <c r="F3713" s="45"/>
      <c r="H3713" s="45"/>
    </row>
    <row r="3714" spans="1:8">
      <c r="A3714"/>
      <c r="B3714"/>
      <c r="C3714"/>
      <c r="D3714"/>
      <c r="F3714" s="45"/>
      <c r="H3714" s="45"/>
    </row>
    <row r="3715" spans="1:8">
      <c r="A3715"/>
      <c r="B3715"/>
      <c r="C3715"/>
      <c r="D3715"/>
      <c r="F3715" s="45"/>
      <c r="H3715" s="45"/>
    </row>
    <row r="3716" spans="1:8">
      <c r="A3716"/>
      <c r="B3716"/>
      <c r="C3716"/>
      <c r="D3716"/>
      <c r="F3716" s="45"/>
      <c r="H3716" s="45"/>
    </row>
    <row r="3717" spans="1:8">
      <c r="A3717"/>
      <c r="B3717"/>
      <c r="C3717"/>
      <c r="D3717"/>
      <c r="F3717" s="45"/>
      <c r="H3717" s="45"/>
    </row>
    <row r="3718" spans="1:8">
      <c r="A3718"/>
      <c r="B3718"/>
      <c r="C3718"/>
      <c r="D3718"/>
      <c r="F3718" s="45"/>
      <c r="H3718" s="45"/>
    </row>
    <row r="3719" spans="1:8">
      <c r="A3719"/>
      <c r="B3719"/>
      <c r="C3719"/>
      <c r="D3719"/>
      <c r="F3719" s="45"/>
      <c r="H3719" s="45"/>
    </row>
    <row r="3720" spans="1:8">
      <c r="A3720"/>
      <c r="B3720"/>
      <c r="C3720"/>
      <c r="D3720"/>
      <c r="F3720" s="45"/>
      <c r="H3720" s="45"/>
    </row>
    <row r="3721" spans="1:8">
      <c r="A3721"/>
      <c r="B3721"/>
      <c r="C3721"/>
      <c r="D3721"/>
      <c r="F3721" s="45"/>
      <c r="H3721" s="45"/>
    </row>
    <row r="3722" spans="1:8">
      <c r="A3722"/>
      <c r="B3722"/>
      <c r="C3722"/>
      <c r="D3722"/>
      <c r="F3722" s="45"/>
      <c r="H3722" s="45"/>
    </row>
    <row r="3723" spans="1:8">
      <c r="A3723"/>
      <c r="B3723"/>
      <c r="C3723"/>
      <c r="D3723"/>
      <c r="F3723" s="45"/>
      <c r="H3723" s="45"/>
    </row>
    <row r="3724" spans="1:8">
      <c r="A3724"/>
      <c r="B3724"/>
      <c r="C3724"/>
      <c r="D3724"/>
      <c r="F3724" s="45"/>
      <c r="H3724" s="45"/>
    </row>
    <row r="3725" spans="1:8">
      <c r="A3725"/>
      <c r="B3725"/>
      <c r="C3725"/>
      <c r="D3725"/>
      <c r="F3725" s="45"/>
      <c r="H3725" s="45"/>
    </row>
    <row r="3726" spans="1:8">
      <c r="A3726"/>
      <c r="B3726"/>
      <c r="C3726"/>
      <c r="D3726"/>
      <c r="F3726" s="45"/>
      <c r="H3726" s="45"/>
    </row>
    <row r="3727" spans="1:8">
      <c r="A3727"/>
      <c r="B3727"/>
      <c r="C3727"/>
      <c r="D3727"/>
      <c r="F3727" s="45"/>
      <c r="H3727" s="45"/>
    </row>
    <row r="3728" spans="1:8">
      <c r="A3728"/>
      <c r="B3728"/>
      <c r="C3728"/>
      <c r="D3728"/>
      <c r="F3728" s="45"/>
      <c r="H3728" s="45"/>
    </row>
    <row r="3729" spans="1:8">
      <c r="A3729"/>
      <c r="B3729"/>
      <c r="C3729"/>
      <c r="D3729"/>
      <c r="F3729" s="45"/>
      <c r="H3729" s="45"/>
    </row>
    <row r="3730" spans="1:8">
      <c r="A3730"/>
      <c r="B3730"/>
      <c r="C3730"/>
      <c r="D3730"/>
      <c r="F3730" s="45"/>
      <c r="H3730" s="45"/>
    </row>
    <row r="3731" spans="1:8">
      <c r="A3731"/>
      <c r="B3731"/>
      <c r="C3731"/>
      <c r="D3731"/>
      <c r="F3731" s="45"/>
      <c r="H3731" s="45"/>
    </row>
    <row r="3732" spans="1:8">
      <c r="A3732"/>
      <c r="B3732"/>
      <c r="C3732"/>
      <c r="D3732"/>
      <c r="F3732" s="45"/>
      <c r="H3732" s="45"/>
    </row>
    <row r="3733" spans="1:8">
      <c r="A3733"/>
      <c r="B3733"/>
      <c r="C3733"/>
      <c r="D3733"/>
      <c r="F3733" s="45"/>
      <c r="H3733" s="45"/>
    </row>
    <row r="3734" spans="1:8">
      <c r="A3734"/>
      <c r="B3734"/>
      <c r="C3734"/>
      <c r="D3734"/>
      <c r="F3734" s="45"/>
      <c r="H3734" s="45"/>
    </row>
    <row r="3735" spans="1:8">
      <c r="A3735"/>
      <c r="B3735"/>
      <c r="C3735"/>
      <c r="D3735"/>
      <c r="F3735" s="45"/>
      <c r="H3735" s="45"/>
    </row>
    <row r="3736" spans="1:8">
      <c r="A3736"/>
      <c r="B3736"/>
      <c r="C3736"/>
      <c r="D3736"/>
      <c r="F3736" s="45"/>
      <c r="H3736" s="45"/>
    </row>
    <row r="3737" spans="1:8">
      <c r="A3737"/>
      <c r="B3737"/>
      <c r="C3737"/>
      <c r="D3737"/>
      <c r="F3737" s="45"/>
      <c r="H3737" s="45"/>
    </row>
    <row r="3738" spans="1:8">
      <c r="A3738"/>
      <c r="B3738"/>
      <c r="C3738"/>
      <c r="D3738"/>
      <c r="F3738" s="45"/>
      <c r="H3738" s="45"/>
    </row>
    <row r="3739" spans="1:8">
      <c r="A3739"/>
      <c r="B3739"/>
      <c r="C3739"/>
      <c r="D3739"/>
      <c r="F3739" s="45"/>
      <c r="H3739" s="45"/>
    </row>
    <row r="3740" spans="1:8">
      <c r="A3740"/>
      <c r="B3740"/>
      <c r="C3740"/>
      <c r="D3740"/>
      <c r="F3740" s="45"/>
      <c r="H3740" s="45"/>
    </row>
    <row r="3741" spans="1:8">
      <c r="A3741"/>
      <c r="B3741"/>
      <c r="C3741"/>
      <c r="D3741"/>
      <c r="F3741" s="45"/>
      <c r="H3741" s="45"/>
    </row>
    <row r="3742" spans="1:8">
      <c r="A3742"/>
      <c r="B3742"/>
      <c r="C3742"/>
      <c r="D3742"/>
      <c r="F3742" s="45"/>
      <c r="H3742" s="45"/>
    </row>
    <row r="3743" spans="1:8">
      <c r="A3743"/>
      <c r="B3743"/>
      <c r="C3743"/>
      <c r="D3743"/>
      <c r="F3743" s="45"/>
      <c r="H3743" s="45"/>
    </row>
    <row r="3744" spans="1:8">
      <c r="A3744"/>
      <c r="B3744"/>
      <c r="C3744"/>
      <c r="D3744"/>
      <c r="F3744" s="45"/>
      <c r="H3744" s="45"/>
    </row>
    <row r="3745" spans="1:8">
      <c r="A3745"/>
      <c r="B3745"/>
      <c r="C3745"/>
      <c r="D3745"/>
      <c r="F3745" s="45"/>
      <c r="H3745" s="45"/>
    </row>
    <row r="3746" spans="1:8">
      <c r="A3746"/>
      <c r="B3746"/>
      <c r="C3746"/>
      <c r="D3746"/>
      <c r="F3746" s="45"/>
      <c r="H3746" s="45"/>
    </row>
    <row r="3747" spans="1:8">
      <c r="A3747"/>
      <c r="B3747"/>
      <c r="C3747"/>
      <c r="D3747"/>
      <c r="F3747" s="45"/>
      <c r="H3747" s="45"/>
    </row>
    <row r="3748" spans="1:8">
      <c r="A3748"/>
      <c r="B3748"/>
      <c r="C3748"/>
      <c r="D3748"/>
      <c r="F3748" s="45"/>
      <c r="H3748" s="45"/>
    </row>
    <row r="3749" spans="1:8">
      <c r="A3749"/>
      <c r="B3749"/>
      <c r="C3749"/>
      <c r="D3749"/>
      <c r="F3749" s="45"/>
      <c r="H3749" s="45"/>
    </row>
    <row r="3750" spans="1:8">
      <c r="A3750"/>
      <c r="B3750"/>
      <c r="C3750"/>
      <c r="D3750"/>
      <c r="F3750" s="45"/>
      <c r="H3750" s="45"/>
    </row>
    <row r="3751" spans="1:8">
      <c r="A3751"/>
      <c r="B3751"/>
      <c r="C3751"/>
      <c r="D3751"/>
      <c r="F3751" s="45"/>
      <c r="H3751" s="45"/>
    </row>
    <row r="3752" spans="1:8">
      <c r="A3752"/>
      <c r="B3752"/>
      <c r="C3752"/>
      <c r="D3752"/>
      <c r="F3752" s="45"/>
      <c r="H3752" s="45"/>
    </row>
    <row r="3753" spans="1:8">
      <c r="A3753"/>
      <c r="B3753"/>
      <c r="C3753"/>
      <c r="D3753"/>
      <c r="F3753" s="45"/>
      <c r="H3753" s="45"/>
    </row>
    <row r="3754" spans="1:8">
      <c r="A3754"/>
      <c r="B3754"/>
      <c r="C3754"/>
      <c r="D3754"/>
      <c r="F3754" s="45"/>
      <c r="H3754" s="45"/>
    </row>
    <row r="3755" spans="1:8">
      <c r="A3755"/>
      <c r="B3755"/>
      <c r="C3755"/>
      <c r="D3755"/>
      <c r="F3755" s="45"/>
      <c r="H3755" s="45"/>
    </row>
    <row r="3756" spans="1:8">
      <c r="A3756"/>
      <c r="B3756"/>
      <c r="C3756"/>
      <c r="D3756"/>
      <c r="F3756" s="45"/>
      <c r="H3756" s="45"/>
    </row>
    <row r="3757" spans="1:8">
      <c r="A3757"/>
      <c r="B3757"/>
      <c r="C3757"/>
      <c r="D3757"/>
      <c r="F3757" s="45"/>
      <c r="H3757" s="45"/>
    </row>
    <row r="3758" spans="1:8">
      <c r="A3758"/>
      <c r="B3758"/>
      <c r="C3758"/>
      <c r="D3758"/>
      <c r="F3758" s="45"/>
      <c r="H3758" s="45"/>
    </row>
    <row r="3759" spans="1:8">
      <c r="A3759"/>
      <c r="B3759"/>
      <c r="C3759"/>
      <c r="D3759"/>
      <c r="F3759" s="45"/>
      <c r="H3759" s="45"/>
    </row>
    <row r="3760" spans="1:8">
      <c r="A3760"/>
      <c r="B3760"/>
      <c r="C3760"/>
      <c r="D3760"/>
      <c r="F3760" s="45"/>
      <c r="H3760" s="45"/>
    </row>
    <row r="3761" spans="1:8">
      <c r="A3761"/>
      <c r="B3761"/>
      <c r="C3761"/>
      <c r="D3761"/>
      <c r="F3761" s="45"/>
      <c r="H3761" s="45"/>
    </row>
    <row r="3762" spans="1:8">
      <c r="A3762"/>
      <c r="B3762"/>
      <c r="C3762"/>
      <c r="D3762"/>
      <c r="F3762" s="45"/>
      <c r="H3762" s="45"/>
    </row>
    <row r="3763" spans="1:8">
      <c r="A3763"/>
      <c r="B3763"/>
      <c r="C3763"/>
      <c r="D3763"/>
      <c r="F3763" s="45"/>
      <c r="H3763" s="45"/>
    </row>
    <row r="3764" spans="1:8">
      <c r="A3764"/>
      <c r="B3764"/>
      <c r="C3764"/>
      <c r="D3764"/>
      <c r="F3764" s="45"/>
      <c r="H3764" s="45"/>
    </row>
    <row r="3765" spans="1:8">
      <c r="A3765"/>
      <c r="B3765"/>
      <c r="C3765"/>
      <c r="D3765"/>
      <c r="F3765" s="45"/>
      <c r="H3765" s="45"/>
    </row>
    <row r="3766" spans="1:8">
      <c r="A3766"/>
      <c r="B3766"/>
      <c r="C3766"/>
      <c r="D3766"/>
      <c r="F3766" s="45"/>
      <c r="H3766" s="45"/>
    </row>
    <row r="3767" spans="1:8">
      <c r="A3767"/>
      <c r="B3767"/>
      <c r="C3767"/>
      <c r="D3767"/>
      <c r="F3767" s="45"/>
      <c r="H3767" s="45"/>
    </row>
    <row r="3768" spans="1:8">
      <c r="A3768"/>
      <c r="B3768"/>
      <c r="C3768"/>
      <c r="D3768"/>
      <c r="F3768" s="45"/>
      <c r="H3768" s="45"/>
    </row>
    <row r="3769" spans="1:8">
      <c r="A3769"/>
      <c r="B3769"/>
      <c r="C3769"/>
      <c r="D3769"/>
      <c r="F3769" s="45"/>
      <c r="H3769" s="45"/>
    </row>
    <row r="3770" spans="1:8">
      <c r="A3770"/>
      <c r="B3770"/>
      <c r="C3770"/>
      <c r="D3770"/>
      <c r="F3770" s="45"/>
      <c r="H3770" s="45"/>
    </row>
    <row r="3771" spans="1:8">
      <c r="A3771"/>
      <c r="B3771"/>
      <c r="C3771"/>
      <c r="D3771"/>
      <c r="F3771" s="45"/>
      <c r="H3771" s="45"/>
    </row>
    <row r="3772" spans="1:8">
      <c r="A3772"/>
      <c r="B3772"/>
      <c r="C3772"/>
      <c r="D3772"/>
      <c r="F3772" s="45"/>
      <c r="H3772" s="45"/>
    </row>
    <row r="3773" spans="1:8">
      <c r="A3773"/>
      <c r="B3773"/>
      <c r="C3773"/>
      <c r="D3773"/>
      <c r="F3773" s="45"/>
      <c r="H3773" s="45"/>
    </row>
    <row r="3774" spans="1:8">
      <c r="A3774"/>
      <c r="B3774"/>
      <c r="C3774"/>
      <c r="D3774"/>
      <c r="F3774" s="45"/>
      <c r="H3774" s="45"/>
    </row>
    <row r="3775" spans="1:8">
      <c r="A3775"/>
      <c r="B3775"/>
      <c r="C3775"/>
      <c r="D3775"/>
      <c r="F3775" s="45"/>
      <c r="H3775" s="45"/>
    </row>
    <row r="3776" spans="1:8">
      <c r="A3776"/>
      <c r="B3776"/>
      <c r="C3776"/>
      <c r="D3776"/>
      <c r="F3776" s="45"/>
      <c r="H3776" s="45"/>
    </row>
    <row r="3777" spans="1:8">
      <c r="A3777"/>
      <c r="B3777"/>
      <c r="C3777"/>
      <c r="D3777"/>
      <c r="F3777" s="45"/>
      <c r="H3777" s="45"/>
    </row>
    <row r="3778" spans="1:8">
      <c r="A3778"/>
      <c r="B3778"/>
      <c r="C3778"/>
      <c r="D3778"/>
      <c r="F3778" s="45"/>
      <c r="H3778" s="45"/>
    </row>
    <row r="3779" spans="1:8">
      <c r="A3779"/>
      <c r="B3779"/>
      <c r="C3779"/>
      <c r="D3779"/>
      <c r="F3779" s="45"/>
      <c r="H3779" s="45"/>
    </row>
    <row r="3780" spans="1:8">
      <c r="A3780"/>
      <c r="B3780"/>
      <c r="C3780"/>
      <c r="D3780"/>
      <c r="F3780" s="45"/>
      <c r="H3780" s="45"/>
    </row>
    <row r="3781" spans="1:8">
      <c r="A3781"/>
      <c r="B3781"/>
      <c r="C3781"/>
      <c r="D3781"/>
      <c r="F3781" s="45"/>
      <c r="H3781" s="45"/>
    </row>
    <row r="3782" spans="1:8">
      <c r="A3782"/>
      <c r="B3782"/>
      <c r="C3782"/>
      <c r="D3782"/>
      <c r="F3782" s="45"/>
      <c r="H3782" s="45"/>
    </row>
    <row r="3783" spans="1:8">
      <c r="A3783"/>
      <c r="B3783"/>
      <c r="C3783"/>
      <c r="D3783"/>
      <c r="F3783" s="45"/>
      <c r="H3783" s="45"/>
    </row>
    <row r="3784" spans="1:8">
      <c r="A3784"/>
      <c r="B3784"/>
      <c r="C3784"/>
      <c r="D3784"/>
      <c r="F3784" s="45"/>
      <c r="H3784" s="45"/>
    </row>
    <row r="3785" spans="1:8">
      <c r="A3785"/>
      <c r="B3785"/>
      <c r="C3785"/>
      <c r="D3785"/>
      <c r="F3785" s="45"/>
      <c r="H3785" s="45"/>
    </row>
    <row r="3786" spans="1:8">
      <c r="A3786"/>
      <c r="B3786"/>
      <c r="C3786"/>
      <c r="D3786"/>
      <c r="F3786" s="45"/>
      <c r="H3786" s="45"/>
    </row>
    <row r="3787" spans="1:8">
      <c r="A3787"/>
      <c r="B3787"/>
      <c r="C3787"/>
      <c r="D3787"/>
      <c r="F3787" s="45"/>
      <c r="H3787" s="45"/>
    </row>
    <row r="3788" spans="1:8">
      <c r="A3788"/>
      <c r="B3788"/>
      <c r="C3788"/>
      <c r="D3788"/>
      <c r="F3788" s="45"/>
      <c r="H3788" s="45"/>
    </row>
    <row r="3789" spans="1:8">
      <c r="A3789"/>
      <c r="B3789"/>
      <c r="C3789"/>
      <c r="D3789"/>
      <c r="F3789" s="45"/>
      <c r="H3789" s="45"/>
    </row>
    <row r="3790" spans="1:8">
      <c r="A3790"/>
      <c r="B3790"/>
      <c r="C3790"/>
      <c r="D3790"/>
      <c r="F3790" s="45"/>
      <c r="H3790" s="45"/>
    </row>
    <row r="3791" spans="1:8">
      <c r="A3791"/>
      <c r="B3791"/>
      <c r="C3791"/>
      <c r="D3791"/>
      <c r="F3791" s="45"/>
      <c r="H3791" s="45"/>
    </row>
    <row r="3792" spans="1:8">
      <c r="A3792"/>
      <c r="B3792"/>
      <c r="C3792"/>
      <c r="D3792"/>
      <c r="F3792" s="45"/>
      <c r="H3792" s="45"/>
    </row>
    <row r="3793" spans="1:8">
      <c r="A3793"/>
      <c r="B3793"/>
      <c r="C3793"/>
      <c r="D3793"/>
      <c r="F3793" s="45"/>
      <c r="H3793" s="45"/>
    </row>
    <row r="3794" spans="1:8">
      <c r="A3794"/>
      <c r="B3794"/>
      <c r="C3794"/>
      <c r="D3794"/>
      <c r="F3794" s="45"/>
      <c r="H3794" s="45"/>
    </row>
    <row r="3795" spans="1:8">
      <c r="A3795"/>
      <c r="B3795"/>
      <c r="C3795"/>
      <c r="D3795"/>
      <c r="F3795" s="45"/>
      <c r="H3795" s="45"/>
    </row>
    <row r="3796" spans="1:8">
      <c r="A3796"/>
      <c r="B3796"/>
      <c r="C3796"/>
      <c r="D3796"/>
      <c r="F3796" s="45"/>
      <c r="H3796" s="45"/>
    </row>
    <row r="3797" spans="1:8">
      <c r="A3797"/>
      <c r="B3797"/>
      <c r="C3797"/>
      <c r="D3797"/>
      <c r="F3797" s="45"/>
      <c r="H3797" s="45"/>
    </row>
    <row r="3798" spans="1:8">
      <c r="A3798"/>
      <c r="B3798"/>
      <c r="C3798"/>
      <c r="D3798"/>
      <c r="F3798" s="45"/>
      <c r="H3798" s="45"/>
    </row>
    <row r="3799" spans="1:8">
      <c r="A3799"/>
      <c r="B3799"/>
      <c r="C3799"/>
      <c r="D3799"/>
      <c r="F3799" s="45"/>
      <c r="H3799" s="45"/>
    </row>
    <row r="3800" spans="1:8">
      <c r="A3800"/>
      <c r="B3800"/>
      <c r="C3800"/>
      <c r="D3800"/>
      <c r="F3800" s="45"/>
      <c r="H3800" s="45"/>
    </row>
    <row r="3801" spans="1:8">
      <c r="A3801"/>
      <c r="B3801"/>
      <c r="C3801"/>
      <c r="D3801"/>
      <c r="F3801" s="45"/>
      <c r="H3801" s="45"/>
    </row>
    <row r="3802" spans="1:8">
      <c r="A3802"/>
      <c r="B3802"/>
      <c r="C3802"/>
      <c r="D3802"/>
      <c r="F3802" s="45"/>
      <c r="H3802" s="45"/>
    </row>
    <row r="3803" spans="1:8">
      <c r="A3803"/>
      <c r="B3803"/>
      <c r="C3803"/>
      <c r="D3803"/>
      <c r="F3803" s="45"/>
      <c r="H3803" s="45"/>
    </row>
    <row r="3804" spans="1:8">
      <c r="A3804"/>
      <c r="B3804"/>
      <c r="C3804"/>
      <c r="D3804"/>
      <c r="F3804" s="45"/>
      <c r="H3804" s="45"/>
    </row>
    <row r="3805" spans="1:8">
      <c r="A3805"/>
      <c r="B3805"/>
      <c r="C3805"/>
      <c r="D3805"/>
      <c r="F3805" s="45"/>
      <c r="H3805" s="45"/>
    </row>
    <row r="3806" spans="1:8">
      <c r="A3806"/>
      <c r="B3806"/>
      <c r="C3806"/>
      <c r="D3806"/>
      <c r="F3806" s="45"/>
      <c r="H3806" s="45"/>
    </row>
    <row r="3807" spans="1:8">
      <c r="A3807"/>
      <c r="B3807"/>
      <c r="C3807"/>
      <c r="D3807"/>
      <c r="F3807" s="45"/>
      <c r="H3807" s="45"/>
    </row>
    <row r="3808" spans="1:8">
      <c r="A3808"/>
      <c r="B3808"/>
      <c r="C3808"/>
      <c r="D3808"/>
      <c r="F3808" s="45"/>
      <c r="H3808" s="45"/>
    </row>
    <row r="3809" spans="1:8">
      <c r="A3809"/>
      <c r="B3809"/>
      <c r="C3809"/>
      <c r="D3809"/>
      <c r="F3809" s="45"/>
      <c r="H3809" s="45"/>
    </row>
    <row r="3810" spans="1:8">
      <c r="A3810"/>
      <c r="B3810"/>
      <c r="C3810"/>
      <c r="D3810"/>
      <c r="F3810" s="45"/>
      <c r="H3810" s="45"/>
    </row>
    <row r="3811" spans="1:8">
      <c r="A3811"/>
      <c r="B3811"/>
      <c r="C3811"/>
      <c r="D3811"/>
      <c r="F3811" s="45"/>
      <c r="H3811" s="45"/>
    </row>
    <row r="3812" spans="1:8">
      <c r="A3812"/>
      <c r="B3812"/>
      <c r="C3812"/>
      <c r="D3812"/>
      <c r="F3812" s="45"/>
      <c r="H3812" s="45"/>
    </row>
    <row r="3813" spans="1:8">
      <c r="A3813"/>
      <c r="B3813"/>
      <c r="C3813"/>
      <c r="D3813"/>
      <c r="F3813" s="45"/>
      <c r="H3813" s="45"/>
    </row>
    <row r="3814" spans="1:8">
      <c r="A3814"/>
      <c r="B3814"/>
      <c r="C3814"/>
      <c r="D3814"/>
      <c r="F3814" s="45"/>
      <c r="H3814" s="45"/>
    </row>
    <row r="3815" spans="1:8">
      <c r="A3815"/>
      <c r="B3815"/>
      <c r="C3815"/>
      <c r="D3815"/>
      <c r="F3815" s="45"/>
      <c r="H3815" s="45"/>
    </row>
    <row r="3816" spans="1:8">
      <c r="A3816"/>
      <c r="B3816"/>
      <c r="C3816"/>
      <c r="D3816"/>
      <c r="F3816" s="45"/>
      <c r="H3816" s="45"/>
    </row>
    <row r="3817" spans="1:8">
      <c r="A3817"/>
      <c r="B3817"/>
      <c r="C3817"/>
      <c r="D3817"/>
      <c r="F3817" s="45"/>
      <c r="H3817" s="45"/>
    </row>
    <row r="3818" spans="1:8">
      <c r="A3818"/>
      <c r="B3818"/>
      <c r="C3818"/>
      <c r="D3818"/>
      <c r="F3818" s="45"/>
      <c r="H3818" s="45"/>
    </row>
    <row r="3819" spans="1:8">
      <c r="A3819"/>
      <c r="B3819"/>
      <c r="C3819"/>
      <c r="D3819"/>
      <c r="F3819" s="45"/>
      <c r="H3819" s="45"/>
    </row>
    <row r="3820" spans="1:8">
      <c r="A3820"/>
      <c r="B3820"/>
      <c r="C3820"/>
      <c r="D3820"/>
      <c r="F3820" s="45"/>
      <c r="H3820" s="45"/>
    </row>
    <row r="3821" spans="1:8">
      <c r="A3821"/>
      <c r="B3821"/>
      <c r="C3821"/>
      <c r="D3821"/>
      <c r="F3821" s="45"/>
      <c r="H3821" s="45"/>
    </row>
    <row r="3822" spans="1:8">
      <c r="A3822"/>
      <c r="B3822"/>
      <c r="C3822"/>
      <c r="D3822"/>
      <c r="F3822" s="45"/>
      <c r="H3822" s="45"/>
    </row>
    <row r="3823" spans="1:8">
      <c r="A3823"/>
      <c r="B3823"/>
      <c r="C3823"/>
      <c r="D3823"/>
      <c r="F3823" s="45"/>
      <c r="H3823" s="45"/>
    </row>
    <row r="3824" spans="1:8">
      <c r="A3824"/>
      <c r="B3824"/>
      <c r="C3824"/>
      <c r="D3824"/>
      <c r="F3824" s="45"/>
      <c r="H3824" s="45"/>
    </row>
    <row r="3825" spans="1:8">
      <c r="A3825"/>
      <c r="B3825"/>
      <c r="C3825"/>
      <c r="D3825"/>
      <c r="F3825" s="45"/>
      <c r="H3825" s="45"/>
    </row>
    <row r="3826" spans="1:8">
      <c r="A3826"/>
      <c r="B3826"/>
      <c r="C3826"/>
      <c r="D3826"/>
      <c r="F3826" s="45"/>
      <c r="H3826" s="45"/>
    </row>
    <row r="3827" spans="1:8">
      <c r="A3827"/>
      <c r="B3827"/>
      <c r="C3827"/>
      <c r="D3827"/>
      <c r="F3827" s="45"/>
      <c r="H3827" s="45"/>
    </row>
    <row r="3828" spans="1:8">
      <c r="A3828"/>
      <c r="B3828"/>
      <c r="C3828"/>
      <c r="D3828"/>
      <c r="F3828" s="45"/>
      <c r="H3828" s="45"/>
    </row>
    <row r="3829" spans="1:8">
      <c r="A3829"/>
      <c r="B3829"/>
      <c r="C3829"/>
      <c r="D3829"/>
      <c r="F3829" s="45"/>
      <c r="H3829" s="45"/>
    </row>
    <row r="3830" spans="1:8">
      <c r="A3830"/>
      <c r="B3830"/>
      <c r="C3830"/>
      <c r="D3830"/>
      <c r="F3830" s="45"/>
      <c r="H3830" s="45"/>
    </row>
    <row r="3831" spans="1:8">
      <c r="A3831"/>
      <c r="B3831"/>
      <c r="C3831"/>
      <c r="D3831"/>
      <c r="F3831" s="45"/>
      <c r="H3831" s="45"/>
    </row>
    <row r="3832" spans="1:8">
      <c r="A3832"/>
      <c r="B3832"/>
      <c r="C3832"/>
      <c r="D3832"/>
      <c r="F3832" s="45"/>
      <c r="H3832" s="45"/>
    </row>
    <row r="3833" spans="1:8">
      <c r="A3833"/>
      <c r="B3833"/>
      <c r="C3833"/>
      <c r="D3833"/>
      <c r="F3833" s="45"/>
      <c r="H3833" s="45"/>
    </row>
    <row r="3834" spans="1:8">
      <c r="A3834"/>
      <c r="B3834"/>
      <c r="C3834"/>
      <c r="D3834"/>
      <c r="F3834" s="45"/>
      <c r="H3834" s="45"/>
    </row>
    <row r="3835" spans="1:8">
      <c r="A3835"/>
      <c r="B3835"/>
      <c r="C3835"/>
      <c r="D3835"/>
      <c r="F3835" s="45"/>
      <c r="H3835" s="45"/>
    </row>
    <row r="3836" spans="1:8">
      <c r="A3836"/>
      <c r="B3836"/>
      <c r="C3836"/>
      <c r="D3836"/>
      <c r="F3836" s="45"/>
      <c r="H3836" s="45"/>
    </row>
    <row r="3837" spans="1:8">
      <c r="A3837"/>
      <c r="B3837"/>
      <c r="C3837"/>
      <c r="D3837"/>
      <c r="F3837" s="45"/>
      <c r="H3837" s="45"/>
    </row>
    <row r="3838" spans="1:8">
      <c r="A3838"/>
      <c r="B3838"/>
      <c r="C3838"/>
      <c r="D3838"/>
      <c r="F3838" s="45"/>
      <c r="H3838" s="45"/>
    </row>
    <row r="3839" spans="1:8">
      <c r="A3839"/>
      <c r="B3839"/>
      <c r="C3839"/>
      <c r="D3839"/>
      <c r="F3839" s="45"/>
      <c r="H3839" s="45"/>
    </row>
    <row r="3840" spans="1:8">
      <c r="A3840"/>
      <c r="B3840"/>
      <c r="C3840"/>
      <c r="D3840"/>
      <c r="F3840" s="45"/>
      <c r="H3840" s="45"/>
    </row>
    <row r="3841" spans="1:8">
      <c r="A3841"/>
      <c r="B3841"/>
      <c r="C3841"/>
      <c r="D3841"/>
      <c r="F3841" s="45"/>
      <c r="H3841" s="45"/>
    </row>
    <row r="3842" spans="1:8">
      <c r="A3842"/>
      <c r="B3842"/>
      <c r="C3842"/>
      <c r="D3842"/>
      <c r="F3842" s="45"/>
      <c r="H3842" s="45"/>
    </row>
    <row r="3843" spans="1:8">
      <c r="A3843"/>
      <c r="B3843"/>
      <c r="C3843"/>
      <c r="D3843"/>
      <c r="F3843" s="45"/>
      <c r="H3843" s="45"/>
    </row>
    <row r="3844" spans="1:8">
      <c r="A3844"/>
      <c r="B3844"/>
      <c r="C3844"/>
      <c r="D3844"/>
      <c r="F3844" s="45"/>
      <c r="H3844" s="45"/>
    </row>
    <row r="3845" spans="1:8">
      <c r="A3845"/>
      <c r="B3845"/>
      <c r="C3845"/>
      <c r="D3845"/>
      <c r="F3845" s="45"/>
      <c r="H3845" s="45"/>
    </row>
    <row r="3846" spans="1:8">
      <c r="A3846"/>
      <c r="B3846"/>
      <c r="C3846"/>
      <c r="D3846"/>
      <c r="F3846" s="45"/>
      <c r="H3846" s="45"/>
    </row>
    <row r="3847" spans="1:8">
      <c r="A3847"/>
      <c r="B3847"/>
      <c r="C3847"/>
      <c r="D3847"/>
      <c r="F3847" s="45"/>
      <c r="H3847" s="45"/>
    </row>
    <row r="3848" spans="1:8">
      <c r="A3848"/>
      <c r="B3848"/>
      <c r="C3848"/>
      <c r="D3848"/>
      <c r="F3848" s="45"/>
      <c r="H3848" s="45"/>
    </row>
    <row r="3849" spans="1:8">
      <c r="A3849"/>
      <c r="B3849"/>
      <c r="C3849"/>
      <c r="D3849"/>
      <c r="F3849" s="45"/>
      <c r="H3849" s="45"/>
    </row>
    <row r="3850" spans="1:8">
      <c r="A3850"/>
      <c r="B3850"/>
      <c r="C3850"/>
      <c r="D3850"/>
      <c r="F3850" s="45"/>
      <c r="H3850" s="45"/>
    </row>
    <row r="3851" spans="1:8">
      <c r="A3851"/>
      <c r="B3851"/>
      <c r="C3851"/>
      <c r="D3851"/>
      <c r="F3851" s="45"/>
      <c r="H3851" s="45"/>
    </row>
    <row r="3852" spans="1:8">
      <c r="A3852"/>
      <c r="B3852"/>
      <c r="C3852"/>
      <c r="D3852"/>
      <c r="F3852" s="45"/>
      <c r="H3852" s="45"/>
    </row>
    <row r="3853" spans="1:8">
      <c r="A3853"/>
      <c r="B3853"/>
      <c r="C3853"/>
      <c r="D3853"/>
      <c r="F3853" s="45"/>
      <c r="H3853" s="45"/>
    </row>
    <row r="3854" spans="1:8">
      <c r="A3854"/>
      <c r="B3854"/>
      <c r="C3854"/>
      <c r="D3854"/>
      <c r="F3854" s="45"/>
      <c r="H3854" s="45"/>
    </row>
    <row r="3855" spans="1:8">
      <c r="A3855"/>
      <c r="B3855"/>
      <c r="C3855"/>
      <c r="D3855"/>
      <c r="F3855" s="45"/>
      <c r="H3855" s="45"/>
    </row>
    <row r="3856" spans="1:8">
      <c r="A3856"/>
      <c r="B3856"/>
      <c r="C3856"/>
      <c r="D3856"/>
      <c r="F3856" s="45"/>
      <c r="H3856" s="45"/>
    </row>
    <row r="3857" spans="1:8">
      <c r="A3857"/>
      <c r="B3857"/>
      <c r="C3857"/>
      <c r="D3857"/>
      <c r="F3857" s="45"/>
      <c r="H3857" s="45"/>
    </row>
    <row r="3858" spans="1:8">
      <c r="A3858"/>
      <c r="B3858"/>
      <c r="C3858"/>
      <c r="D3858"/>
      <c r="F3858" s="45"/>
      <c r="H3858" s="45"/>
    </row>
    <row r="3859" spans="1:8">
      <c r="A3859"/>
      <c r="B3859"/>
      <c r="C3859"/>
      <c r="D3859"/>
      <c r="F3859" s="45"/>
      <c r="H3859" s="45"/>
    </row>
    <row r="3860" spans="1:8">
      <c r="A3860"/>
      <c r="B3860"/>
      <c r="C3860"/>
      <c r="D3860"/>
      <c r="F3860" s="45"/>
      <c r="H3860" s="45"/>
    </row>
    <row r="3861" spans="1:8">
      <c r="A3861"/>
      <c r="B3861"/>
      <c r="C3861"/>
      <c r="D3861"/>
      <c r="F3861" s="45"/>
      <c r="H3861" s="45"/>
    </row>
    <row r="3862" spans="1:8">
      <c r="A3862"/>
      <c r="B3862"/>
      <c r="C3862"/>
      <c r="D3862"/>
      <c r="F3862" s="45"/>
      <c r="H3862" s="45"/>
    </row>
    <row r="3863" spans="1:8">
      <c r="A3863"/>
      <c r="B3863"/>
      <c r="C3863"/>
      <c r="D3863"/>
      <c r="F3863" s="45"/>
      <c r="H3863" s="45"/>
    </row>
    <row r="3864" spans="1:8">
      <c r="A3864"/>
      <c r="B3864"/>
      <c r="C3864"/>
      <c r="D3864"/>
      <c r="F3864" s="45"/>
      <c r="H3864" s="45"/>
    </row>
    <row r="3865" spans="1:8">
      <c r="A3865"/>
      <c r="B3865"/>
      <c r="C3865"/>
      <c r="D3865"/>
      <c r="F3865" s="45"/>
      <c r="H3865" s="45"/>
    </row>
    <row r="3866" spans="1:8">
      <c r="A3866"/>
      <c r="B3866"/>
      <c r="C3866"/>
      <c r="D3866"/>
      <c r="F3866" s="45"/>
      <c r="H3866" s="45"/>
    </row>
    <row r="3867" spans="1:8">
      <c r="A3867"/>
      <c r="B3867"/>
      <c r="C3867"/>
      <c r="D3867"/>
      <c r="F3867" s="45"/>
      <c r="H3867" s="45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B2:E2 B20:D352 B353:E1000 D3:E7 D8:D19 E8:E352">
    <cfRule type="expression" dxfId="1429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selection activeCell="D46" sqref="D46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3" customWidth="1"/>
    <col min="8" max="8" width="15.7109375" customWidth="1"/>
    <col min="9" max="9" width="14.85546875" style="44" customWidth="1"/>
    <col min="11" max="11" width="11.42578125" style="2"/>
    <col min="12" max="12" width="11.42578125" style="43"/>
  </cols>
  <sheetData>
    <row r="1" spans="1:8">
      <c r="A1" s="47" t="s">
        <v>40</v>
      </c>
      <c r="B1" s="47" t="s">
        <v>10</v>
      </c>
      <c r="C1" s="47" t="s">
        <v>41</v>
      </c>
      <c r="D1" s="47" t="s">
        <v>5</v>
      </c>
      <c r="E1" s="48" t="s">
        <v>1</v>
      </c>
      <c r="F1" s="49" t="s">
        <v>42</v>
      </c>
      <c r="G1" s="50"/>
      <c r="H1" s="50"/>
    </row>
    <row r="2" spans="1:8">
      <c r="A2">
        <v>2</v>
      </c>
      <c r="B2" t="s">
        <v>77</v>
      </c>
      <c r="C2">
        <v>3</v>
      </c>
      <c r="D2" t="s">
        <v>428</v>
      </c>
      <c r="E2" s="2">
        <v>6.46</v>
      </c>
      <c r="F2" s="43">
        <v>45345</v>
      </c>
      <c r="H2" s="43"/>
    </row>
    <row r="3" spans="1:8">
      <c r="A3">
        <v>3</v>
      </c>
      <c r="B3" t="s">
        <v>77</v>
      </c>
      <c r="C3">
        <v>3</v>
      </c>
      <c r="D3" t="s">
        <v>429</v>
      </c>
      <c r="E3" s="2">
        <v>9.9</v>
      </c>
      <c r="F3" s="43">
        <v>45345</v>
      </c>
      <c r="H3" s="43"/>
    </row>
    <row r="4" spans="1:8">
      <c r="A4">
        <v>4</v>
      </c>
      <c r="B4" t="s">
        <v>77</v>
      </c>
      <c r="C4">
        <v>3</v>
      </c>
      <c r="D4" t="s">
        <v>87</v>
      </c>
      <c r="E4" s="2">
        <v>9.9</v>
      </c>
      <c r="F4" s="43">
        <v>45345</v>
      </c>
      <c r="H4" s="43"/>
    </row>
    <row r="5" spans="1:8">
      <c r="A5">
        <v>5</v>
      </c>
      <c r="B5" t="s">
        <v>77</v>
      </c>
      <c r="C5">
        <v>2</v>
      </c>
      <c r="D5" t="s">
        <v>430</v>
      </c>
      <c r="E5" s="2">
        <v>14.9</v>
      </c>
      <c r="F5" s="43">
        <v>45345</v>
      </c>
      <c r="H5" s="43"/>
    </row>
    <row r="6" spans="1:8">
      <c r="A6">
        <v>6</v>
      </c>
      <c r="B6" t="s">
        <v>77</v>
      </c>
      <c r="C6">
        <v>3</v>
      </c>
      <c r="D6" t="s">
        <v>88</v>
      </c>
      <c r="E6" s="2">
        <v>10.9</v>
      </c>
      <c r="F6" s="43">
        <v>45345</v>
      </c>
      <c r="H6" s="43"/>
    </row>
    <row r="7" spans="1:8">
      <c r="A7">
        <v>7</v>
      </c>
      <c r="B7" t="s">
        <v>77</v>
      </c>
      <c r="C7">
        <v>3</v>
      </c>
      <c r="D7" t="s">
        <v>431</v>
      </c>
      <c r="E7" s="2">
        <v>22.9</v>
      </c>
      <c r="F7" s="43">
        <v>45345</v>
      </c>
      <c r="H7" s="43"/>
    </row>
    <row r="8" spans="1:8">
      <c r="A8">
        <v>8</v>
      </c>
      <c r="B8" t="s">
        <v>77</v>
      </c>
      <c r="C8">
        <v>2</v>
      </c>
      <c r="D8" t="s">
        <v>432</v>
      </c>
      <c r="E8" s="2">
        <v>6.9</v>
      </c>
      <c r="F8" s="43">
        <v>45345</v>
      </c>
      <c r="H8" s="43"/>
    </row>
    <row r="9" spans="1:8">
      <c r="A9">
        <v>9</v>
      </c>
      <c r="B9" t="s">
        <v>82</v>
      </c>
      <c r="C9">
        <v>1</v>
      </c>
      <c r="D9" t="s">
        <v>89</v>
      </c>
      <c r="E9" s="2">
        <v>28.5</v>
      </c>
      <c r="F9" s="43">
        <v>45345</v>
      </c>
      <c r="H9" s="43"/>
    </row>
    <row r="10" spans="1:8">
      <c r="A10">
        <v>13</v>
      </c>
      <c r="B10" t="s">
        <v>79</v>
      </c>
      <c r="C10">
        <v>1</v>
      </c>
      <c r="D10" t="s">
        <v>90</v>
      </c>
      <c r="E10" s="2">
        <v>10.93</v>
      </c>
      <c r="F10" s="43">
        <v>45345</v>
      </c>
      <c r="H10" s="43"/>
    </row>
    <row r="11" spans="1:8">
      <c r="A11">
        <v>14</v>
      </c>
      <c r="B11" t="s">
        <v>79</v>
      </c>
      <c r="C11">
        <v>1</v>
      </c>
      <c r="D11" t="s">
        <v>91</v>
      </c>
      <c r="E11" s="2">
        <v>10.93</v>
      </c>
      <c r="F11" s="43">
        <v>45345</v>
      </c>
      <c r="H11" s="43"/>
    </row>
    <row r="12" spans="1:8">
      <c r="A12">
        <v>15</v>
      </c>
      <c r="B12" t="s">
        <v>79</v>
      </c>
      <c r="C12">
        <v>1</v>
      </c>
      <c r="D12" t="s">
        <v>92</v>
      </c>
      <c r="E12" s="2">
        <v>4.87</v>
      </c>
      <c r="F12" s="43">
        <v>45345</v>
      </c>
      <c r="H12" s="43"/>
    </row>
    <row r="13" spans="1:8">
      <c r="A13">
        <v>16</v>
      </c>
      <c r="B13" t="s">
        <v>79</v>
      </c>
      <c r="C13">
        <v>1</v>
      </c>
      <c r="D13" t="s">
        <v>433</v>
      </c>
      <c r="E13" s="2">
        <v>0.7</v>
      </c>
      <c r="F13" s="43">
        <v>45345</v>
      </c>
      <c r="H13" s="43"/>
    </row>
    <row r="14" spans="1:8">
      <c r="A14">
        <v>17</v>
      </c>
      <c r="B14" t="s">
        <v>79</v>
      </c>
      <c r="C14">
        <v>1</v>
      </c>
      <c r="D14" t="s">
        <v>93</v>
      </c>
      <c r="E14" s="2">
        <v>0.9</v>
      </c>
      <c r="F14" s="43">
        <v>45345</v>
      </c>
      <c r="H14" s="43"/>
    </row>
    <row r="15" spans="1:8">
      <c r="A15">
        <v>18</v>
      </c>
      <c r="B15" t="s">
        <v>79</v>
      </c>
      <c r="C15">
        <v>1</v>
      </c>
      <c r="D15" t="s">
        <v>94</v>
      </c>
      <c r="E15" s="2">
        <v>0.9</v>
      </c>
      <c r="F15" s="43">
        <v>45345</v>
      </c>
      <c r="H15" s="43"/>
    </row>
    <row r="16" spans="1:8">
      <c r="A16">
        <v>19</v>
      </c>
      <c r="B16" t="s">
        <v>79</v>
      </c>
      <c r="C16">
        <v>1</v>
      </c>
      <c r="D16" t="s">
        <v>434</v>
      </c>
      <c r="E16" s="2">
        <v>0.99</v>
      </c>
      <c r="F16" s="43">
        <v>45509</v>
      </c>
      <c r="H16" s="43"/>
    </row>
    <row r="17" spans="1:8">
      <c r="A17">
        <v>20</v>
      </c>
      <c r="B17" t="s">
        <v>424</v>
      </c>
      <c r="C17">
        <v>1</v>
      </c>
      <c r="D17" t="s">
        <v>435</v>
      </c>
      <c r="E17" s="2">
        <v>28.45</v>
      </c>
      <c r="F17" s="43">
        <v>45509</v>
      </c>
      <c r="H17" s="43"/>
    </row>
    <row r="18" spans="1:8">
      <c r="A18">
        <v>22</v>
      </c>
      <c r="B18" t="s">
        <v>79</v>
      </c>
      <c r="C18">
        <v>5</v>
      </c>
      <c r="D18" t="s">
        <v>436</v>
      </c>
      <c r="E18" s="2">
        <v>0.28999999999999998</v>
      </c>
      <c r="F18" s="43">
        <v>45345</v>
      </c>
      <c r="H18" s="43"/>
    </row>
    <row r="19" spans="1:8">
      <c r="A19">
        <v>24</v>
      </c>
      <c r="B19" t="s">
        <v>79</v>
      </c>
      <c r="C19">
        <v>5</v>
      </c>
      <c r="D19" t="s">
        <v>437</v>
      </c>
      <c r="E19" s="2">
        <v>7.84</v>
      </c>
      <c r="F19" s="43">
        <v>45345</v>
      </c>
      <c r="H19" s="43"/>
    </row>
    <row r="20" spans="1:8">
      <c r="A20">
        <v>26</v>
      </c>
      <c r="B20" t="s">
        <v>79</v>
      </c>
      <c r="C20">
        <v>14</v>
      </c>
      <c r="D20" t="s">
        <v>438</v>
      </c>
      <c r="E20" s="2">
        <v>6.2</v>
      </c>
      <c r="F20" s="43">
        <v>45345</v>
      </c>
      <c r="H20" s="43"/>
    </row>
    <row r="21" spans="1:8">
      <c r="A21">
        <v>27</v>
      </c>
      <c r="B21" t="s">
        <v>79</v>
      </c>
      <c r="C21">
        <v>1</v>
      </c>
      <c r="D21" s="46" t="s">
        <v>95</v>
      </c>
      <c r="E21" s="2">
        <v>4.8</v>
      </c>
      <c r="F21" s="43">
        <v>45345</v>
      </c>
      <c r="H21" s="43"/>
    </row>
    <row r="22" spans="1:8">
      <c r="A22">
        <v>28</v>
      </c>
      <c r="B22" t="s">
        <v>79</v>
      </c>
      <c r="C22">
        <v>1</v>
      </c>
      <c r="D22" t="s">
        <v>96</v>
      </c>
      <c r="E22" s="2">
        <v>29.23</v>
      </c>
      <c r="F22" s="43">
        <v>45345</v>
      </c>
      <c r="H22" s="43"/>
    </row>
    <row r="23" spans="1:8">
      <c r="A23">
        <v>29</v>
      </c>
      <c r="B23" t="s">
        <v>79</v>
      </c>
      <c r="C23">
        <v>14</v>
      </c>
      <c r="D23" t="s">
        <v>439</v>
      </c>
      <c r="E23" s="2">
        <v>2.91</v>
      </c>
      <c r="F23" s="43">
        <v>45345</v>
      </c>
      <c r="H23" s="43"/>
    </row>
    <row r="24" spans="1:8">
      <c r="A24">
        <v>30</v>
      </c>
      <c r="B24" t="s">
        <v>81</v>
      </c>
      <c r="C24">
        <v>1</v>
      </c>
      <c r="D24" t="s">
        <v>440</v>
      </c>
      <c r="E24" s="2">
        <v>8.0500000000000007</v>
      </c>
      <c r="F24" s="43">
        <v>45345</v>
      </c>
      <c r="H24" s="43"/>
    </row>
    <row r="25" spans="1:8">
      <c r="A25">
        <v>31</v>
      </c>
      <c r="B25" t="s">
        <v>81</v>
      </c>
      <c r="C25">
        <v>1</v>
      </c>
      <c r="D25" t="s">
        <v>97</v>
      </c>
      <c r="E25" s="2">
        <v>13.11</v>
      </c>
      <c r="F25" s="43">
        <v>45345</v>
      </c>
      <c r="H25" s="43"/>
    </row>
    <row r="26" spans="1:8">
      <c r="A26">
        <v>32</v>
      </c>
      <c r="B26" t="s">
        <v>81</v>
      </c>
      <c r="C26">
        <v>1</v>
      </c>
      <c r="D26" t="s">
        <v>43</v>
      </c>
      <c r="E26" s="2">
        <v>3.2</v>
      </c>
      <c r="F26" s="43">
        <v>45345</v>
      </c>
      <c r="H26" s="43"/>
    </row>
    <row r="27" spans="1:8">
      <c r="A27">
        <v>33</v>
      </c>
      <c r="B27" t="s">
        <v>81</v>
      </c>
      <c r="C27">
        <v>1</v>
      </c>
      <c r="D27" t="s">
        <v>441</v>
      </c>
      <c r="E27" s="2">
        <v>5.0599999999999996</v>
      </c>
      <c r="F27" s="43">
        <v>45345</v>
      </c>
      <c r="H27" s="43"/>
    </row>
    <row r="28" spans="1:8">
      <c r="A28">
        <v>34</v>
      </c>
      <c r="B28" t="s">
        <v>81</v>
      </c>
      <c r="C28">
        <v>1</v>
      </c>
      <c r="D28" t="s">
        <v>98</v>
      </c>
      <c r="E28" s="2">
        <v>3.08</v>
      </c>
      <c r="F28" s="43">
        <v>45345</v>
      </c>
      <c r="H28" s="43"/>
    </row>
    <row r="29" spans="1:8">
      <c r="A29">
        <v>35</v>
      </c>
      <c r="B29" t="s">
        <v>81</v>
      </c>
      <c r="C29">
        <v>1</v>
      </c>
      <c r="D29" t="s">
        <v>442</v>
      </c>
      <c r="E29" s="2">
        <v>16.12</v>
      </c>
      <c r="F29" s="43">
        <v>45345</v>
      </c>
      <c r="H29" s="43"/>
    </row>
    <row r="30" spans="1:8">
      <c r="A30">
        <v>36</v>
      </c>
      <c r="B30" t="s">
        <v>81</v>
      </c>
      <c r="C30">
        <v>1</v>
      </c>
      <c r="D30" t="s">
        <v>99</v>
      </c>
      <c r="E30" s="2">
        <v>8.5</v>
      </c>
      <c r="F30" s="43">
        <v>45345</v>
      </c>
      <c r="H30" s="43"/>
    </row>
    <row r="31" spans="1:8">
      <c r="A31">
        <v>37</v>
      </c>
      <c r="B31" t="s">
        <v>81</v>
      </c>
      <c r="C31">
        <v>9</v>
      </c>
      <c r="D31" t="s">
        <v>443</v>
      </c>
      <c r="E31" s="2">
        <v>27.36</v>
      </c>
      <c r="F31" s="43">
        <v>45345</v>
      </c>
      <c r="H31" s="43"/>
    </row>
    <row r="32" spans="1:8">
      <c r="A32">
        <v>38</v>
      </c>
      <c r="B32" t="s">
        <v>81</v>
      </c>
      <c r="C32">
        <v>1</v>
      </c>
      <c r="D32" t="s">
        <v>100</v>
      </c>
      <c r="E32" s="2">
        <v>16.21</v>
      </c>
      <c r="F32" s="43">
        <v>45345</v>
      </c>
      <c r="H32" s="43"/>
    </row>
    <row r="33" spans="1:8">
      <c r="A33">
        <v>39</v>
      </c>
      <c r="B33" t="s">
        <v>81</v>
      </c>
      <c r="C33">
        <v>1</v>
      </c>
      <c r="D33" t="s">
        <v>444</v>
      </c>
      <c r="E33" s="2">
        <v>14.59</v>
      </c>
      <c r="F33" s="43">
        <v>45345</v>
      </c>
      <c r="H33" s="43"/>
    </row>
    <row r="34" spans="1:8">
      <c r="A34">
        <v>40</v>
      </c>
      <c r="B34" t="s">
        <v>81</v>
      </c>
      <c r="C34">
        <v>1</v>
      </c>
      <c r="D34" t="s">
        <v>101</v>
      </c>
      <c r="E34" s="2">
        <v>7.56</v>
      </c>
      <c r="F34" s="43">
        <v>45345</v>
      </c>
      <c r="H34" s="43"/>
    </row>
    <row r="35" spans="1:8">
      <c r="A35">
        <v>41</v>
      </c>
      <c r="B35" t="s">
        <v>81</v>
      </c>
      <c r="C35">
        <v>1</v>
      </c>
      <c r="D35" t="s">
        <v>102</v>
      </c>
      <c r="E35" s="2">
        <v>7.3</v>
      </c>
      <c r="F35" s="43">
        <v>45345</v>
      </c>
      <c r="H35" s="43"/>
    </row>
    <row r="36" spans="1:8">
      <c r="A36">
        <v>42</v>
      </c>
      <c r="B36" t="s">
        <v>81</v>
      </c>
      <c r="C36">
        <v>1</v>
      </c>
      <c r="D36" t="s">
        <v>44</v>
      </c>
      <c r="E36" s="2">
        <v>7.21</v>
      </c>
      <c r="F36" s="43">
        <v>45345</v>
      </c>
      <c r="H36" s="43"/>
    </row>
    <row r="37" spans="1:8">
      <c r="A37">
        <v>43</v>
      </c>
      <c r="B37" t="s">
        <v>81</v>
      </c>
      <c r="C37">
        <v>1</v>
      </c>
      <c r="D37" t="s">
        <v>103</v>
      </c>
      <c r="E37" s="2">
        <v>11.45</v>
      </c>
      <c r="F37" s="43">
        <v>45345</v>
      </c>
      <c r="H37" s="43"/>
    </row>
    <row r="38" spans="1:8">
      <c r="A38">
        <v>44</v>
      </c>
      <c r="B38" t="s">
        <v>81</v>
      </c>
      <c r="C38">
        <v>1</v>
      </c>
      <c r="D38" t="s">
        <v>104</v>
      </c>
      <c r="E38" s="2">
        <v>11.06</v>
      </c>
      <c r="F38" s="43">
        <v>45345</v>
      </c>
      <c r="H38" s="43"/>
    </row>
    <row r="39" spans="1:8">
      <c r="A39">
        <v>45</v>
      </c>
      <c r="B39" t="s">
        <v>81</v>
      </c>
      <c r="C39">
        <v>1</v>
      </c>
      <c r="D39" t="s">
        <v>105</v>
      </c>
      <c r="E39" s="2">
        <v>7.24</v>
      </c>
      <c r="F39" s="43">
        <v>45345</v>
      </c>
      <c r="H39" s="43"/>
    </row>
    <row r="40" spans="1:8">
      <c r="A40">
        <v>46</v>
      </c>
      <c r="B40" t="s">
        <v>81</v>
      </c>
      <c r="C40">
        <v>1</v>
      </c>
      <c r="D40" t="s">
        <v>445</v>
      </c>
      <c r="E40" s="2">
        <v>36.03</v>
      </c>
      <c r="F40" s="43">
        <v>45345</v>
      </c>
      <c r="H40" s="43"/>
    </row>
    <row r="41" spans="1:8">
      <c r="A41">
        <v>47</v>
      </c>
      <c r="B41" t="s">
        <v>39</v>
      </c>
      <c r="C41">
        <v>1</v>
      </c>
      <c r="D41" t="s">
        <v>47</v>
      </c>
      <c r="E41" s="2">
        <v>15</v>
      </c>
      <c r="F41" s="43">
        <v>45345</v>
      </c>
      <c r="H41" s="43"/>
    </row>
    <row r="42" spans="1:8">
      <c r="A42">
        <v>48</v>
      </c>
      <c r="B42" t="s">
        <v>86</v>
      </c>
      <c r="C42">
        <v>1</v>
      </c>
      <c r="D42" t="s">
        <v>106</v>
      </c>
      <c r="E42" s="2">
        <v>73.16</v>
      </c>
      <c r="F42" s="43">
        <v>45345</v>
      </c>
      <c r="H42" s="43"/>
    </row>
    <row r="43" spans="1:8">
      <c r="A43">
        <v>49</v>
      </c>
      <c r="B43" t="s">
        <v>86</v>
      </c>
      <c r="C43">
        <v>1</v>
      </c>
      <c r="D43" t="s">
        <v>107</v>
      </c>
      <c r="E43" s="2">
        <v>32.03</v>
      </c>
      <c r="F43" s="43">
        <v>45345</v>
      </c>
      <c r="H43" s="43"/>
    </row>
    <row r="44" spans="1:8">
      <c r="A44">
        <v>50</v>
      </c>
      <c r="B44" t="s">
        <v>86</v>
      </c>
      <c r="C44">
        <v>1</v>
      </c>
      <c r="D44" t="s">
        <v>108</v>
      </c>
      <c r="E44" s="2">
        <v>4.5199999999999996</v>
      </c>
      <c r="F44" s="43">
        <v>45345</v>
      </c>
      <c r="H44" s="43"/>
    </row>
    <row r="45" spans="1:8">
      <c r="A45">
        <v>51</v>
      </c>
      <c r="B45" t="s">
        <v>86</v>
      </c>
      <c r="C45">
        <v>1</v>
      </c>
      <c r="D45" t="s">
        <v>109</v>
      </c>
      <c r="E45" s="2">
        <v>4.57</v>
      </c>
      <c r="F45" s="43">
        <v>45345</v>
      </c>
      <c r="H45" s="43"/>
    </row>
    <row r="46" spans="1:8">
      <c r="A46">
        <v>52</v>
      </c>
      <c r="B46" t="s">
        <v>86</v>
      </c>
      <c r="C46">
        <v>1</v>
      </c>
      <c r="D46" t="s">
        <v>110</v>
      </c>
      <c r="E46" s="2">
        <v>59.35</v>
      </c>
      <c r="F46" s="43">
        <v>45345</v>
      </c>
      <c r="H46" s="43"/>
    </row>
    <row r="47" spans="1:8">
      <c r="A47">
        <v>53</v>
      </c>
      <c r="B47" t="s">
        <v>86</v>
      </c>
      <c r="C47">
        <v>1</v>
      </c>
      <c r="D47" t="s">
        <v>111</v>
      </c>
      <c r="E47" s="2">
        <v>55.14</v>
      </c>
      <c r="F47" s="43">
        <v>45345</v>
      </c>
      <c r="H47" s="43"/>
    </row>
    <row r="48" spans="1:8">
      <c r="A48">
        <v>54</v>
      </c>
      <c r="B48" t="s">
        <v>86</v>
      </c>
      <c r="C48">
        <v>1</v>
      </c>
      <c r="D48" t="s">
        <v>112</v>
      </c>
      <c r="E48" s="2">
        <v>21.69</v>
      </c>
      <c r="F48" s="43">
        <v>45345</v>
      </c>
      <c r="H48" s="43"/>
    </row>
    <row r="49" spans="1:8">
      <c r="A49">
        <v>55</v>
      </c>
      <c r="B49" t="s">
        <v>86</v>
      </c>
      <c r="C49">
        <v>1</v>
      </c>
      <c r="D49" t="s">
        <v>113</v>
      </c>
      <c r="E49" s="2">
        <v>19.34</v>
      </c>
      <c r="F49" s="43">
        <v>45345</v>
      </c>
      <c r="H49" s="43"/>
    </row>
    <row r="50" spans="1:8">
      <c r="A50">
        <v>56</v>
      </c>
      <c r="B50" t="s">
        <v>86</v>
      </c>
      <c r="C50">
        <v>1</v>
      </c>
      <c r="D50" t="s">
        <v>114</v>
      </c>
      <c r="E50" s="2">
        <v>58.43</v>
      </c>
      <c r="F50" s="43">
        <v>45345</v>
      </c>
      <c r="H50" s="43"/>
    </row>
    <row r="51" spans="1:8">
      <c r="A51">
        <v>57</v>
      </c>
      <c r="B51" t="s">
        <v>86</v>
      </c>
      <c r="C51">
        <v>1</v>
      </c>
      <c r="D51" t="s">
        <v>115</v>
      </c>
      <c r="E51" s="2">
        <v>53.9</v>
      </c>
      <c r="F51" s="43">
        <v>45345</v>
      </c>
      <c r="H51" s="43"/>
    </row>
    <row r="52" spans="1:8">
      <c r="A52">
        <v>60</v>
      </c>
      <c r="B52" t="s">
        <v>80</v>
      </c>
      <c r="C52">
        <v>1</v>
      </c>
      <c r="D52" t="s">
        <v>116</v>
      </c>
      <c r="E52" s="2">
        <v>52.16</v>
      </c>
      <c r="F52" s="43">
        <v>45345</v>
      </c>
      <c r="H52" s="43"/>
    </row>
    <row r="53" spans="1:8">
      <c r="A53">
        <v>61</v>
      </c>
      <c r="B53" t="s">
        <v>80</v>
      </c>
      <c r="C53">
        <v>1</v>
      </c>
      <c r="D53" t="s">
        <v>117</v>
      </c>
      <c r="E53" s="2">
        <v>60.89</v>
      </c>
      <c r="F53" s="43">
        <v>45345</v>
      </c>
      <c r="H53" s="43"/>
    </row>
    <row r="54" spans="1:8">
      <c r="A54">
        <v>62</v>
      </c>
      <c r="B54" t="s">
        <v>80</v>
      </c>
      <c r="C54">
        <v>1</v>
      </c>
      <c r="D54" t="s">
        <v>118</v>
      </c>
      <c r="E54" s="2">
        <v>51.24</v>
      </c>
      <c r="F54" s="43">
        <v>45345</v>
      </c>
      <c r="H54" s="43"/>
    </row>
    <row r="55" spans="1:8">
      <c r="A55">
        <v>63</v>
      </c>
      <c r="B55" t="s">
        <v>80</v>
      </c>
      <c r="C55">
        <v>1</v>
      </c>
      <c r="D55" t="s">
        <v>119</v>
      </c>
      <c r="E55" s="2">
        <v>27.36</v>
      </c>
      <c r="F55" s="43">
        <v>45345</v>
      </c>
      <c r="H55" s="43"/>
    </row>
    <row r="56" spans="1:8">
      <c r="A56">
        <v>65</v>
      </c>
      <c r="B56" t="s">
        <v>80</v>
      </c>
      <c r="C56">
        <v>1</v>
      </c>
      <c r="D56" t="s">
        <v>120</v>
      </c>
      <c r="E56" s="2">
        <v>53.18</v>
      </c>
      <c r="F56" s="43">
        <v>45345</v>
      </c>
      <c r="H56" s="43"/>
    </row>
    <row r="57" spans="1:8">
      <c r="A57">
        <v>66</v>
      </c>
      <c r="B57" t="s">
        <v>80</v>
      </c>
      <c r="C57">
        <v>1</v>
      </c>
      <c r="D57" t="s">
        <v>446</v>
      </c>
      <c r="E57" s="2">
        <v>33.97</v>
      </c>
      <c r="F57" s="43">
        <v>45345</v>
      </c>
      <c r="H57" s="43"/>
    </row>
    <row r="58" spans="1:8">
      <c r="A58">
        <v>67</v>
      </c>
      <c r="B58" t="s">
        <v>80</v>
      </c>
      <c r="C58">
        <v>1</v>
      </c>
      <c r="D58" t="s">
        <v>121</v>
      </c>
      <c r="E58" s="2">
        <v>28.69</v>
      </c>
      <c r="F58" s="43">
        <v>45345</v>
      </c>
      <c r="H58" s="43"/>
    </row>
    <row r="59" spans="1:8">
      <c r="A59">
        <v>69</v>
      </c>
      <c r="B59" t="s">
        <v>80</v>
      </c>
      <c r="C59">
        <v>1</v>
      </c>
      <c r="D59" t="s">
        <v>122</v>
      </c>
      <c r="E59" s="2">
        <v>51.3</v>
      </c>
      <c r="F59" s="43">
        <v>45345</v>
      </c>
      <c r="H59" s="43"/>
    </row>
    <row r="60" spans="1:8">
      <c r="A60">
        <v>70</v>
      </c>
      <c r="B60" t="s">
        <v>80</v>
      </c>
      <c r="C60">
        <v>1</v>
      </c>
      <c r="D60" t="s">
        <v>123</v>
      </c>
      <c r="E60" s="2">
        <v>17.100000000000001</v>
      </c>
      <c r="F60" s="43">
        <v>45345</v>
      </c>
      <c r="H60" s="43"/>
    </row>
    <row r="61" spans="1:8">
      <c r="A61">
        <v>71</v>
      </c>
      <c r="B61" t="s">
        <v>81</v>
      </c>
      <c r="C61">
        <v>1</v>
      </c>
      <c r="D61" t="s">
        <v>124</v>
      </c>
      <c r="E61" s="2">
        <v>2.61</v>
      </c>
      <c r="F61" s="43">
        <v>45345</v>
      </c>
      <c r="H61" s="43"/>
    </row>
    <row r="62" spans="1:8">
      <c r="A62">
        <v>72</v>
      </c>
      <c r="B62" t="s">
        <v>81</v>
      </c>
      <c r="C62">
        <v>1</v>
      </c>
      <c r="D62" t="s">
        <v>125</v>
      </c>
      <c r="E62" s="2">
        <v>13.98</v>
      </c>
      <c r="F62" s="43">
        <v>45345</v>
      </c>
      <c r="H62" s="43"/>
    </row>
    <row r="63" spans="1:8">
      <c r="A63">
        <v>73</v>
      </c>
      <c r="B63" t="s">
        <v>81</v>
      </c>
      <c r="C63">
        <v>1</v>
      </c>
      <c r="D63" t="s">
        <v>447</v>
      </c>
      <c r="E63" s="2">
        <v>9.4600000000000009</v>
      </c>
      <c r="F63" s="43">
        <v>45345</v>
      </c>
      <c r="H63" s="43"/>
    </row>
    <row r="64" spans="1:8">
      <c r="A64">
        <v>74</v>
      </c>
      <c r="B64" t="s">
        <v>81</v>
      </c>
      <c r="C64">
        <v>1</v>
      </c>
      <c r="D64" t="s">
        <v>126</v>
      </c>
      <c r="E64" s="2">
        <v>9.4600000000000009</v>
      </c>
      <c r="F64" s="43">
        <v>45345</v>
      </c>
      <c r="H64" s="43"/>
    </row>
    <row r="65" spans="1:8">
      <c r="A65">
        <v>75</v>
      </c>
      <c r="B65" t="s">
        <v>81</v>
      </c>
      <c r="C65">
        <v>1</v>
      </c>
      <c r="D65" t="s">
        <v>127</v>
      </c>
      <c r="E65" s="2">
        <v>42.99</v>
      </c>
      <c r="F65" s="43">
        <v>45345</v>
      </c>
      <c r="H65" s="43"/>
    </row>
    <row r="66" spans="1:8">
      <c r="A66">
        <v>76</v>
      </c>
      <c r="B66" t="s">
        <v>81</v>
      </c>
      <c r="C66">
        <v>1</v>
      </c>
      <c r="D66" t="s">
        <v>128</v>
      </c>
      <c r="E66" s="2">
        <v>9.4499999999999993</v>
      </c>
      <c r="F66" s="43">
        <v>45345</v>
      </c>
      <c r="H66" s="43"/>
    </row>
    <row r="67" spans="1:8">
      <c r="A67">
        <v>77</v>
      </c>
      <c r="B67" t="s">
        <v>81</v>
      </c>
      <c r="C67">
        <v>1</v>
      </c>
      <c r="D67" t="s">
        <v>129</v>
      </c>
      <c r="E67" s="2">
        <v>9.4499999999999993</v>
      </c>
      <c r="F67" s="43">
        <v>45345</v>
      </c>
      <c r="H67" s="43"/>
    </row>
    <row r="68" spans="1:8">
      <c r="A68">
        <v>78</v>
      </c>
      <c r="B68" t="s">
        <v>81</v>
      </c>
      <c r="C68">
        <v>1</v>
      </c>
      <c r="D68" t="s">
        <v>130</v>
      </c>
      <c r="E68" s="2">
        <v>6.82</v>
      </c>
      <c r="F68" s="43">
        <v>45345</v>
      </c>
      <c r="H68" s="43"/>
    </row>
    <row r="69" spans="1:8">
      <c r="A69">
        <v>79</v>
      </c>
      <c r="B69" t="s">
        <v>81</v>
      </c>
      <c r="C69">
        <v>1</v>
      </c>
      <c r="D69" t="s">
        <v>448</v>
      </c>
      <c r="E69" s="2">
        <v>7.13</v>
      </c>
      <c r="F69" s="43">
        <v>45345</v>
      </c>
      <c r="H69" s="43"/>
    </row>
    <row r="70" spans="1:8">
      <c r="A70">
        <v>80</v>
      </c>
      <c r="B70" t="s">
        <v>81</v>
      </c>
      <c r="C70">
        <v>1</v>
      </c>
      <c r="D70" t="s">
        <v>449</v>
      </c>
      <c r="E70" s="2">
        <v>25.24</v>
      </c>
      <c r="F70" s="43">
        <v>45345</v>
      </c>
      <c r="H70" s="43"/>
    </row>
    <row r="71" spans="1:8">
      <c r="A71">
        <v>81</v>
      </c>
      <c r="B71" t="s">
        <v>81</v>
      </c>
      <c r="C71">
        <v>1</v>
      </c>
      <c r="D71" t="s">
        <v>450</v>
      </c>
      <c r="E71" s="2">
        <v>13.91</v>
      </c>
      <c r="F71" s="43">
        <v>45345</v>
      </c>
      <c r="H71" s="43"/>
    </row>
    <row r="72" spans="1:8">
      <c r="A72">
        <v>82</v>
      </c>
      <c r="B72" t="s">
        <v>81</v>
      </c>
      <c r="C72">
        <v>1</v>
      </c>
      <c r="D72" t="s">
        <v>131</v>
      </c>
      <c r="E72" s="2">
        <v>13.27</v>
      </c>
      <c r="F72" s="43">
        <v>45345</v>
      </c>
      <c r="H72" s="43"/>
    </row>
    <row r="73" spans="1:8">
      <c r="A73">
        <v>83</v>
      </c>
      <c r="B73" t="s">
        <v>81</v>
      </c>
      <c r="C73">
        <v>1</v>
      </c>
      <c r="D73" t="s">
        <v>132</v>
      </c>
      <c r="E73" s="2">
        <v>1.82</v>
      </c>
      <c r="F73" s="43">
        <v>45345</v>
      </c>
      <c r="H73" s="43"/>
    </row>
    <row r="74" spans="1:8">
      <c r="A74">
        <v>84</v>
      </c>
      <c r="B74" t="s">
        <v>81</v>
      </c>
      <c r="C74">
        <v>1</v>
      </c>
      <c r="D74" t="s">
        <v>50</v>
      </c>
      <c r="E74" s="2">
        <v>4.4800000000000004</v>
      </c>
      <c r="F74" s="43">
        <v>45345</v>
      </c>
      <c r="H74" s="43"/>
    </row>
    <row r="75" spans="1:8">
      <c r="A75">
        <v>85</v>
      </c>
      <c r="B75" t="s">
        <v>81</v>
      </c>
      <c r="C75">
        <v>1</v>
      </c>
      <c r="D75" t="s">
        <v>133</v>
      </c>
      <c r="E75" s="2">
        <v>9.0299999999999994</v>
      </c>
      <c r="F75" s="43">
        <v>45345</v>
      </c>
      <c r="H75" s="43"/>
    </row>
    <row r="76" spans="1:8">
      <c r="A76">
        <v>86</v>
      </c>
      <c r="B76" t="s">
        <v>81</v>
      </c>
      <c r="C76">
        <v>1</v>
      </c>
      <c r="D76" t="s">
        <v>451</v>
      </c>
      <c r="E76" s="2">
        <v>1.31</v>
      </c>
      <c r="F76" s="43">
        <v>45345</v>
      </c>
      <c r="H76" s="43"/>
    </row>
    <row r="77" spans="1:8">
      <c r="A77">
        <v>87</v>
      </c>
      <c r="B77" t="s">
        <v>81</v>
      </c>
      <c r="C77">
        <v>1</v>
      </c>
      <c r="D77" t="s">
        <v>452</v>
      </c>
      <c r="E77" s="2">
        <v>1.31</v>
      </c>
      <c r="F77" s="43">
        <v>45345</v>
      </c>
      <c r="H77" s="43"/>
    </row>
    <row r="78" spans="1:8">
      <c r="A78">
        <v>88</v>
      </c>
      <c r="B78" t="s">
        <v>81</v>
      </c>
      <c r="C78">
        <v>1</v>
      </c>
      <c r="D78" t="s">
        <v>134</v>
      </c>
      <c r="E78" s="2">
        <v>17.07</v>
      </c>
      <c r="F78" s="43">
        <v>45345</v>
      </c>
      <c r="H78" s="43"/>
    </row>
    <row r="79" spans="1:8">
      <c r="A79">
        <v>89</v>
      </c>
      <c r="B79" t="s">
        <v>81</v>
      </c>
      <c r="C79">
        <v>1</v>
      </c>
      <c r="D79" t="s">
        <v>135</v>
      </c>
      <c r="E79" s="2">
        <v>11.44</v>
      </c>
      <c r="F79" s="43">
        <v>45345</v>
      </c>
      <c r="H79" s="43"/>
    </row>
    <row r="80" spans="1:8">
      <c r="A80">
        <v>90</v>
      </c>
      <c r="B80" t="s">
        <v>81</v>
      </c>
      <c r="C80">
        <v>1</v>
      </c>
      <c r="D80" t="s">
        <v>136</v>
      </c>
      <c r="E80" s="2">
        <v>7.13</v>
      </c>
      <c r="F80" s="43">
        <v>45345</v>
      </c>
      <c r="H80" s="43"/>
    </row>
    <row r="81" spans="1:8">
      <c r="A81">
        <v>91</v>
      </c>
      <c r="B81" t="s">
        <v>81</v>
      </c>
      <c r="C81">
        <v>1</v>
      </c>
      <c r="D81" t="s">
        <v>137</v>
      </c>
      <c r="E81" s="2">
        <v>6.64</v>
      </c>
      <c r="F81" s="43">
        <v>45345</v>
      </c>
      <c r="H81" s="43"/>
    </row>
    <row r="82" spans="1:8">
      <c r="A82">
        <v>92</v>
      </c>
      <c r="B82" t="s">
        <v>81</v>
      </c>
      <c r="C82">
        <v>1</v>
      </c>
      <c r="D82" t="s">
        <v>138</v>
      </c>
      <c r="E82" s="2">
        <v>4.51</v>
      </c>
      <c r="F82" s="43">
        <v>45345</v>
      </c>
      <c r="H82" s="43"/>
    </row>
    <row r="83" spans="1:8">
      <c r="A83">
        <v>93</v>
      </c>
      <c r="B83" t="s">
        <v>81</v>
      </c>
      <c r="C83">
        <v>1</v>
      </c>
      <c r="D83" t="s">
        <v>453</v>
      </c>
      <c r="E83" s="2">
        <v>5.16</v>
      </c>
      <c r="F83" s="43">
        <v>45345</v>
      </c>
      <c r="H83" s="43"/>
    </row>
    <row r="84" spans="1:8">
      <c r="A84">
        <v>94</v>
      </c>
      <c r="B84" t="s">
        <v>81</v>
      </c>
      <c r="C84">
        <v>1</v>
      </c>
      <c r="D84" t="s">
        <v>139</v>
      </c>
      <c r="E84" s="2">
        <v>10.69</v>
      </c>
      <c r="F84" s="43">
        <v>45345</v>
      </c>
      <c r="H84" s="43"/>
    </row>
    <row r="85" spans="1:8">
      <c r="A85">
        <v>95</v>
      </c>
      <c r="B85" t="s">
        <v>81</v>
      </c>
      <c r="C85">
        <v>1</v>
      </c>
      <c r="D85" t="s">
        <v>140</v>
      </c>
      <c r="E85" s="2">
        <v>8.94</v>
      </c>
      <c r="F85" s="43">
        <v>45345</v>
      </c>
      <c r="H85" s="43"/>
    </row>
    <row r="86" spans="1:8">
      <c r="A86">
        <v>96</v>
      </c>
      <c r="B86" t="s">
        <v>81</v>
      </c>
      <c r="C86">
        <v>1</v>
      </c>
      <c r="D86" t="s">
        <v>141</v>
      </c>
      <c r="E86" s="2">
        <v>6.73</v>
      </c>
      <c r="F86" s="43">
        <v>45345</v>
      </c>
      <c r="H86" s="43"/>
    </row>
    <row r="87" spans="1:8">
      <c r="A87">
        <v>97</v>
      </c>
      <c r="B87" t="s">
        <v>81</v>
      </c>
      <c r="C87">
        <v>1</v>
      </c>
      <c r="D87" t="s">
        <v>142</v>
      </c>
      <c r="E87" s="2">
        <v>1.88</v>
      </c>
      <c r="F87" s="43">
        <v>45345</v>
      </c>
      <c r="H87" s="43"/>
    </row>
    <row r="88" spans="1:8">
      <c r="A88">
        <v>98</v>
      </c>
      <c r="B88" t="s">
        <v>81</v>
      </c>
      <c r="C88">
        <v>1</v>
      </c>
      <c r="D88" t="s">
        <v>143</v>
      </c>
      <c r="E88" s="2">
        <v>6.54</v>
      </c>
      <c r="F88" s="43">
        <v>45345</v>
      </c>
      <c r="H88" s="43"/>
    </row>
    <row r="89" spans="1:8">
      <c r="A89">
        <v>99</v>
      </c>
      <c r="B89" t="s">
        <v>81</v>
      </c>
      <c r="C89">
        <v>1</v>
      </c>
      <c r="D89" t="s">
        <v>144</v>
      </c>
      <c r="E89" s="2">
        <v>27.36</v>
      </c>
      <c r="F89" s="43">
        <v>45345</v>
      </c>
      <c r="H89" s="43"/>
    </row>
    <row r="90" spans="1:8">
      <c r="A90">
        <v>100</v>
      </c>
      <c r="B90" t="s">
        <v>81</v>
      </c>
      <c r="C90">
        <v>1</v>
      </c>
      <c r="D90" t="s">
        <v>454</v>
      </c>
      <c r="E90" s="2">
        <v>19.7</v>
      </c>
      <c r="F90" s="43">
        <v>45345</v>
      </c>
      <c r="H90" s="43"/>
    </row>
    <row r="91" spans="1:8">
      <c r="A91">
        <v>101</v>
      </c>
      <c r="B91" t="s">
        <v>81</v>
      </c>
      <c r="C91">
        <v>1</v>
      </c>
      <c r="D91" t="s">
        <v>455</v>
      </c>
      <c r="E91" s="2">
        <v>18.690000000000001</v>
      </c>
      <c r="F91" s="43">
        <v>45345</v>
      </c>
      <c r="H91" s="43"/>
    </row>
    <row r="92" spans="1:8">
      <c r="A92">
        <v>102</v>
      </c>
      <c r="B92" t="s">
        <v>81</v>
      </c>
      <c r="C92">
        <v>1</v>
      </c>
      <c r="D92" t="s">
        <v>145</v>
      </c>
      <c r="E92" s="2">
        <v>6.22</v>
      </c>
      <c r="F92" s="43">
        <v>45345</v>
      </c>
      <c r="H92" s="43"/>
    </row>
    <row r="93" spans="1:8">
      <c r="A93">
        <v>103</v>
      </c>
      <c r="B93" t="s">
        <v>81</v>
      </c>
      <c r="C93">
        <v>1</v>
      </c>
      <c r="D93" t="s">
        <v>146</v>
      </c>
      <c r="E93" s="2">
        <v>9.7899999999999991</v>
      </c>
      <c r="F93" s="43">
        <v>45345</v>
      </c>
      <c r="H93" s="43"/>
    </row>
    <row r="94" spans="1:8">
      <c r="A94">
        <v>104</v>
      </c>
      <c r="B94" t="s">
        <v>81</v>
      </c>
      <c r="C94">
        <v>1</v>
      </c>
      <c r="D94" t="s">
        <v>147</v>
      </c>
      <c r="E94" s="2">
        <v>34.31</v>
      </c>
      <c r="F94" s="43">
        <v>45345</v>
      </c>
      <c r="H94" s="43"/>
    </row>
    <row r="95" spans="1:8">
      <c r="A95">
        <v>105</v>
      </c>
      <c r="B95" t="s">
        <v>81</v>
      </c>
      <c r="C95">
        <v>1</v>
      </c>
      <c r="D95" t="s">
        <v>456</v>
      </c>
      <c r="E95" s="2">
        <v>8.5500000000000007</v>
      </c>
      <c r="F95" s="43">
        <v>45345</v>
      </c>
      <c r="H95" s="43"/>
    </row>
    <row r="96" spans="1:8">
      <c r="A96">
        <v>106</v>
      </c>
      <c r="B96" t="s">
        <v>81</v>
      </c>
      <c r="C96">
        <v>6</v>
      </c>
      <c r="D96" t="s">
        <v>457</v>
      </c>
      <c r="E96" s="2">
        <v>4.63</v>
      </c>
      <c r="F96" s="43">
        <v>45345</v>
      </c>
      <c r="H96" s="43"/>
    </row>
    <row r="97" spans="1:8">
      <c r="A97">
        <v>107</v>
      </c>
      <c r="B97" t="s">
        <v>81</v>
      </c>
      <c r="C97">
        <v>1</v>
      </c>
      <c r="D97" t="s">
        <v>148</v>
      </c>
      <c r="E97" s="2">
        <v>247.1</v>
      </c>
      <c r="F97" s="43">
        <v>45345</v>
      </c>
      <c r="H97" s="43"/>
    </row>
    <row r="98" spans="1:8">
      <c r="A98">
        <v>108</v>
      </c>
      <c r="B98" t="s">
        <v>81</v>
      </c>
      <c r="C98">
        <v>1</v>
      </c>
      <c r="D98" t="s">
        <v>149</v>
      </c>
      <c r="E98" s="2">
        <v>1.4</v>
      </c>
      <c r="F98" s="43">
        <v>45345</v>
      </c>
      <c r="H98" s="43"/>
    </row>
    <row r="99" spans="1:8">
      <c r="A99">
        <v>109</v>
      </c>
      <c r="B99" t="s">
        <v>81</v>
      </c>
      <c r="C99">
        <v>1</v>
      </c>
      <c r="D99" t="s">
        <v>458</v>
      </c>
      <c r="E99" s="2">
        <v>2.17</v>
      </c>
      <c r="F99" s="43">
        <v>45345</v>
      </c>
      <c r="H99" s="43"/>
    </row>
    <row r="100" spans="1:8">
      <c r="A100">
        <v>110</v>
      </c>
      <c r="B100" t="s">
        <v>81</v>
      </c>
      <c r="C100">
        <v>1</v>
      </c>
      <c r="D100" t="s">
        <v>150</v>
      </c>
      <c r="E100" s="2">
        <v>16.420000000000002</v>
      </c>
      <c r="F100" s="43">
        <v>45345</v>
      </c>
      <c r="H100" s="43"/>
    </row>
    <row r="101" spans="1:8">
      <c r="A101">
        <v>111</v>
      </c>
      <c r="B101" t="s">
        <v>81</v>
      </c>
      <c r="C101">
        <v>1</v>
      </c>
      <c r="D101" t="s">
        <v>151</v>
      </c>
      <c r="E101" s="2">
        <v>25.05</v>
      </c>
      <c r="F101" s="43">
        <v>45345</v>
      </c>
      <c r="H101" s="43"/>
    </row>
    <row r="102" spans="1:8">
      <c r="A102">
        <v>112</v>
      </c>
      <c r="B102" t="s">
        <v>81</v>
      </c>
      <c r="C102">
        <v>1</v>
      </c>
      <c r="D102" t="s">
        <v>152</v>
      </c>
      <c r="E102" s="2">
        <v>25.04</v>
      </c>
      <c r="F102" s="43">
        <v>45345</v>
      </c>
      <c r="H102" s="43"/>
    </row>
    <row r="103" spans="1:8">
      <c r="A103">
        <v>113</v>
      </c>
      <c r="B103" t="s">
        <v>81</v>
      </c>
      <c r="C103">
        <v>1</v>
      </c>
      <c r="D103" t="s">
        <v>459</v>
      </c>
      <c r="E103" s="2">
        <v>6.22</v>
      </c>
      <c r="F103" s="43">
        <v>45345</v>
      </c>
      <c r="H103" s="43"/>
    </row>
    <row r="104" spans="1:8">
      <c r="A104">
        <v>114</v>
      </c>
      <c r="B104" t="s">
        <v>81</v>
      </c>
      <c r="C104">
        <v>1</v>
      </c>
      <c r="D104" t="s">
        <v>460</v>
      </c>
      <c r="E104" s="2">
        <v>18.329999999999998</v>
      </c>
      <c r="F104" s="43">
        <v>45345</v>
      </c>
      <c r="H104" s="43"/>
    </row>
    <row r="105" spans="1:8">
      <c r="A105">
        <v>115</v>
      </c>
      <c r="B105" t="s">
        <v>81</v>
      </c>
      <c r="C105">
        <v>1</v>
      </c>
      <c r="D105" t="s">
        <v>153</v>
      </c>
      <c r="E105" s="2">
        <v>1.61</v>
      </c>
      <c r="F105" s="43">
        <v>45345</v>
      </c>
      <c r="H105" s="43"/>
    </row>
    <row r="106" spans="1:8">
      <c r="A106">
        <v>116</v>
      </c>
      <c r="B106" t="s">
        <v>81</v>
      </c>
      <c r="C106">
        <v>1</v>
      </c>
      <c r="D106" t="s">
        <v>154</v>
      </c>
      <c r="E106" s="2">
        <v>25.54</v>
      </c>
      <c r="F106" s="43">
        <v>45345</v>
      </c>
      <c r="H106" s="43"/>
    </row>
    <row r="107" spans="1:8">
      <c r="A107">
        <v>117</v>
      </c>
      <c r="B107" t="s">
        <v>81</v>
      </c>
      <c r="C107">
        <v>1</v>
      </c>
      <c r="D107" t="s">
        <v>155</v>
      </c>
      <c r="E107" s="2">
        <v>12.1</v>
      </c>
      <c r="F107" s="43">
        <v>45345</v>
      </c>
      <c r="H107" s="43"/>
    </row>
    <row r="108" spans="1:8">
      <c r="A108">
        <v>118</v>
      </c>
      <c r="B108" t="s">
        <v>81</v>
      </c>
      <c r="C108">
        <v>1</v>
      </c>
      <c r="D108" t="s">
        <v>156</v>
      </c>
      <c r="E108" s="2">
        <v>7.41</v>
      </c>
      <c r="F108" s="43">
        <v>45345</v>
      </c>
      <c r="H108" s="43"/>
    </row>
    <row r="109" spans="1:8">
      <c r="A109">
        <v>119</v>
      </c>
      <c r="B109" t="s">
        <v>81</v>
      </c>
      <c r="C109">
        <v>1</v>
      </c>
      <c r="D109" t="s">
        <v>157</v>
      </c>
      <c r="E109" s="2">
        <v>8.6999999999999993</v>
      </c>
      <c r="F109" s="43">
        <v>45345</v>
      </c>
      <c r="H109" s="43"/>
    </row>
    <row r="110" spans="1:8">
      <c r="A110">
        <v>120</v>
      </c>
      <c r="B110" t="s">
        <v>80</v>
      </c>
      <c r="C110">
        <v>1</v>
      </c>
      <c r="D110" t="s">
        <v>461</v>
      </c>
      <c r="E110" s="2">
        <v>31.64</v>
      </c>
      <c r="F110" s="43">
        <v>45345</v>
      </c>
      <c r="H110" s="43"/>
    </row>
    <row r="111" spans="1:8">
      <c r="A111">
        <v>121</v>
      </c>
      <c r="B111" t="s">
        <v>80</v>
      </c>
      <c r="C111">
        <v>1</v>
      </c>
      <c r="D111" t="s">
        <v>158</v>
      </c>
      <c r="E111" s="2">
        <v>5.7</v>
      </c>
      <c r="F111" s="43">
        <v>45345</v>
      </c>
      <c r="H111" s="43"/>
    </row>
    <row r="112" spans="1:8">
      <c r="A112">
        <v>122</v>
      </c>
      <c r="B112" t="s">
        <v>80</v>
      </c>
      <c r="C112">
        <v>1</v>
      </c>
      <c r="D112" s="46" t="s">
        <v>159</v>
      </c>
      <c r="E112" s="2">
        <v>95</v>
      </c>
      <c r="F112" s="43">
        <v>45345</v>
      </c>
      <c r="H112" s="43"/>
    </row>
    <row r="113" spans="1:8">
      <c r="A113">
        <v>123</v>
      </c>
      <c r="B113" t="s">
        <v>80</v>
      </c>
      <c r="C113">
        <v>1</v>
      </c>
      <c r="D113" t="s">
        <v>160</v>
      </c>
      <c r="E113" s="2">
        <v>50.35</v>
      </c>
      <c r="F113" s="43">
        <v>45345</v>
      </c>
      <c r="H113" s="43"/>
    </row>
    <row r="114" spans="1:8">
      <c r="A114">
        <v>124</v>
      </c>
      <c r="B114" t="s">
        <v>80</v>
      </c>
      <c r="C114">
        <v>1</v>
      </c>
      <c r="D114" t="s">
        <v>161</v>
      </c>
      <c r="E114" s="2">
        <v>127.68</v>
      </c>
      <c r="F114" s="43">
        <v>45345</v>
      </c>
      <c r="H114" s="43"/>
    </row>
    <row r="115" spans="1:8">
      <c r="A115">
        <v>126</v>
      </c>
      <c r="B115" t="s">
        <v>80</v>
      </c>
      <c r="C115">
        <v>1</v>
      </c>
      <c r="D115" t="s">
        <v>162</v>
      </c>
      <c r="E115" s="2">
        <v>22.18</v>
      </c>
      <c r="F115" s="43">
        <v>45345</v>
      </c>
      <c r="H115" s="43"/>
    </row>
    <row r="116" spans="1:8">
      <c r="A116">
        <v>127</v>
      </c>
      <c r="B116" t="s">
        <v>80</v>
      </c>
      <c r="C116">
        <v>1</v>
      </c>
      <c r="D116" t="s">
        <v>163</v>
      </c>
      <c r="E116" s="2">
        <v>29.5</v>
      </c>
      <c r="F116" s="43">
        <v>45345</v>
      </c>
      <c r="H116" s="43"/>
    </row>
    <row r="117" spans="1:8">
      <c r="A117">
        <v>128</v>
      </c>
      <c r="B117" t="s">
        <v>80</v>
      </c>
      <c r="C117">
        <v>1</v>
      </c>
      <c r="D117" t="s">
        <v>164</v>
      </c>
      <c r="E117" s="2">
        <v>31.35</v>
      </c>
      <c r="F117" s="43">
        <v>45345</v>
      </c>
      <c r="H117" s="43"/>
    </row>
    <row r="118" spans="1:8">
      <c r="A118">
        <v>129</v>
      </c>
      <c r="B118" t="s">
        <v>83</v>
      </c>
      <c r="C118">
        <v>1</v>
      </c>
      <c r="D118" t="s">
        <v>165</v>
      </c>
      <c r="E118" s="2">
        <v>4.55</v>
      </c>
      <c r="F118" s="43">
        <v>45345</v>
      </c>
      <c r="H118" s="43"/>
    </row>
    <row r="119" spans="1:8">
      <c r="A119">
        <v>130</v>
      </c>
      <c r="B119" t="s">
        <v>83</v>
      </c>
      <c r="C119">
        <v>1</v>
      </c>
      <c r="D119" t="s">
        <v>166</v>
      </c>
      <c r="E119" s="2">
        <v>3.5</v>
      </c>
      <c r="F119" s="43">
        <v>45345</v>
      </c>
      <c r="H119" s="43"/>
    </row>
    <row r="120" spans="1:8">
      <c r="A120">
        <v>131</v>
      </c>
      <c r="B120" t="s">
        <v>83</v>
      </c>
      <c r="C120">
        <v>1</v>
      </c>
      <c r="D120" t="s">
        <v>167</v>
      </c>
      <c r="E120" s="2">
        <v>2.16</v>
      </c>
      <c r="F120" s="43">
        <v>45345</v>
      </c>
      <c r="H120" s="43"/>
    </row>
    <row r="121" spans="1:8">
      <c r="A121">
        <v>132</v>
      </c>
      <c r="B121" t="s">
        <v>168</v>
      </c>
      <c r="C121">
        <v>1</v>
      </c>
      <c r="D121" t="s">
        <v>169</v>
      </c>
      <c r="E121" s="2">
        <v>0.7</v>
      </c>
      <c r="F121" s="43">
        <v>45345</v>
      </c>
      <c r="H121" s="43"/>
    </row>
    <row r="122" spans="1:8">
      <c r="A122">
        <v>133</v>
      </c>
      <c r="B122" t="s">
        <v>168</v>
      </c>
      <c r="C122">
        <v>1</v>
      </c>
      <c r="D122" t="s">
        <v>170</v>
      </c>
      <c r="E122" s="2">
        <v>0.7</v>
      </c>
      <c r="F122" s="43">
        <v>45345</v>
      </c>
      <c r="H122" s="43"/>
    </row>
    <row r="123" spans="1:8">
      <c r="A123">
        <v>134</v>
      </c>
      <c r="B123" t="s">
        <v>168</v>
      </c>
      <c r="C123">
        <v>1</v>
      </c>
      <c r="D123" t="s">
        <v>171</v>
      </c>
      <c r="E123" s="2">
        <v>0.7</v>
      </c>
      <c r="F123" s="43">
        <v>45345</v>
      </c>
      <c r="H123" s="43"/>
    </row>
    <row r="124" spans="1:8">
      <c r="A124">
        <v>135</v>
      </c>
      <c r="B124" t="s">
        <v>83</v>
      </c>
      <c r="C124">
        <v>1</v>
      </c>
      <c r="D124" t="s">
        <v>172</v>
      </c>
      <c r="E124" s="2">
        <v>8.6199999999999992</v>
      </c>
      <c r="F124" s="43">
        <v>45345</v>
      </c>
      <c r="H124" s="43"/>
    </row>
    <row r="125" spans="1:8">
      <c r="A125">
        <v>136</v>
      </c>
      <c r="B125" t="s">
        <v>83</v>
      </c>
      <c r="C125">
        <v>1</v>
      </c>
      <c r="D125" t="s">
        <v>173</v>
      </c>
      <c r="E125" s="2">
        <v>5.17</v>
      </c>
      <c r="F125" s="43">
        <v>45345</v>
      </c>
      <c r="H125" s="43"/>
    </row>
    <row r="126" spans="1:8">
      <c r="A126">
        <v>138</v>
      </c>
      <c r="B126" t="s">
        <v>174</v>
      </c>
      <c r="C126">
        <v>1</v>
      </c>
      <c r="D126" t="s">
        <v>175</v>
      </c>
      <c r="E126" s="2">
        <v>3.77</v>
      </c>
      <c r="F126" s="43">
        <v>45345</v>
      </c>
      <c r="H126" s="43"/>
    </row>
    <row r="127" spans="1:8">
      <c r="A127">
        <v>139</v>
      </c>
      <c r="B127" t="s">
        <v>174</v>
      </c>
      <c r="C127">
        <v>1</v>
      </c>
      <c r="D127" t="s">
        <v>176</v>
      </c>
      <c r="E127" s="2">
        <v>22</v>
      </c>
      <c r="F127" s="43">
        <v>45345</v>
      </c>
      <c r="H127" s="43"/>
    </row>
    <row r="128" spans="1:8">
      <c r="A128">
        <v>140</v>
      </c>
      <c r="B128" t="s">
        <v>174</v>
      </c>
      <c r="C128">
        <v>1</v>
      </c>
      <c r="D128" t="s">
        <v>177</v>
      </c>
      <c r="E128" s="2">
        <v>25</v>
      </c>
      <c r="F128" s="43">
        <v>45345</v>
      </c>
      <c r="H128" s="43"/>
    </row>
    <row r="129" spans="1:8">
      <c r="A129">
        <v>141</v>
      </c>
      <c r="B129" t="s">
        <v>174</v>
      </c>
      <c r="C129">
        <v>1</v>
      </c>
      <c r="D129" t="s">
        <v>178</v>
      </c>
      <c r="E129" s="2">
        <v>19.5</v>
      </c>
      <c r="F129" s="43">
        <v>45345</v>
      </c>
      <c r="H129" s="43"/>
    </row>
    <row r="130" spans="1:8">
      <c r="A130">
        <v>142</v>
      </c>
      <c r="B130" t="s">
        <v>174</v>
      </c>
      <c r="C130">
        <v>1</v>
      </c>
      <c r="D130" t="s">
        <v>179</v>
      </c>
      <c r="E130" s="2">
        <v>9</v>
      </c>
      <c r="F130" s="43">
        <v>45345</v>
      </c>
      <c r="H130" s="43"/>
    </row>
    <row r="131" spans="1:8">
      <c r="A131">
        <v>143</v>
      </c>
      <c r="B131" t="s">
        <v>174</v>
      </c>
      <c r="C131">
        <v>1</v>
      </c>
      <c r="D131" t="s">
        <v>180</v>
      </c>
      <c r="E131" s="2">
        <v>5.2</v>
      </c>
      <c r="F131" s="43">
        <v>45345</v>
      </c>
      <c r="H131" s="43"/>
    </row>
    <row r="132" spans="1:8">
      <c r="A132">
        <v>144</v>
      </c>
      <c r="B132" t="s">
        <v>82</v>
      </c>
      <c r="C132">
        <v>1</v>
      </c>
      <c r="D132" t="s">
        <v>181</v>
      </c>
      <c r="E132" s="2">
        <v>9.5</v>
      </c>
      <c r="F132" s="43">
        <v>45345</v>
      </c>
      <c r="H132" s="43"/>
    </row>
    <row r="133" spans="1:8">
      <c r="A133">
        <v>145</v>
      </c>
      <c r="B133" t="s">
        <v>82</v>
      </c>
      <c r="C133">
        <v>1</v>
      </c>
      <c r="D133" t="s">
        <v>182</v>
      </c>
      <c r="E133" s="2">
        <v>9.5</v>
      </c>
      <c r="F133" s="43">
        <v>45345</v>
      </c>
      <c r="H133" s="43"/>
    </row>
    <row r="134" spans="1:8">
      <c r="A134">
        <v>148</v>
      </c>
      <c r="B134" t="s">
        <v>79</v>
      </c>
      <c r="C134">
        <v>1</v>
      </c>
      <c r="D134" t="s">
        <v>183</v>
      </c>
      <c r="E134" s="2">
        <v>6.59</v>
      </c>
      <c r="F134" s="43">
        <v>45345</v>
      </c>
      <c r="H134" s="43"/>
    </row>
    <row r="135" spans="1:8">
      <c r="A135">
        <v>149</v>
      </c>
      <c r="B135" t="s">
        <v>79</v>
      </c>
      <c r="C135">
        <v>14</v>
      </c>
      <c r="D135" t="s">
        <v>462</v>
      </c>
      <c r="E135" s="2">
        <v>16.100000000000001</v>
      </c>
      <c r="F135" s="43">
        <v>45345</v>
      </c>
      <c r="H135" s="43"/>
    </row>
    <row r="136" spans="1:8">
      <c r="A136">
        <v>150</v>
      </c>
      <c r="B136" t="s">
        <v>79</v>
      </c>
      <c r="C136">
        <v>1</v>
      </c>
      <c r="D136" t="s">
        <v>463</v>
      </c>
      <c r="E136" s="2">
        <v>2.1800000000000002</v>
      </c>
      <c r="F136" s="43">
        <v>45509</v>
      </c>
      <c r="H136" s="43"/>
    </row>
    <row r="137" spans="1:8">
      <c r="A137">
        <v>151</v>
      </c>
      <c r="B137" t="s">
        <v>79</v>
      </c>
      <c r="C137">
        <v>1</v>
      </c>
      <c r="D137" t="s">
        <v>464</v>
      </c>
      <c r="E137" s="2">
        <v>3.12</v>
      </c>
      <c r="F137" s="43">
        <v>45345</v>
      </c>
      <c r="H137" s="43"/>
    </row>
    <row r="138" spans="1:8">
      <c r="A138">
        <v>152</v>
      </c>
      <c r="B138" t="s">
        <v>79</v>
      </c>
      <c r="C138">
        <v>1</v>
      </c>
      <c r="D138" t="s">
        <v>184</v>
      </c>
      <c r="E138" s="2">
        <v>7.95</v>
      </c>
      <c r="F138" s="43">
        <v>45345</v>
      </c>
      <c r="H138" s="43"/>
    </row>
    <row r="139" spans="1:8">
      <c r="A139">
        <v>153</v>
      </c>
      <c r="B139" t="s">
        <v>79</v>
      </c>
      <c r="C139">
        <v>1</v>
      </c>
      <c r="D139" t="s">
        <v>185</v>
      </c>
      <c r="E139" s="2">
        <v>8.6300000000000008</v>
      </c>
      <c r="F139" s="43">
        <v>45345</v>
      </c>
      <c r="H139" s="43"/>
    </row>
    <row r="140" spans="1:8">
      <c r="A140">
        <v>154</v>
      </c>
      <c r="B140" t="s">
        <v>77</v>
      </c>
      <c r="C140">
        <v>2</v>
      </c>
      <c r="D140" t="s">
        <v>465</v>
      </c>
      <c r="E140" s="2">
        <v>5.9</v>
      </c>
      <c r="F140" s="43">
        <v>45345</v>
      </c>
      <c r="H140" s="43"/>
    </row>
    <row r="141" spans="1:8">
      <c r="A141">
        <v>155</v>
      </c>
      <c r="B141" t="s">
        <v>186</v>
      </c>
      <c r="C141">
        <v>1</v>
      </c>
      <c r="D141" t="s">
        <v>187</v>
      </c>
      <c r="E141" s="2">
        <v>5.7</v>
      </c>
      <c r="F141" s="43">
        <v>45345</v>
      </c>
      <c r="H141" s="43"/>
    </row>
    <row r="142" spans="1:8">
      <c r="A142">
        <v>156</v>
      </c>
      <c r="B142" t="s">
        <v>188</v>
      </c>
      <c r="C142">
        <v>1</v>
      </c>
      <c r="D142" t="s">
        <v>189</v>
      </c>
      <c r="E142" s="2">
        <v>79.61</v>
      </c>
      <c r="F142" s="43">
        <v>45345</v>
      </c>
      <c r="H142" s="43"/>
    </row>
    <row r="143" spans="1:8">
      <c r="A143">
        <v>158</v>
      </c>
      <c r="B143" t="s">
        <v>80</v>
      </c>
      <c r="C143">
        <v>1</v>
      </c>
      <c r="D143" t="s">
        <v>190</v>
      </c>
      <c r="E143" s="2">
        <v>39.22</v>
      </c>
      <c r="F143" s="43">
        <v>45345</v>
      </c>
      <c r="H143" s="43"/>
    </row>
    <row r="144" spans="1:8">
      <c r="A144">
        <v>159</v>
      </c>
      <c r="B144" t="s">
        <v>79</v>
      </c>
      <c r="C144">
        <v>1</v>
      </c>
      <c r="D144" t="s">
        <v>191</v>
      </c>
      <c r="E144" s="2">
        <v>22.8</v>
      </c>
      <c r="F144" s="43">
        <v>45345</v>
      </c>
      <c r="H144" s="43"/>
    </row>
    <row r="145" spans="1:8">
      <c r="A145">
        <v>160</v>
      </c>
      <c r="B145" t="s">
        <v>79</v>
      </c>
      <c r="C145">
        <v>1</v>
      </c>
      <c r="D145" t="s">
        <v>192</v>
      </c>
      <c r="E145" s="2">
        <v>22.8</v>
      </c>
      <c r="F145" s="43">
        <v>45345</v>
      </c>
      <c r="H145" s="43"/>
    </row>
    <row r="146" spans="1:8">
      <c r="A146">
        <v>161</v>
      </c>
      <c r="B146" t="s">
        <v>81</v>
      </c>
      <c r="C146">
        <v>1</v>
      </c>
      <c r="D146" t="s">
        <v>193</v>
      </c>
      <c r="E146" s="2">
        <v>8.33</v>
      </c>
      <c r="F146" s="43">
        <v>45345</v>
      </c>
      <c r="H146" s="43"/>
    </row>
    <row r="147" spans="1:8">
      <c r="A147">
        <v>162</v>
      </c>
      <c r="B147" t="s">
        <v>174</v>
      </c>
      <c r="C147">
        <v>1</v>
      </c>
      <c r="D147" t="s">
        <v>194</v>
      </c>
      <c r="E147" s="2">
        <v>3.17</v>
      </c>
      <c r="F147" s="43">
        <v>45345</v>
      </c>
      <c r="H147" s="43"/>
    </row>
    <row r="148" spans="1:8">
      <c r="A148">
        <v>163</v>
      </c>
      <c r="B148" t="s">
        <v>174</v>
      </c>
      <c r="C148">
        <v>14</v>
      </c>
      <c r="D148" t="s">
        <v>466</v>
      </c>
      <c r="E148" s="2">
        <v>8.9499999999999993</v>
      </c>
      <c r="F148" s="43">
        <v>45345</v>
      </c>
      <c r="H148" s="43"/>
    </row>
    <row r="149" spans="1:8">
      <c r="A149">
        <v>164</v>
      </c>
      <c r="B149" t="s">
        <v>83</v>
      </c>
      <c r="C149">
        <v>1</v>
      </c>
      <c r="D149" t="s">
        <v>195</v>
      </c>
      <c r="E149" s="2">
        <v>1.99</v>
      </c>
      <c r="F149" s="43">
        <v>45345</v>
      </c>
      <c r="H149" s="43"/>
    </row>
    <row r="150" spans="1:8">
      <c r="A150">
        <v>166</v>
      </c>
      <c r="B150" t="s">
        <v>174</v>
      </c>
      <c r="C150">
        <v>1</v>
      </c>
      <c r="D150" t="s">
        <v>196</v>
      </c>
      <c r="E150" s="2">
        <v>2.75</v>
      </c>
      <c r="F150" s="43">
        <v>45345</v>
      </c>
      <c r="H150" s="43"/>
    </row>
    <row r="151" spans="1:8">
      <c r="A151">
        <v>168</v>
      </c>
      <c r="B151" t="s">
        <v>174</v>
      </c>
      <c r="C151">
        <v>1</v>
      </c>
      <c r="D151" t="s">
        <v>197</v>
      </c>
      <c r="E151" s="2">
        <v>16.2</v>
      </c>
      <c r="F151" s="43">
        <v>45345</v>
      </c>
      <c r="H151" s="43"/>
    </row>
    <row r="152" spans="1:8">
      <c r="A152">
        <v>169</v>
      </c>
      <c r="B152" t="s">
        <v>174</v>
      </c>
      <c r="C152">
        <v>1</v>
      </c>
      <c r="D152" t="s">
        <v>198</v>
      </c>
      <c r="E152" s="2">
        <v>16.2</v>
      </c>
      <c r="F152" s="43">
        <v>45345</v>
      </c>
      <c r="H152" s="43"/>
    </row>
    <row r="153" spans="1:8">
      <c r="A153">
        <v>170</v>
      </c>
      <c r="B153" t="s">
        <v>174</v>
      </c>
      <c r="C153">
        <v>1</v>
      </c>
      <c r="D153" t="s">
        <v>199</v>
      </c>
      <c r="E153" s="2">
        <v>16.2</v>
      </c>
      <c r="F153" s="43">
        <v>45345</v>
      </c>
      <c r="H153" s="43"/>
    </row>
    <row r="154" spans="1:8">
      <c r="A154">
        <v>171</v>
      </c>
      <c r="B154" t="s">
        <v>174</v>
      </c>
      <c r="C154">
        <v>1</v>
      </c>
      <c r="D154" t="s">
        <v>200</v>
      </c>
      <c r="E154" s="2">
        <v>16.2</v>
      </c>
      <c r="F154" s="43">
        <v>45345</v>
      </c>
      <c r="H154" s="43"/>
    </row>
    <row r="155" spans="1:8">
      <c r="A155">
        <v>172</v>
      </c>
      <c r="B155" t="s">
        <v>83</v>
      </c>
      <c r="C155">
        <v>1</v>
      </c>
      <c r="D155" t="s">
        <v>201</v>
      </c>
      <c r="E155" s="2">
        <v>3.99</v>
      </c>
      <c r="F155" s="43">
        <v>45345</v>
      </c>
      <c r="H155" s="43"/>
    </row>
    <row r="156" spans="1:8">
      <c r="A156">
        <v>173</v>
      </c>
      <c r="B156" t="s">
        <v>83</v>
      </c>
      <c r="C156">
        <v>1</v>
      </c>
      <c r="D156" t="s">
        <v>202</v>
      </c>
      <c r="E156" s="2">
        <v>3.9</v>
      </c>
      <c r="F156" s="43">
        <v>45345</v>
      </c>
      <c r="H156" s="43"/>
    </row>
    <row r="157" spans="1:8">
      <c r="A157">
        <v>174</v>
      </c>
      <c r="B157" t="s">
        <v>83</v>
      </c>
      <c r="C157">
        <v>1</v>
      </c>
      <c r="D157" t="s">
        <v>203</v>
      </c>
      <c r="E157" s="2">
        <v>2.85</v>
      </c>
      <c r="F157" s="43">
        <v>45345</v>
      </c>
      <c r="H157" s="43"/>
    </row>
    <row r="158" spans="1:8">
      <c r="A158">
        <v>175</v>
      </c>
      <c r="B158" t="s">
        <v>83</v>
      </c>
      <c r="C158">
        <v>1</v>
      </c>
      <c r="D158" s="46" t="s">
        <v>204</v>
      </c>
      <c r="E158" s="2">
        <v>13.27</v>
      </c>
      <c r="F158" s="43">
        <v>45345</v>
      </c>
      <c r="H158" s="43"/>
    </row>
    <row r="159" spans="1:8">
      <c r="A159">
        <v>176</v>
      </c>
      <c r="B159" t="s">
        <v>83</v>
      </c>
      <c r="C159">
        <v>1</v>
      </c>
      <c r="D159" t="s">
        <v>205</v>
      </c>
      <c r="E159" s="2">
        <v>19.05</v>
      </c>
      <c r="F159" s="43">
        <v>45345</v>
      </c>
      <c r="H159" s="43"/>
    </row>
    <row r="160" spans="1:8">
      <c r="A160">
        <v>177</v>
      </c>
      <c r="B160" t="s">
        <v>83</v>
      </c>
      <c r="C160">
        <v>1</v>
      </c>
      <c r="D160" t="s">
        <v>206</v>
      </c>
      <c r="E160" s="2">
        <v>3.5</v>
      </c>
      <c r="F160" s="43">
        <v>45345</v>
      </c>
      <c r="H160" s="43"/>
    </row>
    <row r="161" spans="1:8">
      <c r="A161">
        <v>178</v>
      </c>
      <c r="B161" t="s">
        <v>174</v>
      </c>
      <c r="C161">
        <v>1</v>
      </c>
      <c r="D161" t="s">
        <v>207</v>
      </c>
      <c r="E161" s="2">
        <v>13.63</v>
      </c>
      <c r="F161" s="43">
        <v>45345</v>
      </c>
      <c r="H161" s="43"/>
    </row>
    <row r="162" spans="1:8">
      <c r="A162">
        <v>179</v>
      </c>
      <c r="B162" t="s">
        <v>81</v>
      </c>
      <c r="C162">
        <v>1</v>
      </c>
      <c r="D162" t="s">
        <v>208</v>
      </c>
      <c r="E162" s="2">
        <v>8.08</v>
      </c>
      <c r="F162" s="43">
        <v>45345</v>
      </c>
      <c r="H162" s="43"/>
    </row>
    <row r="163" spans="1:8">
      <c r="A163">
        <v>180</v>
      </c>
      <c r="B163" t="s">
        <v>83</v>
      </c>
      <c r="C163">
        <v>1</v>
      </c>
      <c r="D163" t="s">
        <v>209</v>
      </c>
      <c r="E163" s="2">
        <v>3.5</v>
      </c>
      <c r="F163" s="43">
        <v>45345</v>
      </c>
      <c r="H163" s="43"/>
    </row>
    <row r="164" spans="1:8">
      <c r="A164">
        <v>181</v>
      </c>
      <c r="B164" t="s">
        <v>83</v>
      </c>
      <c r="C164">
        <v>1</v>
      </c>
      <c r="D164" t="s">
        <v>210</v>
      </c>
      <c r="E164" s="2">
        <v>4.2</v>
      </c>
      <c r="F164" s="43">
        <v>45345</v>
      </c>
      <c r="H164" s="43"/>
    </row>
    <row r="165" spans="1:8">
      <c r="A165">
        <v>182</v>
      </c>
      <c r="B165" t="s">
        <v>83</v>
      </c>
      <c r="C165">
        <v>7</v>
      </c>
      <c r="D165" t="s">
        <v>467</v>
      </c>
      <c r="E165" s="2">
        <v>3.19</v>
      </c>
      <c r="F165" s="43">
        <v>45345</v>
      </c>
      <c r="H165" s="43"/>
    </row>
    <row r="166" spans="1:8">
      <c r="A166">
        <v>183</v>
      </c>
      <c r="B166" t="s">
        <v>83</v>
      </c>
      <c r="C166">
        <v>1</v>
      </c>
      <c r="D166" t="s">
        <v>211</v>
      </c>
      <c r="E166" s="2">
        <v>1.23</v>
      </c>
      <c r="F166" s="43">
        <v>45345</v>
      </c>
      <c r="H166" s="43"/>
    </row>
    <row r="167" spans="1:8">
      <c r="A167">
        <v>184</v>
      </c>
      <c r="B167" t="s">
        <v>83</v>
      </c>
      <c r="C167">
        <v>1</v>
      </c>
      <c r="D167" t="s">
        <v>212</v>
      </c>
      <c r="E167" s="2">
        <v>6.9</v>
      </c>
      <c r="F167" s="43">
        <v>45345</v>
      </c>
      <c r="H167" s="43"/>
    </row>
    <row r="168" spans="1:8">
      <c r="A168">
        <v>185</v>
      </c>
      <c r="B168" t="s">
        <v>85</v>
      </c>
      <c r="C168">
        <v>1</v>
      </c>
      <c r="D168" t="s">
        <v>468</v>
      </c>
      <c r="E168" s="2">
        <v>8</v>
      </c>
      <c r="F168" s="43">
        <v>45345</v>
      </c>
      <c r="H168" s="43"/>
    </row>
    <row r="169" spans="1:8">
      <c r="A169">
        <v>186</v>
      </c>
      <c r="B169" t="s">
        <v>85</v>
      </c>
      <c r="C169">
        <v>1</v>
      </c>
      <c r="D169" t="s">
        <v>469</v>
      </c>
      <c r="E169" s="2">
        <v>25.25</v>
      </c>
      <c r="F169" s="43">
        <v>45345</v>
      </c>
      <c r="H169" s="43"/>
    </row>
    <row r="170" spans="1:8">
      <c r="A170">
        <v>187</v>
      </c>
      <c r="B170" t="s">
        <v>85</v>
      </c>
      <c r="C170">
        <v>1</v>
      </c>
      <c r="D170" t="s">
        <v>470</v>
      </c>
      <c r="E170" s="2">
        <v>10.51</v>
      </c>
      <c r="F170" s="43">
        <v>45345</v>
      </c>
      <c r="H170" s="43"/>
    </row>
    <row r="171" spans="1:8">
      <c r="A171">
        <v>190</v>
      </c>
      <c r="B171" t="s">
        <v>85</v>
      </c>
      <c r="C171">
        <v>1</v>
      </c>
      <c r="D171" t="s">
        <v>471</v>
      </c>
      <c r="E171" s="2">
        <v>7.81</v>
      </c>
      <c r="F171" s="43">
        <v>45345</v>
      </c>
      <c r="H171" s="43"/>
    </row>
    <row r="172" spans="1:8">
      <c r="A172">
        <v>191</v>
      </c>
      <c r="B172" t="s">
        <v>85</v>
      </c>
      <c r="C172">
        <v>1</v>
      </c>
      <c r="D172" t="s">
        <v>213</v>
      </c>
      <c r="E172" s="2">
        <v>31.3</v>
      </c>
      <c r="F172" s="43">
        <v>45345</v>
      </c>
      <c r="H172" s="43"/>
    </row>
    <row r="173" spans="1:8">
      <c r="A173">
        <v>192</v>
      </c>
      <c r="B173" t="s">
        <v>85</v>
      </c>
      <c r="C173">
        <v>1</v>
      </c>
      <c r="D173" t="s">
        <v>472</v>
      </c>
      <c r="E173" s="2">
        <v>29</v>
      </c>
      <c r="F173" s="43">
        <v>45345</v>
      </c>
      <c r="H173" s="43"/>
    </row>
    <row r="174" spans="1:8">
      <c r="A174">
        <v>193</v>
      </c>
      <c r="B174" t="s">
        <v>85</v>
      </c>
      <c r="C174">
        <v>1</v>
      </c>
      <c r="D174" t="s">
        <v>473</v>
      </c>
      <c r="E174" s="2">
        <v>31.92</v>
      </c>
      <c r="F174" s="43">
        <v>45345</v>
      </c>
      <c r="H174" s="43"/>
    </row>
    <row r="175" spans="1:8">
      <c r="A175">
        <v>194</v>
      </c>
      <c r="B175" t="s">
        <v>85</v>
      </c>
      <c r="C175">
        <v>1</v>
      </c>
      <c r="D175" t="s">
        <v>474</v>
      </c>
      <c r="E175" s="2">
        <v>25.35</v>
      </c>
      <c r="F175" s="43">
        <v>45345</v>
      </c>
      <c r="H175" s="43"/>
    </row>
    <row r="176" spans="1:8">
      <c r="A176">
        <v>195</v>
      </c>
      <c r="B176" t="s">
        <v>81</v>
      </c>
      <c r="C176">
        <v>1</v>
      </c>
      <c r="D176" t="s">
        <v>475</v>
      </c>
      <c r="E176" s="2">
        <v>44.83</v>
      </c>
      <c r="F176" s="43">
        <v>45345</v>
      </c>
      <c r="H176" s="43"/>
    </row>
    <row r="177" spans="1:8">
      <c r="A177">
        <v>196</v>
      </c>
      <c r="B177" t="s">
        <v>81</v>
      </c>
      <c r="C177">
        <v>1</v>
      </c>
      <c r="D177" t="s">
        <v>476</v>
      </c>
      <c r="E177" s="2">
        <v>44.18</v>
      </c>
      <c r="F177" s="43">
        <v>45345</v>
      </c>
      <c r="H177" s="43"/>
    </row>
    <row r="178" spans="1:8">
      <c r="A178">
        <v>197</v>
      </c>
      <c r="B178" t="s">
        <v>81</v>
      </c>
      <c r="C178">
        <v>1</v>
      </c>
      <c r="D178" t="s">
        <v>477</v>
      </c>
      <c r="E178" s="2">
        <v>3.92</v>
      </c>
      <c r="F178" s="43">
        <v>45509</v>
      </c>
      <c r="H178" s="43"/>
    </row>
    <row r="179" spans="1:8">
      <c r="A179">
        <v>198</v>
      </c>
      <c r="B179" t="s">
        <v>81</v>
      </c>
      <c r="C179">
        <v>1</v>
      </c>
      <c r="D179" t="s">
        <v>478</v>
      </c>
      <c r="E179" s="2">
        <v>44.18</v>
      </c>
      <c r="F179" s="43">
        <v>45345</v>
      </c>
      <c r="H179" s="43"/>
    </row>
    <row r="180" spans="1:8">
      <c r="A180">
        <v>199</v>
      </c>
      <c r="B180" t="s">
        <v>81</v>
      </c>
      <c r="C180">
        <v>1</v>
      </c>
      <c r="D180" t="s">
        <v>479</v>
      </c>
      <c r="E180" s="2">
        <v>11.03</v>
      </c>
      <c r="F180" s="43">
        <v>45345</v>
      </c>
      <c r="H180" s="43"/>
    </row>
    <row r="181" spans="1:8">
      <c r="A181">
        <v>200</v>
      </c>
      <c r="B181" t="s">
        <v>81</v>
      </c>
      <c r="C181">
        <v>1</v>
      </c>
      <c r="D181" t="s">
        <v>214</v>
      </c>
      <c r="E181" s="2">
        <v>7.97</v>
      </c>
      <c r="F181" s="43">
        <v>45345</v>
      </c>
      <c r="H181" s="43"/>
    </row>
    <row r="182" spans="1:8">
      <c r="A182">
        <v>201</v>
      </c>
      <c r="B182" t="s">
        <v>81</v>
      </c>
      <c r="C182">
        <v>1</v>
      </c>
      <c r="D182" t="s">
        <v>480</v>
      </c>
      <c r="E182" s="2">
        <v>55.41</v>
      </c>
      <c r="F182" s="43">
        <v>45345</v>
      </c>
      <c r="H182" s="43"/>
    </row>
    <row r="183" spans="1:8">
      <c r="A183">
        <v>202</v>
      </c>
      <c r="B183" t="s">
        <v>81</v>
      </c>
      <c r="C183">
        <v>1</v>
      </c>
      <c r="D183" t="s">
        <v>481</v>
      </c>
      <c r="E183" s="2">
        <v>7.8</v>
      </c>
      <c r="F183" s="43">
        <v>45509</v>
      </c>
      <c r="H183" s="43"/>
    </row>
    <row r="184" spans="1:8">
      <c r="A184">
        <v>203</v>
      </c>
      <c r="B184" t="s">
        <v>81</v>
      </c>
      <c r="C184">
        <v>1</v>
      </c>
      <c r="D184" t="s">
        <v>215</v>
      </c>
      <c r="E184" s="2">
        <v>16.5</v>
      </c>
      <c r="F184" s="43">
        <v>45345</v>
      </c>
      <c r="H184" s="43"/>
    </row>
    <row r="185" spans="1:8">
      <c r="A185">
        <v>204</v>
      </c>
      <c r="B185" t="s">
        <v>81</v>
      </c>
      <c r="C185">
        <v>1</v>
      </c>
      <c r="D185" t="s">
        <v>216</v>
      </c>
      <c r="E185" s="2">
        <v>2.88</v>
      </c>
      <c r="F185" s="43">
        <v>45345</v>
      </c>
      <c r="H185" s="43"/>
    </row>
    <row r="186" spans="1:8">
      <c r="A186">
        <v>205</v>
      </c>
      <c r="B186" t="s">
        <v>81</v>
      </c>
      <c r="C186">
        <v>1</v>
      </c>
      <c r="D186" t="s">
        <v>482</v>
      </c>
      <c r="E186" s="2">
        <v>25</v>
      </c>
      <c r="F186" s="43">
        <v>45345</v>
      </c>
      <c r="H186" s="43"/>
    </row>
    <row r="187" spans="1:8">
      <c r="A187">
        <v>206</v>
      </c>
      <c r="B187" t="s">
        <v>81</v>
      </c>
      <c r="C187">
        <v>1</v>
      </c>
      <c r="D187" t="s">
        <v>483</v>
      </c>
      <c r="E187" s="2">
        <v>25</v>
      </c>
      <c r="F187" s="43">
        <v>45345</v>
      </c>
      <c r="H187" s="43"/>
    </row>
    <row r="188" spans="1:8">
      <c r="A188">
        <v>207</v>
      </c>
      <c r="B188" t="s">
        <v>81</v>
      </c>
      <c r="C188">
        <v>1</v>
      </c>
      <c r="D188" t="s">
        <v>484</v>
      </c>
      <c r="E188" s="2">
        <v>11.41</v>
      </c>
      <c r="F188" s="43">
        <v>45345</v>
      </c>
      <c r="H188" s="43"/>
    </row>
    <row r="189" spans="1:8">
      <c r="A189">
        <v>208</v>
      </c>
      <c r="B189" t="s">
        <v>85</v>
      </c>
      <c r="C189">
        <v>1</v>
      </c>
      <c r="D189" t="s">
        <v>217</v>
      </c>
      <c r="E189" s="2">
        <v>17</v>
      </c>
      <c r="F189" s="43">
        <v>45345</v>
      </c>
      <c r="H189" s="43"/>
    </row>
    <row r="190" spans="1:8">
      <c r="A190">
        <v>209</v>
      </c>
      <c r="B190" t="s">
        <v>85</v>
      </c>
      <c r="C190">
        <v>1</v>
      </c>
      <c r="D190" t="s">
        <v>485</v>
      </c>
      <c r="E190" s="2">
        <v>39.5</v>
      </c>
      <c r="F190" s="43">
        <v>45345</v>
      </c>
      <c r="H190" s="43"/>
    </row>
    <row r="191" spans="1:8">
      <c r="A191">
        <v>210</v>
      </c>
      <c r="B191" t="s">
        <v>85</v>
      </c>
      <c r="C191">
        <v>1</v>
      </c>
      <c r="D191" t="s">
        <v>218</v>
      </c>
      <c r="E191" s="2">
        <v>28.69</v>
      </c>
      <c r="F191" s="43">
        <v>45345</v>
      </c>
      <c r="H191" s="43"/>
    </row>
    <row r="192" spans="1:8">
      <c r="A192">
        <v>211</v>
      </c>
      <c r="B192" t="s">
        <v>85</v>
      </c>
      <c r="C192">
        <v>1</v>
      </c>
      <c r="D192" t="s">
        <v>486</v>
      </c>
      <c r="E192" s="2">
        <v>30.74</v>
      </c>
      <c r="F192" s="43">
        <v>45345</v>
      </c>
      <c r="H192" s="43"/>
    </row>
    <row r="193" spans="1:8">
      <c r="A193">
        <v>212</v>
      </c>
      <c r="B193" t="s">
        <v>85</v>
      </c>
      <c r="C193">
        <v>1</v>
      </c>
      <c r="D193" t="s">
        <v>487</v>
      </c>
      <c r="E193" s="2">
        <v>22.1</v>
      </c>
      <c r="F193" s="43">
        <v>45345</v>
      </c>
      <c r="H193" s="43"/>
    </row>
    <row r="194" spans="1:8">
      <c r="A194">
        <v>213</v>
      </c>
      <c r="B194" t="s">
        <v>85</v>
      </c>
      <c r="C194">
        <v>1</v>
      </c>
      <c r="D194" t="s">
        <v>219</v>
      </c>
      <c r="E194" s="2">
        <v>70.489999999999995</v>
      </c>
      <c r="F194" s="43">
        <v>45345</v>
      </c>
      <c r="H194" s="43"/>
    </row>
    <row r="195" spans="1:8">
      <c r="A195">
        <v>214</v>
      </c>
      <c r="B195" t="s">
        <v>85</v>
      </c>
      <c r="C195">
        <v>1</v>
      </c>
      <c r="D195" t="s">
        <v>220</v>
      </c>
      <c r="E195" s="2">
        <v>28.69</v>
      </c>
      <c r="F195" s="43">
        <v>45345</v>
      </c>
      <c r="H195" s="43"/>
    </row>
    <row r="196" spans="1:8">
      <c r="A196">
        <v>215</v>
      </c>
      <c r="B196" t="s">
        <v>188</v>
      </c>
      <c r="C196">
        <v>1</v>
      </c>
      <c r="D196" t="s">
        <v>221</v>
      </c>
      <c r="E196" s="2">
        <v>4.05</v>
      </c>
      <c r="F196" s="43">
        <v>45345</v>
      </c>
      <c r="H196" s="43"/>
    </row>
    <row r="197" spans="1:8">
      <c r="A197">
        <v>216</v>
      </c>
      <c r="B197" t="s">
        <v>188</v>
      </c>
      <c r="C197">
        <v>1</v>
      </c>
      <c r="D197" t="s">
        <v>222</v>
      </c>
      <c r="E197" s="2">
        <v>2.95</v>
      </c>
      <c r="F197" s="43">
        <v>45345</v>
      </c>
      <c r="H197" s="43"/>
    </row>
    <row r="198" spans="1:8">
      <c r="A198">
        <v>217</v>
      </c>
      <c r="B198" t="s">
        <v>81</v>
      </c>
      <c r="C198">
        <v>1</v>
      </c>
      <c r="D198" t="s">
        <v>223</v>
      </c>
      <c r="E198" s="2">
        <v>5.23</v>
      </c>
      <c r="F198" s="43">
        <v>45345</v>
      </c>
      <c r="H198" s="43"/>
    </row>
    <row r="199" spans="1:8">
      <c r="A199">
        <v>218</v>
      </c>
      <c r="B199" t="s">
        <v>80</v>
      </c>
      <c r="C199">
        <v>1</v>
      </c>
      <c r="D199" t="s">
        <v>224</v>
      </c>
      <c r="E199" s="2">
        <v>0</v>
      </c>
      <c r="F199" s="43">
        <v>45345</v>
      </c>
      <c r="H199" s="43"/>
    </row>
    <row r="200" spans="1:8">
      <c r="A200">
        <v>219</v>
      </c>
      <c r="B200" t="s">
        <v>80</v>
      </c>
      <c r="C200">
        <v>1</v>
      </c>
      <c r="D200" t="s">
        <v>225</v>
      </c>
      <c r="E200" s="2">
        <v>18.8</v>
      </c>
      <c r="F200" s="43">
        <v>45345</v>
      </c>
      <c r="H200" s="43"/>
    </row>
    <row r="201" spans="1:8">
      <c r="A201">
        <v>220</v>
      </c>
      <c r="B201" t="s">
        <v>80</v>
      </c>
      <c r="C201">
        <v>1</v>
      </c>
      <c r="D201" t="s">
        <v>226</v>
      </c>
      <c r="E201" s="2">
        <v>60.69</v>
      </c>
      <c r="F201" s="43">
        <v>45345</v>
      </c>
      <c r="H201" s="43"/>
    </row>
    <row r="202" spans="1:8">
      <c r="A202">
        <v>221</v>
      </c>
      <c r="B202" t="s">
        <v>80</v>
      </c>
      <c r="C202">
        <v>1</v>
      </c>
      <c r="D202" t="s">
        <v>227</v>
      </c>
      <c r="E202" s="2">
        <v>121.6</v>
      </c>
      <c r="F202" s="43">
        <v>45345</v>
      </c>
      <c r="H202" s="43"/>
    </row>
    <row r="203" spans="1:8">
      <c r="A203">
        <v>222</v>
      </c>
      <c r="B203" t="s">
        <v>80</v>
      </c>
      <c r="C203">
        <v>1</v>
      </c>
      <c r="D203" t="s">
        <v>228</v>
      </c>
      <c r="E203" s="2">
        <v>44.46</v>
      </c>
      <c r="F203" s="43">
        <v>45345</v>
      </c>
      <c r="H203" s="43"/>
    </row>
    <row r="204" spans="1:8">
      <c r="A204">
        <v>224</v>
      </c>
      <c r="B204" t="s">
        <v>188</v>
      </c>
      <c r="C204">
        <v>8</v>
      </c>
      <c r="D204" t="s">
        <v>488</v>
      </c>
      <c r="E204" s="2">
        <v>34.83</v>
      </c>
      <c r="F204" s="43">
        <v>45345</v>
      </c>
      <c r="H204" s="43"/>
    </row>
    <row r="205" spans="1:8">
      <c r="A205">
        <v>225</v>
      </c>
      <c r="B205" t="s">
        <v>188</v>
      </c>
      <c r="C205">
        <v>1</v>
      </c>
      <c r="D205" t="s">
        <v>229</v>
      </c>
      <c r="E205" s="2">
        <v>31.08</v>
      </c>
      <c r="F205" s="43">
        <v>45345</v>
      </c>
      <c r="H205" s="43"/>
    </row>
    <row r="206" spans="1:8">
      <c r="A206">
        <v>226</v>
      </c>
      <c r="B206" t="s">
        <v>188</v>
      </c>
      <c r="C206">
        <v>1</v>
      </c>
      <c r="D206" t="s">
        <v>230</v>
      </c>
      <c r="E206" s="2">
        <v>53.18</v>
      </c>
      <c r="F206" s="43">
        <v>45345</v>
      </c>
      <c r="H206" s="43"/>
    </row>
    <row r="207" spans="1:8">
      <c r="A207">
        <v>227</v>
      </c>
      <c r="B207" t="s">
        <v>80</v>
      </c>
      <c r="C207">
        <v>1</v>
      </c>
      <c r="D207" t="s">
        <v>489</v>
      </c>
      <c r="E207" s="2">
        <v>22.28</v>
      </c>
      <c r="F207" s="43">
        <v>45345</v>
      </c>
      <c r="H207" s="43"/>
    </row>
    <row r="208" spans="1:8">
      <c r="A208">
        <v>228</v>
      </c>
      <c r="B208" t="s">
        <v>80</v>
      </c>
      <c r="C208">
        <v>1</v>
      </c>
      <c r="D208" t="s">
        <v>490</v>
      </c>
      <c r="E208" s="2">
        <v>20.03</v>
      </c>
      <c r="F208" s="43">
        <v>45345</v>
      </c>
      <c r="H208" s="43"/>
    </row>
    <row r="209" spans="1:8">
      <c r="A209">
        <v>229</v>
      </c>
      <c r="B209" t="s">
        <v>80</v>
      </c>
      <c r="C209">
        <v>1</v>
      </c>
      <c r="D209" t="s">
        <v>231</v>
      </c>
      <c r="E209" s="2">
        <v>22.18</v>
      </c>
      <c r="F209" s="43">
        <v>45345</v>
      </c>
      <c r="H209" s="43"/>
    </row>
    <row r="210" spans="1:8">
      <c r="A210">
        <v>230</v>
      </c>
      <c r="B210" t="s">
        <v>80</v>
      </c>
      <c r="C210">
        <v>1</v>
      </c>
      <c r="D210" t="s">
        <v>232</v>
      </c>
      <c r="E210" s="2">
        <v>23.63</v>
      </c>
      <c r="F210" s="43">
        <v>45345</v>
      </c>
      <c r="H210" s="43"/>
    </row>
    <row r="211" spans="1:8">
      <c r="A211">
        <v>231</v>
      </c>
      <c r="B211" t="s">
        <v>80</v>
      </c>
      <c r="C211">
        <v>1</v>
      </c>
      <c r="D211" t="s">
        <v>233</v>
      </c>
      <c r="E211" s="2">
        <v>31.49</v>
      </c>
      <c r="F211" s="43">
        <v>45345</v>
      </c>
      <c r="H211" s="43"/>
    </row>
    <row r="212" spans="1:8">
      <c r="A212">
        <v>232</v>
      </c>
      <c r="B212" t="s">
        <v>80</v>
      </c>
      <c r="C212">
        <v>1</v>
      </c>
      <c r="D212" t="s">
        <v>234</v>
      </c>
      <c r="E212" s="2">
        <v>104</v>
      </c>
      <c r="F212" s="43">
        <v>45345</v>
      </c>
      <c r="H212" s="43"/>
    </row>
    <row r="213" spans="1:8">
      <c r="A213">
        <v>233</v>
      </c>
      <c r="B213" t="s">
        <v>80</v>
      </c>
      <c r="C213">
        <v>1</v>
      </c>
      <c r="D213" t="s">
        <v>235</v>
      </c>
      <c r="E213" s="2">
        <v>41.04</v>
      </c>
      <c r="F213" s="43">
        <v>45345</v>
      </c>
      <c r="H213" s="43"/>
    </row>
    <row r="214" spans="1:8">
      <c r="A214">
        <v>235</v>
      </c>
      <c r="B214" t="s">
        <v>80</v>
      </c>
      <c r="C214">
        <v>1</v>
      </c>
      <c r="D214" t="s">
        <v>236</v>
      </c>
      <c r="E214" s="2">
        <v>33.25</v>
      </c>
      <c r="F214" s="43">
        <v>45345</v>
      </c>
      <c r="H214" s="43"/>
    </row>
    <row r="215" spans="1:8">
      <c r="A215">
        <v>236</v>
      </c>
      <c r="B215" t="s">
        <v>80</v>
      </c>
      <c r="C215">
        <v>1</v>
      </c>
      <c r="D215" t="s">
        <v>237</v>
      </c>
      <c r="E215" s="2">
        <v>19.77</v>
      </c>
      <c r="F215" s="43">
        <v>45345</v>
      </c>
      <c r="H215" s="43"/>
    </row>
    <row r="216" spans="1:8">
      <c r="A216">
        <v>237</v>
      </c>
      <c r="B216" t="s">
        <v>80</v>
      </c>
      <c r="C216">
        <v>1</v>
      </c>
      <c r="D216" t="s">
        <v>238</v>
      </c>
      <c r="E216" s="2">
        <v>27.93</v>
      </c>
      <c r="F216" s="43">
        <v>45345</v>
      </c>
      <c r="H216" s="43"/>
    </row>
    <row r="217" spans="1:8">
      <c r="A217">
        <v>238</v>
      </c>
      <c r="B217" t="s">
        <v>80</v>
      </c>
      <c r="C217">
        <v>1</v>
      </c>
      <c r="D217" t="s">
        <v>239</v>
      </c>
      <c r="E217" s="2">
        <v>0</v>
      </c>
      <c r="F217" s="43">
        <v>45345</v>
      </c>
      <c r="H217" s="43"/>
    </row>
    <row r="218" spans="1:8">
      <c r="A218">
        <v>239</v>
      </c>
      <c r="B218" t="s">
        <v>80</v>
      </c>
      <c r="C218">
        <v>1</v>
      </c>
      <c r="D218" t="s">
        <v>240</v>
      </c>
      <c r="E218" s="2">
        <v>29.64</v>
      </c>
      <c r="F218" s="43">
        <v>45345</v>
      </c>
      <c r="H218" s="43"/>
    </row>
    <row r="219" spans="1:8">
      <c r="A219">
        <v>241</v>
      </c>
      <c r="B219" t="s">
        <v>80</v>
      </c>
      <c r="C219">
        <v>1</v>
      </c>
      <c r="D219" t="s">
        <v>241</v>
      </c>
      <c r="E219" s="2">
        <v>0.77</v>
      </c>
      <c r="F219" s="43">
        <v>45345</v>
      </c>
      <c r="H219" s="43"/>
    </row>
    <row r="220" spans="1:8">
      <c r="A220">
        <v>242</v>
      </c>
      <c r="B220" t="s">
        <v>80</v>
      </c>
      <c r="C220">
        <v>1</v>
      </c>
      <c r="D220" t="s">
        <v>242</v>
      </c>
      <c r="E220" s="2">
        <v>0</v>
      </c>
      <c r="F220" s="43">
        <v>45345</v>
      </c>
      <c r="H220" s="43"/>
    </row>
    <row r="221" spans="1:8">
      <c r="A221">
        <v>243</v>
      </c>
      <c r="B221" t="s">
        <v>80</v>
      </c>
      <c r="C221">
        <v>1</v>
      </c>
      <c r="D221" t="s">
        <v>243</v>
      </c>
      <c r="E221" s="2">
        <v>42.75</v>
      </c>
      <c r="F221" s="43">
        <v>45345</v>
      </c>
      <c r="H221" s="43"/>
    </row>
    <row r="222" spans="1:8">
      <c r="A222">
        <v>246</v>
      </c>
      <c r="B222" t="s">
        <v>80</v>
      </c>
      <c r="C222">
        <v>1</v>
      </c>
      <c r="D222" t="s">
        <v>244</v>
      </c>
      <c r="E222" s="2">
        <v>24.32</v>
      </c>
      <c r="F222" s="43">
        <v>45345</v>
      </c>
      <c r="H222" s="43"/>
    </row>
    <row r="223" spans="1:8">
      <c r="A223">
        <v>247</v>
      </c>
      <c r="B223" t="s">
        <v>80</v>
      </c>
      <c r="C223">
        <v>1</v>
      </c>
      <c r="D223" t="s">
        <v>245</v>
      </c>
      <c r="E223" s="2">
        <v>0</v>
      </c>
      <c r="F223" s="43">
        <v>45345</v>
      </c>
      <c r="H223" s="43"/>
    </row>
    <row r="224" spans="1:8">
      <c r="A224">
        <v>250</v>
      </c>
      <c r="B224" t="s">
        <v>80</v>
      </c>
      <c r="C224">
        <v>1</v>
      </c>
      <c r="D224" t="s">
        <v>246</v>
      </c>
      <c r="E224" s="2">
        <v>34.200000000000003</v>
      </c>
      <c r="F224" s="43">
        <v>45345</v>
      </c>
      <c r="H224" s="43"/>
    </row>
    <row r="225" spans="1:8">
      <c r="A225">
        <v>251</v>
      </c>
      <c r="B225" t="s">
        <v>80</v>
      </c>
      <c r="C225">
        <v>1</v>
      </c>
      <c r="D225" t="s">
        <v>247</v>
      </c>
      <c r="E225" s="2">
        <v>55.53</v>
      </c>
      <c r="F225" s="43">
        <v>45345</v>
      </c>
      <c r="H225" s="43"/>
    </row>
    <row r="226" spans="1:8">
      <c r="A226">
        <v>252</v>
      </c>
      <c r="B226" t="s">
        <v>80</v>
      </c>
      <c r="C226">
        <v>1</v>
      </c>
      <c r="D226" t="s">
        <v>248</v>
      </c>
      <c r="E226" s="2">
        <v>12.33</v>
      </c>
      <c r="F226" s="43">
        <v>45345</v>
      </c>
      <c r="H226" s="43"/>
    </row>
    <row r="227" spans="1:8">
      <c r="A227">
        <v>254</v>
      </c>
      <c r="B227" t="s">
        <v>79</v>
      </c>
      <c r="C227">
        <v>1</v>
      </c>
      <c r="D227" t="s">
        <v>249</v>
      </c>
      <c r="E227" s="2">
        <v>8.8000000000000007</v>
      </c>
      <c r="F227" s="43">
        <v>45345</v>
      </c>
      <c r="H227" s="43"/>
    </row>
    <row r="228" spans="1:8">
      <c r="A228">
        <v>255</v>
      </c>
      <c r="B228" t="s">
        <v>79</v>
      </c>
      <c r="C228">
        <v>1</v>
      </c>
      <c r="D228" t="s">
        <v>250</v>
      </c>
      <c r="E228" s="2">
        <v>5.87</v>
      </c>
      <c r="F228" s="43">
        <v>45345</v>
      </c>
      <c r="H228" s="43"/>
    </row>
    <row r="229" spans="1:8">
      <c r="A229">
        <v>256</v>
      </c>
      <c r="B229" t="s">
        <v>79</v>
      </c>
      <c r="C229">
        <v>1</v>
      </c>
      <c r="D229" t="s">
        <v>251</v>
      </c>
      <c r="E229" s="2">
        <v>8.4</v>
      </c>
      <c r="F229" s="43">
        <v>45345</v>
      </c>
      <c r="H229" s="43"/>
    </row>
    <row r="230" spans="1:8">
      <c r="A230">
        <v>257</v>
      </c>
      <c r="B230" t="s">
        <v>79</v>
      </c>
      <c r="C230">
        <v>1</v>
      </c>
      <c r="D230" t="s">
        <v>252</v>
      </c>
      <c r="E230" s="2">
        <v>15.31</v>
      </c>
      <c r="F230" s="43">
        <v>45345</v>
      </c>
      <c r="H230" s="43"/>
    </row>
    <row r="231" spans="1:8">
      <c r="A231">
        <v>260</v>
      </c>
      <c r="B231" t="s">
        <v>79</v>
      </c>
      <c r="C231">
        <v>5</v>
      </c>
      <c r="D231" t="s">
        <v>491</v>
      </c>
      <c r="E231" s="2">
        <v>2.4900000000000002</v>
      </c>
      <c r="F231" s="43">
        <v>45345</v>
      </c>
      <c r="H231" s="43"/>
    </row>
    <row r="232" spans="1:8">
      <c r="A232">
        <v>262</v>
      </c>
      <c r="B232" t="s">
        <v>168</v>
      </c>
      <c r="C232">
        <v>1</v>
      </c>
      <c r="D232" t="s">
        <v>253</v>
      </c>
      <c r="E232" s="2">
        <v>0.7</v>
      </c>
      <c r="F232" s="43">
        <v>45345</v>
      </c>
      <c r="H232" s="43"/>
    </row>
    <row r="233" spans="1:8">
      <c r="A233">
        <v>263</v>
      </c>
      <c r="B233" t="s">
        <v>168</v>
      </c>
      <c r="C233">
        <v>1</v>
      </c>
      <c r="D233" t="s">
        <v>254</v>
      </c>
      <c r="E233" s="2">
        <v>0.66</v>
      </c>
      <c r="F233" s="43">
        <v>45345</v>
      </c>
      <c r="H233" s="43"/>
    </row>
    <row r="234" spans="1:8">
      <c r="A234">
        <v>264</v>
      </c>
      <c r="B234" t="s">
        <v>168</v>
      </c>
      <c r="C234">
        <v>1</v>
      </c>
      <c r="D234" t="s">
        <v>255</v>
      </c>
      <c r="E234" s="2">
        <v>84</v>
      </c>
      <c r="F234" s="43">
        <v>45345</v>
      </c>
      <c r="H234" s="43"/>
    </row>
    <row r="235" spans="1:8">
      <c r="A235">
        <v>265</v>
      </c>
      <c r="B235" t="s">
        <v>168</v>
      </c>
      <c r="C235">
        <v>1</v>
      </c>
      <c r="D235" t="s">
        <v>256</v>
      </c>
      <c r="E235" s="2">
        <v>0.66</v>
      </c>
      <c r="F235" s="43">
        <v>45345</v>
      </c>
      <c r="H235" s="43"/>
    </row>
    <row r="236" spans="1:8">
      <c r="A236">
        <v>266</v>
      </c>
      <c r="B236" t="s">
        <v>168</v>
      </c>
      <c r="C236">
        <v>1</v>
      </c>
      <c r="D236" t="s">
        <v>257</v>
      </c>
      <c r="E236" s="2">
        <v>0.7</v>
      </c>
      <c r="F236" s="43">
        <v>45345</v>
      </c>
      <c r="H236" s="43"/>
    </row>
    <row r="237" spans="1:8">
      <c r="A237">
        <v>269</v>
      </c>
      <c r="B237" t="s">
        <v>79</v>
      </c>
      <c r="C237">
        <v>1</v>
      </c>
      <c r="D237" t="s">
        <v>258</v>
      </c>
      <c r="E237" s="2">
        <v>8.42</v>
      </c>
      <c r="F237" s="43">
        <v>45345</v>
      </c>
      <c r="H237" s="43"/>
    </row>
    <row r="238" spans="1:8">
      <c r="A238">
        <v>270</v>
      </c>
      <c r="B238" t="s">
        <v>79</v>
      </c>
      <c r="C238">
        <v>1</v>
      </c>
      <c r="D238" t="s">
        <v>259</v>
      </c>
      <c r="E238" s="2">
        <v>8.81</v>
      </c>
      <c r="F238" s="43">
        <v>45345</v>
      </c>
      <c r="H238" s="43"/>
    </row>
    <row r="239" spans="1:8">
      <c r="A239">
        <v>272</v>
      </c>
      <c r="B239" t="s">
        <v>79</v>
      </c>
      <c r="C239">
        <v>1</v>
      </c>
      <c r="D239" t="s">
        <v>260</v>
      </c>
      <c r="E239" s="2">
        <v>28.9</v>
      </c>
      <c r="F239" s="43">
        <v>45345</v>
      </c>
      <c r="H239" s="43"/>
    </row>
    <row r="240" spans="1:8">
      <c r="A240">
        <v>274</v>
      </c>
      <c r="B240" t="s">
        <v>83</v>
      </c>
      <c r="C240">
        <v>1</v>
      </c>
      <c r="D240" t="s">
        <v>261</v>
      </c>
      <c r="E240" s="2">
        <v>2.67</v>
      </c>
      <c r="F240" s="43">
        <v>45345</v>
      </c>
      <c r="H240" s="43"/>
    </row>
    <row r="241" spans="1:8">
      <c r="A241">
        <v>275</v>
      </c>
      <c r="B241" t="s">
        <v>83</v>
      </c>
      <c r="C241">
        <v>1</v>
      </c>
      <c r="D241" t="s">
        <v>262</v>
      </c>
      <c r="E241" s="2">
        <v>16.579999999999998</v>
      </c>
      <c r="F241" s="43">
        <v>45345</v>
      </c>
      <c r="H241" s="43"/>
    </row>
    <row r="242" spans="1:8">
      <c r="A242">
        <v>276</v>
      </c>
      <c r="B242" t="s">
        <v>83</v>
      </c>
      <c r="C242">
        <v>1</v>
      </c>
      <c r="D242" t="s">
        <v>263</v>
      </c>
      <c r="E242" s="2">
        <v>19.14</v>
      </c>
      <c r="F242" s="43">
        <v>45345</v>
      </c>
      <c r="H242" s="43"/>
    </row>
    <row r="243" spans="1:8">
      <c r="A243">
        <v>277</v>
      </c>
      <c r="B243" t="s">
        <v>83</v>
      </c>
      <c r="C243">
        <v>1</v>
      </c>
      <c r="D243" t="s">
        <v>264</v>
      </c>
      <c r="E243" s="2">
        <v>5.66</v>
      </c>
      <c r="F243" s="43">
        <v>45345</v>
      </c>
      <c r="H243" s="43"/>
    </row>
    <row r="244" spans="1:8">
      <c r="A244">
        <v>278</v>
      </c>
      <c r="B244" t="s">
        <v>83</v>
      </c>
      <c r="C244">
        <v>1</v>
      </c>
      <c r="D244" t="s">
        <v>265</v>
      </c>
      <c r="E244" s="2">
        <v>9.5500000000000007</v>
      </c>
      <c r="F244" s="43">
        <v>45345</v>
      </c>
      <c r="H244" s="43"/>
    </row>
    <row r="245" spans="1:8">
      <c r="A245">
        <v>279</v>
      </c>
      <c r="B245" t="s">
        <v>83</v>
      </c>
      <c r="C245">
        <v>7</v>
      </c>
      <c r="D245" t="s">
        <v>492</v>
      </c>
      <c r="E245" s="2">
        <v>1.18</v>
      </c>
      <c r="F245" s="43">
        <v>45345</v>
      </c>
      <c r="H245" s="43"/>
    </row>
    <row r="246" spans="1:8">
      <c r="A246">
        <v>280</v>
      </c>
      <c r="B246" t="s">
        <v>83</v>
      </c>
      <c r="C246">
        <v>1</v>
      </c>
      <c r="D246" t="s">
        <v>266</v>
      </c>
      <c r="E246" s="2">
        <v>1.36</v>
      </c>
      <c r="F246" s="43">
        <v>45345</v>
      </c>
      <c r="H246" s="43"/>
    </row>
    <row r="247" spans="1:8">
      <c r="A247">
        <v>281</v>
      </c>
      <c r="B247" t="s">
        <v>83</v>
      </c>
      <c r="C247">
        <v>7</v>
      </c>
      <c r="D247" t="s">
        <v>493</v>
      </c>
      <c r="E247" s="2">
        <v>1.9</v>
      </c>
      <c r="F247" s="43">
        <v>45345</v>
      </c>
      <c r="H247" s="43"/>
    </row>
    <row r="248" spans="1:8">
      <c r="A248">
        <v>282</v>
      </c>
      <c r="B248" t="s">
        <v>83</v>
      </c>
      <c r="C248">
        <v>1</v>
      </c>
      <c r="D248" t="s">
        <v>267</v>
      </c>
      <c r="E248" s="2">
        <v>10</v>
      </c>
      <c r="F248" s="43">
        <v>45345</v>
      </c>
      <c r="H248" s="43"/>
    </row>
    <row r="249" spans="1:8">
      <c r="A249">
        <v>283</v>
      </c>
      <c r="B249" t="s">
        <v>83</v>
      </c>
      <c r="C249">
        <v>1</v>
      </c>
      <c r="D249" t="s">
        <v>268</v>
      </c>
      <c r="E249" s="2">
        <v>7.14</v>
      </c>
      <c r="F249" s="43">
        <v>45345</v>
      </c>
      <c r="H249" s="43"/>
    </row>
    <row r="250" spans="1:8">
      <c r="A250">
        <v>284</v>
      </c>
      <c r="B250" t="s">
        <v>83</v>
      </c>
      <c r="C250">
        <v>1</v>
      </c>
      <c r="D250" t="s">
        <v>269</v>
      </c>
      <c r="E250" s="2">
        <v>5.38</v>
      </c>
      <c r="F250" s="43">
        <v>45345</v>
      </c>
      <c r="H250" s="43"/>
    </row>
    <row r="251" spans="1:8">
      <c r="A251">
        <v>285</v>
      </c>
      <c r="B251" t="s">
        <v>83</v>
      </c>
      <c r="C251">
        <v>7</v>
      </c>
      <c r="D251" t="s">
        <v>494</v>
      </c>
      <c r="E251" s="2">
        <v>5.37</v>
      </c>
      <c r="F251" s="43">
        <v>45345</v>
      </c>
      <c r="H251" s="43"/>
    </row>
    <row r="252" spans="1:8">
      <c r="A252">
        <v>286</v>
      </c>
      <c r="B252" t="s">
        <v>83</v>
      </c>
      <c r="C252">
        <v>1</v>
      </c>
      <c r="D252" t="s">
        <v>270</v>
      </c>
      <c r="E252" s="2">
        <v>2.27</v>
      </c>
      <c r="F252" s="43">
        <v>45345</v>
      </c>
      <c r="H252" s="43"/>
    </row>
    <row r="253" spans="1:8">
      <c r="A253">
        <v>287</v>
      </c>
      <c r="B253" t="s">
        <v>83</v>
      </c>
      <c r="C253">
        <v>1</v>
      </c>
      <c r="D253" t="s">
        <v>271</v>
      </c>
      <c r="E253" s="2">
        <v>2.2200000000000002</v>
      </c>
      <c r="F253" s="43">
        <v>45345</v>
      </c>
      <c r="H253" s="43"/>
    </row>
    <row r="254" spans="1:8">
      <c r="A254">
        <v>288</v>
      </c>
      <c r="B254" t="s">
        <v>83</v>
      </c>
      <c r="C254">
        <v>1</v>
      </c>
      <c r="D254" t="s">
        <v>272</v>
      </c>
      <c r="E254" s="2">
        <v>1.31</v>
      </c>
      <c r="F254" s="43">
        <v>45345</v>
      </c>
      <c r="H254" s="43"/>
    </row>
    <row r="255" spans="1:8">
      <c r="A255">
        <v>289</v>
      </c>
      <c r="B255" t="s">
        <v>83</v>
      </c>
      <c r="C255">
        <v>1</v>
      </c>
      <c r="D255" t="s">
        <v>273</v>
      </c>
      <c r="E255" s="2">
        <v>3.02</v>
      </c>
      <c r="F255" s="43">
        <v>45345</v>
      </c>
      <c r="H255" s="43"/>
    </row>
    <row r="256" spans="1:8">
      <c r="A256">
        <v>290</v>
      </c>
      <c r="B256" t="s">
        <v>83</v>
      </c>
      <c r="C256">
        <v>1</v>
      </c>
      <c r="D256" t="s">
        <v>274</v>
      </c>
      <c r="E256" s="2">
        <v>6.9</v>
      </c>
      <c r="F256" s="43">
        <v>45345</v>
      </c>
      <c r="H256" s="43"/>
    </row>
    <row r="257" spans="1:8">
      <c r="A257">
        <v>291</v>
      </c>
      <c r="B257" t="s">
        <v>83</v>
      </c>
      <c r="C257">
        <v>1</v>
      </c>
      <c r="D257" t="s">
        <v>275</v>
      </c>
      <c r="E257" s="2">
        <v>4.05</v>
      </c>
      <c r="F257" s="43">
        <v>45345</v>
      </c>
      <c r="H257" s="43"/>
    </row>
    <row r="258" spans="1:8">
      <c r="A258">
        <v>292</v>
      </c>
      <c r="B258" t="s">
        <v>83</v>
      </c>
      <c r="C258">
        <v>1</v>
      </c>
      <c r="D258" t="s">
        <v>276</v>
      </c>
      <c r="E258" s="2">
        <v>12.73</v>
      </c>
      <c r="F258" s="43">
        <v>45345</v>
      </c>
      <c r="H258" s="43"/>
    </row>
    <row r="259" spans="1:8">
      <c r="A259">
        <v>293</v>
      </c>
      <c r="B259" t="s">
        <v>83</v>
      </c>
      <c r="C259">
        <v>1</v>
      </c>
      <c r="D259" t="s">
        <v>277</v>
      </c>
      <c r="E259" s="2">
        <v>0.67</v>
      </c>
      <c r="F259" s="43">
        <v>45345</v>
      </c>
      <c r="H259" s="43"/>
    </row>
    <row r="260" spans="1:8">
      <c r="A260">
        <v>294</v>
      </c>
      <c r="B260" t="s">
        <v>78</v>
      </c>
      <c r="C260">
        <v>1</v>
      </c>
      <c r="D260" t="s">
        <v>278</v>
      </c>
      <c r="E260" s="2">
        <v>14.5</v>
      </c>
      <c r="F260" s="43">
        <v>45345</v>
      </c>
      <c r="H260" s="43"/>
    </row>
    <row r="261" spans="1:8">
      <c r="A261">
        <v>295</v>
      </c>
      <c r="B261" t="s">
        <v>78</v>
      </c>
      <c r="C261">
        <v>1</v>
      </c>
      <c r="D261" t="s">
        <v>279</v>
      </c>
      <c r="E261" s="2">
        <v>25.5</v>
      </c>
      <c r="F261" s="43">
        <v>45345</v>
      </c>
      <c r="H261" s="43"/>
    </row>
    <row r="262" spans="1:8">
      <c r="A262">
        <v>296</v>
      </c>
      <c r="B262" t="s">
        <v>78</v>
      </c>
      <c r="C262">
        <v>1</v>
      </c>
      <c r="D262" t="s">
        <v>280</v>
      </c>
      <c r="E262" s="2">
        <v>8.1999999999999993</v>
      </c>
      <c r="F262" s="43">
        <v>45345</v>
      </c>
      <c r="H262" s="43"/>
    </row>
    <row r="263" spans="1:8">
      <c r="A263">
        <v>297</v>
      </c>
      <c r="B263" t="s">
        <v>78</v>
      </c>
      <c r="C263">
        <v>1</v>
      </c>
      <c r="D263" t="s">
        <v>281</v>
      </c>
      <c r="E263" s="2">
        <v>14.9</v>
      </c>
      <c r="F263" s="43">
        <v>45345</v>
      </c>
      <c r="H263" s="43"/>
    </row>
    <row r="264" spans="1:8">
      <c r="A264">
        <v>298</v>
      </c>
      <c r="B264" t="s">
        <v>78</v>
      </c>
      <c r="C264">
        <v>1</v>
      </c>
      <c r="D264" t="s">
        <v>282</v>
      </c>
      <c r="E264" s="2">
        <v>8.1999999999999993</v>
      </c>
      <c r="F264" s="43">
        <v>45345</v>
      </c>
      <c r="H264" s="43"/>
    </row>
    <row r="265" spans="1:8">
      <c r="A265">
        <v>299</v>
      </c>
      <c r="B265" t="s">
        <v>81</v>
      </c>
      <c r="C265">
        <v>1</v>
      </c>
      <c r="D265" t="s">
        <v>495</v>
      </c>
      <c r="E265" s="2">
        <v>7.71</v>
      </c>
      <c r="F265" s="43">
        <v>45345</v>
      </c>
      <c r="H265" s="43"/>
    </row>
    <row r="266" spans="1:8">
      <c r="A266">
        <v>300</v>
      </c>
      <c r="B266" t="s">
        <v>81</v>
      </c>
      <c r="C266">
        <v>1</v>
      </c>
      <c r="D266" t="s">
        <v>283</v>
      </c>
      <c r="E266" s="2">
        <v>3.68</v>
      </c>
      <c r="F266" s="43">
        <v>45345</v>
      </c>
      <c r="H266" s="43"/>
    </row>
    <row r="267" spans="1:8">
      <c r="A267">
        <v>301</v>
      </c>
      <c r="B267" t="s">
        <v>81</v>
      </c>
      <c r="C267">
        <v>1</v>
      </c>
      <c r="D267" t="s">
        <v>496</v>
      </c>
      <c r="E267" s="2">
        <v>10.35</v>
      </c>
      <c r="F267" s="43">
        <v>45345</v>
      </c>
      <c r="H267" s="43"/>
    </row>
    <row r="268" spans="1:8">
      <c r="A268">
        <v>302</v>
      </c>
      <c r="B268" t="s">
        <v>81</v>
      </c>
      <c r="C268">
        <v>1</v>
      </c>
      <c r="D268" t="s">
        <v>497</v>
      </c>
      <c r="E268" s="2">
        <v>7.94</v>
      </c>
      <c r="F268" s="43">
        <v>45345</v>
      </c>
      <c r="H268" s="43"/>
    </row>
    <row r="269" spans="1:8">
      <c r="A269">
        <v>303</v>
      </c>
      <c r="B269" t="s">
        <v>81</v>
      </c>
      <c r="C269">
        <v>1</v>
      </c>
      <c r="D269" t="s">
        <v>284</v>
      </c>
      <c r="E269" s="2">
        <v>22.47</v>
      </c>
      <c r="F269" s="43">
        <v>45345</v>
      </c>
      <c r="H269" s="43"/>
    </row>
    <row r="270" spans="1:8">
      <c r="A270">
        <v>304</v>
      </c>
      <c r="B270" t="s">
        <v>81</v>
      </c>
      <c r="C270">
        <v>1</v>
      </c>
      <c r="D270" t="s">
        <v>285</v>
      </c>
      <c r="E270" s="2">
        <v>30.94</v>
      </c>
      <c r="F270" s="43">
        <v>45345</v>
      </c>
      <c r="H270" s="43"/>
    </row>
    <row r="271" spans="1:8">
      <c r="A271">
        <v>305</v>
      </c>
      <c r="B271" t="s">
        <v>81</v>
      </c>
      <c r="C271">
        <v>1</v>
      </c>
      <c r="D271" t="s">
        <v>498</v>
      </c>
      <c r="E271" s="2">
        <v>7.5</v>
      </c>
      <c r="F271" s="43">
        <v>45345</v>
      </c>
      <c r="H271" s="43"/>
    </row>
    <row r="272" spans="1:8">
      <c r="A272">
        <v>306</v>
      </c>
      <c r="B272" t="s">
        <v>81</v>
      </c>
      <c r="C272">
        <v>1</v>
      </c>
      <c r="D272" t="s">
        <v>286</v>
      </c>
      <c r="E272" s="2">
        <v>7.24</v>
      </c>
      <c r="F272" s="43">
        <v>45345</v>
      </c>
      <c r="H272" s="43"/>
    </row>
    <row r="273" spans="1:8">
      <c r="A273">
        <v>307</v>
      </c>
      <c r="B273" t="s">
        <v>81</v>
      </c>
      <c r="C273">
        <v>1</v>
      </c>
      <c r="D273" t="s">
        <v>287</v>
      </c>
      <c r="E273" s="2">
        <v>94.39</v>
      </c>
      <c r="F273" s="43">
        <v>45345</v>
      </c>
      <c r="H273" s="43"/>
    </row>
    <row r="274" spans="1:8">
      <c r="A274">
        <v>308</v>
      </c>
      <c r="B274" t="s">
        <v>81</v>
      </c>
      <c r="C274">
        <v>1</v>
      </c>
      <c r="D274" t="s">
        <v>499</v>
      </c>
      <c r="E274" s="2">
        <v>6.64</v>
      </c>
      <c r="F274" s="43">
        <v>45345</v>
      </c>
      <c r="H274" s="43"/>
    </row>
    <row r="275" spans="1:8">
      <c r="A275">
        <v>309</v>
      </c>
      <c r="B275" t="s">
        <v>81</v>
      </c>
      <c r="C275">
        <v>1</v>
      </c>
      <c r="D275" t="s">
        <v>500</v>
      </c>
      <c r="E275" s="2">
        <v>17.71</v>
      </c>
      <c r="F275" s="43">
        <v>45345</v>
      </c>
      <c r="H275" s="43"/>
    </row>
    <row r="276" spans="1:8">
      <c r="A276">
        <v>310</v>
      </c>
      <c r="B276" t="s">
        <v>81</v>
      </c>
      <c r="C276">
        <v>1</v>
      </c>
      <c r="D276" t="s">
        <v>288</v>
      </c>
      <c r="E276" s="2">
        <v>49.19</v>
      </c>
      <c r="F276" s="43">
        <v>45345</v>
      </c>
      <c r="H276" s="43"/>
    </row>
    <row r="277" spans="1:8">
      <c r="A277">
        <v>312</v>
      </c>
      <c r="B277" t="s">
        <v>81</v>
      </c>
      <c r="C277">
        <v>1</v>
      </c>
      <c r="D277" t="s">
        <v>501</v>
      </c>
      <c r="E277" s="2">
        <v>8.4700000000000006</v>
      </c>
      <c r="F277" s="43">
        <v>45345</v>
      </c>
      <c r="H277" s="43"/>
    </row>
    <row r="278" spans="1:8">
      <c r="A278">
        <v>313</v>
      </c>
      <c r="B278" t="s">
        <v>81</v>
      </c>
      <c r="C278">
        <v>1</v>
      </c>
      <c r="D278" t="s">
        <v>502</v>
      </c>
      <c r="E278" s="2">
        <v>8.83</v>
      </c>
      <c r="F278" s="43">
        <v>45345</v>
      </c>
      <c r="H278" s="43"/>
    </row>
    <row r="279" spans="1:8">
      <c r="A279">
        <v>314</v>
      </c>
      <c r="B279" t="s">
        <v>81</v>
      </c>
      <c r="C279">
        <v>1</v>
      </c>
      <c r="D279" s="46" t="s">
        <v>503</v>
      </c>
      <c r="E279" s="2">
        <v>67.099999999999994</v>
      </c>
      <c r="F279" s="43">
        <v>45345</v>
      </c>
      <c r="H279" s="43"/>
    </row>
    <row r="280" spans="1:8">
      <c r="A280">
        <v>315</v>
      </c>
      <c r="B280" t="s">
        <v>81</v>
      </c>
      <c r="C280">
        <v>1</v>
      </c>
      <c r="D280" t="s">
        <v>504</v>
      </c>
      <c r="E280" s="2">
        <v>5.23</v>
      </c>
      <c r="F280" s="43">
        <v>45345</v>
      </c>
      <c r="H280" s="43"/>
    </row>
    <row r="281" spans="1:8">
      <c r="A281">
        <v>316</v>
      </c>
      <c r="B281" t="s">
        <v>81</v>
      </c>
      <c r="C281">
        <v>1</v>
      </c>
      <c r="D281" t="s">
        <v>289</v>
      </c>
      <c r="E281" s="2">
        <v>16.5</v>
      </c>
      <c r="F281" s="43">
        <v>45345</v>
      </c>
      <c r="H281" s="43"/>
    </row>
    <row r="282" spans="1:8" ht="30">
      <c r="A282">
        <v>317</v>
      </c>
      <c r="B282" t="s">
        <v>81</v>
      </c>
      <c r="C282">
        <v>1</v>
      </c>
      <c r="D282" s="46" t="s">
        <v>290</v>
      </c>
      <c r="E282" s="2">
        <v>16.5</v>
      </c>
      <c r="F282" s="43">
        <v>45345</v>
      </c>
      <c r="H282" s="43"/>
    </row>
    <row r="283" spans="1:8">
      <c r="A283">
        <v>318</v>
      </c>
      <c r="B283" t="s">
        <v>81</v>
      </c>
      <c r="C283">
        <v>1</v>
      </c>
      <c r="D283" t="s">
        <v>291</v>
      </c>
      <c r="E283" s="2">
        <v>4.8499999999999996</v>
      </c>
      <c r="F283" s="43">
        <v>45345</v>
      </c>
      <c r="H283" s="43"/>
    </row>
    <row r="284" spans="1:8">
      <c r="A284">
        <v>319</v>
      </c>
      <c r="B284" t="s">
        <v>81</v>
      </c>
      <c r="C284">
        <v>1</v>
      </c>
      <c r="D284" t="s">
        <v>505</v>
      </c>
      <c r="E284" s="2">
        <v>4.1900000000000004</v>
      </c>
      <c r="F284" s="43">
        <v>45345</v>
      </c>
      <c r="H284" s="43"/>
    </row>
    <row r="285" spans="1:8">
      <c r="A285">
        <v>320</v>
      </c>
      <c r="B285" t="s">
        <v>81</v>
      </c>
      <c r="C285">
        <v>1</v>
      </c>
      <c r="D285" t="s">
        <v>292</v>
      </c>
      <c r="E285" s="2">
        <v>9.19</v>
      </c>
      <c r="F285" s="43">
        <v>45345</v>
      </c>
      <c r="H285" s="43"/>
    </row>
    <row r="286" spans="1:8">
      <c r="A286">
        <v>322</v>
      </c>
      <c r="B286" t="s">
        <v>81</v>
      </c>
      <c r="C286">
        <v>1</v>
      </c>
      <c r="D286" t="s">
        <v>506</v>
      </c>
      <c r="E286" s="2">
        <v>25.16</v>
      </c>
      <c r="F286" s="43">
        <v>45509</v>
      </c>
      <c r="H286" s="43"/>
    </row>
    <row r="287" spans="1:8">
      <c r="A287">
        <v>323</v>
      </c>
      <c r="B287" t="s">
        <v>81</v>
      </c>
      <c r="C287">
        <v>1</v>
      </c>
      <c r="D287" t="s">
        <v>507</v>
      </c>
      <c r="E287" s="2">
        <v>15.3</v>
      </c>
      <c r="F287" s="43">
        <v>45345</v>
      </c>
      <c r="H287" s="43"/>
    </row>
    <row r="288" spans="1:8">
      <c r="A288">
        <v>324</v>
      </c>
      <c r="B288" t="s">
        <v>81</v>
      </c>
      <c r="C288">
        <v>1</v>
      </c>
      <c r="D288" t="s">
        <v>293</v>
      </c>
      <c r="E288" s="2">
        <v>3.55</v>
      </c>
      <c r="F288" s="43">
        <v>45345</v>
      </c>
      <c r="H288" s="43"/>
    </row>
    <row r="289" spans="1:8">
      <c r="A289">
        <v>325</v>
      </c>
      <c r="B289" t="s">
        <v>81</v>
      </c>
      <c r="C289">
        <v>1</v>
      </c>
      <c r="D289" t="s">
        <v>294</v>
      </c>
      <c r="E289" s="2">
        <v>3.89</v>
      </c>
      <c r="F289" s="43">
        <v>45345</v>
      </c>
      <c r="H289" s="43"/>
    </row>
    <row r="290" spans="1:8">
      <c r="A290">
        <v>326</v>
      </c>
      <c r="B290" t="s">
        <v>81</v>
      </c>
      <c r="C290">
        <v>1</v>
      </c>
      <c r="D290" t="s">
        <v>295</v>
      </c>
      <c r="E290" s="2">
        <v>5.05</v>
      </c>
      <c r="F290" s="43">
        <v>45345</v>
      </c>
      <c r="H290" s="43"/>
    </row>
    <row r="291" spans="1:8">
      <c r="A291">
        <v>327</v>
      </c>
      <c r="B291" t="s">
        <v>81</v>
      </c>
      <c r="C291">
        <v>1</v>
      </c>
      <c r="D291" t="s">
        <v>508</v>
      </c>
      <c r="E291" s="2">
        <v>23.47</v>
      </c>
      <c r="F291" s="43">
        <v>45345</v>
      </c>
      <c r="H291" s="43"/>
    </row>
    <row r="292" spans="1:8">
      <c r="A292">
        <v>328</v>
      </c>
      <c r="B292" t="s">
        <v>296</v>
      </c>
      <c r="C292">
        <v>1</v>
      </c>
      <c r="D292" t="s">
        <v>297</v>
      </c>
      <c r="E292" s="2">
        <v>90.01</v>
      </c>
      <c r="F292" s="43">
        <v>45345</v>
      </c>
      <c r="H292" s="43"/>
    </row>
    <row r="293" spans="1:8">
      <c r="A293">
        <v>329</v>
      </c>
      <c r="B293" t="s">
        <v>84</v>
      </c>
      <c r="C293">
        <v>1</v>
      </c>
      <c r="D293" s="46" t="s">
        <v>298</v>
      </c>
      <c r="E293" s="2">
        <v>7.12</v>
      </c>
      <c r="F293" s="43">
        <v>45345</v>
      </c>
      <c r="H293" s="43"/>
    </row>
    <row r="294" spans="1:8">
      <c r="A294">
        <v>330</v>
      </c>
      <c r="B294" t="s">
        <v>84</v>
      </c>
      <c r="C294">
        <v>1</v>
      </c>
      <c r="D294" t="s">
        <v>299</v>
      </c>
      <c r="E294" s="2">
        <v>7.94</v>
      </c>
      <c r="F294" s="43">
        <v>45345</v>
      </c>
      <c r="H294" s="43"/>
    </row>
    <row r="295" spans="1:8">
      <c r="A295">
        <v>331</v>
      </c>
      <c r="B295" t="s">
        <v>85</v>
      </c>
      <c r="C295">
        <v>1</v>
      </c>
      <c r="D295" t="s">
        <v>509</v>
      </c>
      <c r="E295" s="2">
        <v>20.52</v>
      </c>
      <c r="F295" s="43">
        <v>45345</v>
      </c>
      <c r="H295" s="43"/>
    </row>
    <row r="296" spans="1:8">
      <c r="A296">
        <v>332</v>
      </c>
      <c r="B296" t="s">
        <v>85</v>
      </c>
      <c r="C296">
        <v>1</v>
      </c>
      <c r="D296" t="s">
        <v>510</v>
      </c>
      <c r="E296" s="2">
        <v>20.52</v>
      </c>
      <c r="F296" s="43">
        <v>45345</v>
      </c>
      <c r="H296" s="43"/>
    </row>
    <row r="297" spans="1:8">
      <c r="A297">
        <v>335</v>
      </c>
      <c r="B297" t="s">
        <v>85</v>
      </c>
      <c r="C297">
        <v>1</v>
      </c>
      <c r="D297" t="s">
        <v>300</v>
      </c>
      <c r="E297" s="2">
        <v>13.1</v>
      </c>
      <c r="F297" s="43">
        <v>45345</v>
      </c>
      <c r="H297" s="43"/>
    </row>
    <row r="298" spans="1:8">
      <c r="A298">
        <v>336</v>
      </c>
      <c r="B298" t="s">
        <v>85</v>
      </c>
      <c r="C298">
        <v>1</v>
      </c>
      <c r="D298" t="s">
        <v>301</v>
      </c>
      <c r="E298" s="2">
        <v>29.1</v>
      </c>
      <c r="F298" s="43">
        <v>45345</v>
      </c>
      <c r="H298" s="43"/>
    </row>
    <row r="299" spans="1:8">
      <c r="A299">
        <v>337</v>
      </c>
      <c r="B299" t="s">
        <v>81</v>
      </c>
      <c r="C299">
        <v>1</v>
      </c>
      <c r="D299" t="s">
        <v>511</v>
      </c>
      <c r="E299" s="2">
        <v>5.44</v>
      </c>
      <c r="F299" s="43">
        <v>45345</v>
      </c>
      <c r="H299" s="43"/>
    </row>
    <row r="300" spans="1:8">
      <c r="A300">
        <v>338</v>
      </c>
      <c r="B300" t="s">
        <v>81</v>
      </c>
      <c r="C300">
        <v>1</v>
      </c>
      <c r="D300" t="s">
        <v>302</v>
      </c>
      <c r="E300" s="2">
        <v>20.51</v>
      </c>
      <c r="F300" s="43">
        <v>45345</v>
      </c>
      <c r="H300" s="43"/>
    </row>
    <row r="301" spans="1:8">
      <c r="A301">
        <v>339</v>
      </c>
      <c r="B301" t="s">
        <v>81</v>
      </c>
      <c r="C301">
        <v>1</v>
      </c>
      <c r="D301" t="s">
        <v>303</v>
      </c>
      <c r="E301" s="2">
        <v>2.19</v>
      </c>
      <c r="F301" s="43">
        <v>45345</v>
      </c>
      <c r="H301" s="43"/>
    </row>
    <row r="302" spans="1:8">
      <c r="A302">
        <v>342</v>
      </c>
      <c r="B302" t="s">
        <v>82</v>
      </c>
      <c r="C302">
        <v>1</v>
      </c>
      <c r="D302" t="s">
        <v>304</v>
      </c>
      <c r="E302" s="2">
        <v>28.05</v>
      </c>
      <c r="F302" s="43">
        <v>45345</v>
      </c>
      <c r="H302" s="43"/>
    </row>
    <row r="303" spans="1:8">
      <c r="A303">
        <v>344</v>
      </c>
      <c r="B303" t="s">
        <v>82</v>
      </c>
      <c r="C303">
        <v>1</v>
      </c>
      <c r="D303" t="s">
        <v>305</v>
      </c>
      <c r="E303" s="2">
        <v>11.05</v>
      </c>
      <c r="F303" s="43">
        <v>45345</v>
      </c>
      <c r="H303" s="43"/>
    </row>
    <row r="304" spans="1:8">
      <c r="A304">
        <v>346</v>
      </c>
      <c r="B304" t="s">
        <v>77</v>
      </c>
      <c r="C304">
        <v>3</v>
      </c>
      <c r="D304" t="s">
        <v>306</v>
      </c>
      <c r="E304" s="2">
        <v>20</v>
      </c>
      <c r="F304" s="43">
        <v>45345</v>
      </c>
      <c r="H304" s="43"/>
    </row>
    <row r="305" spans="1:8">
      <c r="A305">
        <v>348</v>
      </c>
      <c r="B305" t="s">
        <v>77</v>
      </c>
      <c r="C305">
        <v>3</v>
      </c>
      <c r="D305" t="s">
        <v>512</v>
      </c>
      <c r="E305" s="2">
        <v>8.9</v>
      </c>
      <c r="F305" s="43">
        <v>45345</v>
      </c>
      <c r="H305" s="43"/>
    </row>
    <row r="306" spans="1:8">
      <c r="A306">
        <v>349</v>
      </c>
      <c r="B306" t="s">
        <v>77</v>
      </c>
      <c r="C306">
        <v>13</v>
      </c>
      <c r="D306" t="s">
        <v>513</v>
      </c>
      <c r="E306" s="2">
        <v>8.9</v>
      </c>
      <c r="F306" s="43">
        <v>45345</v>
      </c>
      <c r="H306" s="43"/>
    </row>
    <row r="307" spans="1:8">
      <c r="A307">
        <v>350</v>
      </c>
      <c r="B307" t="s">
        <v>77</v>
      </c>
      <c r="C307">
        <v>3</v>
      </c>
      <c r="D307" t="s">
        <v>307</v>
      </c>
      <c r="E307" s="2">
        <v>52.9</v>
      </c>
      <c r="F307" s="43">
        <v>45345</v>
      </c>
      <c r="H307" s="43"/>
    </row>
    <row r="308" spans="1:8">
      <c r="A308">
        <v>351</v>
      </c>
      <c r="B308" t="s">
        <v>77</v>
      </c>
      <c r="C308">
        <v>3</v>
      </c>
      <c r="D308" t="s">
        <v>514</v>
      </c>
      <c r="E308" s="2">
        <v>9.9</v>
      </c>
      <c r="F308" s="43">
        <v>45345</v>
      </c>
      <c r="H308" s="43"/>
    </row>
    <row r="309" spans="1:8">
      <c r="A309">
        <v>352</v>
      </c>
      <c r="B309" t="s">
        <v>77</v>
      </c>
      <c r="C309">
        <v>3</v>
      </c>
      <c r="D309" t="s">
        <v>515</v>
      </c>
      <c r="E309" s="2">
        <v>9.9</v>
      </c>
      <c r="F309" s="43">
        <v>45345</v>
      </c>
      <c r="H309" s="43"/>
    </row>
    <row r="310" spans="1:8">
      <c r="A310">
        <v>353</v>
      </c>
      <c r="B310" t="s">
        <v>77</v>
      </c>
      <c r="C310">
        <v>2</v>
      </c>
      <c r="D310" t="s">
        <v>516</v>
      </c>
      <c r="E310" s="2">
        <v>13.9</v>
      </c>
      <c r="F310" s="43">
        <v>45345</v>
      </c>
      <c r="H310" s="43"/>
    </row>
    <row r="311" spans="1:8">
      <c r="A311">
        <v>354</v>
      </c>
      <c r="B311" t="s">
        <v>77</v>
      </c>
      <c r="C311">
        <v>2</v>
      </c>
      <c r="D311" t="s">
        <v>517</v>
      </c>
      <c r="E311" s="2">
        <v>17.899999999999999</v>
      </c>
      <c r="F311" s="43">
        <v>45345</v>
      </c>
      <c r="H311" s="43"/>
    </row>
    <row r="312" spans="1:8">
      <c r="A312">
        <v>355</v>
      </c>
      <c r="B312" t="s">
        <v>77</v>
      </c>
      <c r="C312">
        <v>3</v>
      </c>
      <c r="D312" t="s">
        <v>518</v>
      </c>
      <c r="E312" s="2">
        <v>12.9</v>
      </c>
      <c r="F312" s="43">
        <v>45345</v>
      </c>
      <c r="H312" s="43"/>
    </row>
    <row r="313" spans="1:8">
      <c r="A313">
        <v>356</v>
      </c>
      <c r="B313" t="s">
        <v>77</v>
      </c>
      <c r="C313">
        <v>2</v>
      </c>
      <c r="D313" t="s">
        <v>519</v>
      </c>
      <c r="E313" s="2">
        <v>8.9</v>
      </c>
      <c r="F313" s="43">
        <v>45345</v>
      </c>
      <c r="H313" s="43"/>
    </row>
    <row r="314" spans="1:8">
      <c r="A314">
        <v>360</v>
      </c>
      <c r="B314" t="s">
        <v>77</v>
      </c>
      <c r="C314">
        <v>2</v>
      </c>
      <c r="D314" t="s">
        <v>520</v>
      </c>
      <c r="E314" s="2">
        <v>17.5</v>
      </c>
      <c r="F314" s="43">
        <v>45345</v>
      </c>
      <c r="H314" s="43"/>
    </row>
    <row r="315" spans="1:8">
      <c r="A315">
        <v>361</v>
      </c>
      <c r="B315" t="s">
        <v>84</v>
      </c>
      <c r="C315">
        <v>1</v>
      </c>
      <c r="D315" t="s">
        <v>308</v>
      </c>
      <c r="E315" s="2">
        <v>6.53</v>
      </c>
      <c r="F315" s="43">
        <v>45345</v>
      </c>
      <c r="H315" s="43"/>
    </row>
    <row r="316" spans="1:8">
      <c r="A316">
        <v>362</v>
      </c>
      <c r="B316" t="s">
        <v>84</v>
      </c>
      <c r="C316">
        <v>1</v>
      </c>
      <c r="D316" t="s">
        <v>309</v>
      </c>
      <c r="E316" s="2">
        <v>11.44</v>
      </c>
      <c r="F316" s="43">
        <v>45345</v>
      </c>
      <c r="H316" s="43"/>
    </row>
    <row r="317" spans="1:8">
      <c r="A317">
        <v>365</v>
      </c>
      <c r="B317" t="s">
        <v>79</v>
      </c>
      <c r="C317">
        <v>13</v>
      </c>
      <c r="D317" s="46" t="s">
        <v>521</v>
      </c>
      <c r="E317" s="2">
        <v>33.07</v>
      </c>
      <c r="F317" s="43">
        <v>45345</v>
      </c>
      <c r="H317" s="43"/>
    </row>
    <row r="318" spans="1:8">
      <c r="A318">
        <v>367</v>
      </c>
      <c r="B318" t="s">
        <v>174</v>
      </c>
      <c r="C318">
        <v>8</v>
      </c>
      <c r="D318" t="s">
        <v>522</v>
      </c>
      <c r="E318" s="2">
        <v>11</v>
      </c>
      <c r="F318" s="43">
        <v>45345</v>
      </c>
      <c r="H318" s="43"/>
    </row>
    <row r="319" spans="1:8">
      <c r="A319">
        <v>368</v>
      </c>
      <c r="B319" t="s">
        <v>174</v>
      </c>
      <c r="C319">
        <v>1</v>
      </c>
      <c r="D319" t="s">
        <v>310</v>
      </c>
      <c r="E319" s="2">
        <v>14.3</v>
      </c>
      <c r="F319" s="43">
        <v>45345</v>
      </c>
      <c r="H319" s="43"/>
    </row>
    <row r="320" spans="1:8">
      <c r="A320">
        <v>369</v>
      </c>
      <c r="B320" t="s">
        <v>85</v>
      </c>
      <c r="C320">
        <v>1</v>
      </c>
      <c r="D320" t="s">
        <v>311</v>
      </c>
      <c r="E320" s="2">
        <v>31</v>
      </c>
      <c r="F320" s="43">
        <v>45345</v>
      </c>
      <c r="H320" s="43"/>
    </row>
    <row r="321" spans="1:8">
      <c r="A321">
        <v>372</v>
      </c>
      <c r="B321" t="s">
        <v>85</v>
      </c>
      <c r="C321">
        <v>1</v>
      </c>
      <c r="D321" t="s">
        <v>312</v>
      </c>
      <c r="E321" s="2">
        <v>30.91</v>
      </c>
      <c r="F321" s="43">
        <v>45345</v>
      </c>
      <c r="H321" s="43"/>
    </row>
    <row r="322" spans="1:8">
      <c r="A322">
        <v>374</v>
      </c>
      <c r="B322" t="s">
        <v>174</v>
      </c>
      <c r="C322">
        <v>1</v>
      </c>
      <c r="D322" t="s">
        <v>313</v>
      </c>
      <c r="E322" s="2">
        <v>4.1500000000000004</v>
      </c>
      <c r="F322" s="43">
        <v>45345</v>
      </c>
      <c r="H322" s="43"/>
    </row>
    <row r="323" spans="1:8">
      <c r="A323">
        <v>375</v>
      </c>
      <c r="B323" t="s">
        <v>174</v>
      </c>
      <c r="C323">
        <v>1</v>
      </c>
      <c r="D323" t="s">
        <v>314</v>
      </c>
      <c r="E323" s="2">
        <v>16.2</v>
      </c>
      <c r="F323" s="43">
        <v>45345</v>
      </c>
      <c r="H323" s="43"/>
    </row>
    <row r="324" spans="1:8">
      <c r="A324">
        <v>376</v>
      </c>
      <c r="B324" t="s">
        <v>174</v>
      </c>
      <c r="C324">
        <v>1</v>
      </c>
      <c r="D324" t="s">
        <v>315</v>
      </c>
      <c r="E324" s="2">
        <v>16.2</v>
      </c>
      <c r="F324" s="43">
        <v>45345</v>
      </c>
      <c r="H324" s="43"/>
    </row>
    <row r="325" spans="1:8">
      <c r="A325">
        <v>377</v>
      </c>
      <c r="B325" t="s">
        <v>174</v>
      </c>
      <c r="C325">
        <v>1</v>
      </c>
      <c r="D325" t="s">
        <v>316</v>
      </c>
      <c r="E325" s="2">
        <v>30</v>
      </c>
      <c r="F325" s="43">
        <v>45345</v>
      </c>
      <c r="H325" s="43"/>
    </row>
    <row r="326" spans="1:8">
      <c r="A326">
        <v>378</v>
      </c>
      <c r="B326" t="s">
        <v>174</v>
      </c>
      <c r="C326">
        <v>1</v>
      </c>
      <c r="D326" t="s">
        <v>317</v>
      </c>
      <c r="E326" s="2">
        <v>38.85</v>
      </c>
      <c r="F326" s="43">
        <v>45345</v>
      </c>
      <c r="H326" s="43"/>
    </row>
    <row r="327" spans="1:8">
      <c r="A327">
        <v>379</v>
      </c>
      <c r="B327" t="s">
        <v>174</v>
      </c>
      <c r="C327">
        <v>1</v>
      </c>
      <c r="D327" t="s">
        <v>318</v>
      </c>
      <c r="E327" s="2">
        <v>32.130000000000003</v>
      </c>
      <c r="F327" s="43">
        <v>45345</v>
      </c>
      <c r="H327" s="43"/>
    </row>
    <row r="328" spans="1:8">
      <c r="A328">
        <v>381</v>
      </c>
      <c r="B328" t="s">
        <v>174</v>
      </c>
      <c r="C328">
        <v>1</v>
      </c>
      <c r="D328" t="s">
        <v>319</v>
      </c>
      <c r="E328" s="2">
        <v>31.47</v>
      </c>
      <c r="F328" s="43">
        <v>45345</v>
      </c>
      <c r="H328" s="43"/>
    </row>
    <row r="329" spans="1:8">
      <c r="A329">
        <v>382</v>
      </c>
      <c r="B329" t="s">
        <v>79</v>
      </c>
      <c r="C329">
        <v>1</v>
      </c>
      <c r="D329" t="s">
        <v>320</v>
      </c>
      <c r="E329" s="2">
        <v>15.95</v>
      </c>
      <c r="F329" s="43">
        <v>45345</v>
      </c>
      <c r="H329" s="43"/>
    </row>
    <row r="330" spans="1:8">
      <c r="A330">
        <v>383</v>
      </c>
      <c r="B330" t="s">
        <v>79</v>
      </c>
      <c r="C330">
        <v>1</v>
      </c>
      <c r="D330" t="s">
        <v>321</v>
      </c>
      <c r="E330" s="2">
        <v>7.38</v>
      </c>
      <c r="F330" s="43">
        <v>45345</v>
      </c>
      <c r="H330" s="43"/>
    </row>
    <row r="331" spans="1:8">
      <c r="A331">
        <v>385</v>
      </c>
      <c r="B331" t="s">
        <v>79</v>
      </c>
      <c r="C331">
        <v>1</v>
      </c>
      <c r="D331" t="s">
        <v>322</v>
      </c>
      <c r="E331" s="2">
        <v>12.95</v>
      </c>
      <c r="F331" s="43">
        <v>45345</v>
      </c>
      <c r="H331" s="43"/>
    </row>
    <row r="332" spans="1:8">
      <c r="A332">
        <v>386</v>
      </c>
      <c r="B332" t="s">
        <v>79</v>
      </c>
      <c r="C332">
        <v>1</v>
      </c>
      <c r="D332" t="s">
        <v>323</v>
      </c>
      <c r="E332" s="2">
        <v>13.95</v>
      </c>
      <c r="F332" s="43">
        <v>45345</v>
      </c>
      <c r="H332" s="43"/>
    </row>
    <row r="333" spans="1:8">
      <c r="A333">
        <v>388</v>
      </c>
      <c r="B333" t="s">
        <v>79</v>
      </c>
      <c r="C333">
        <v>1</v>
      </c>
      <c r="D333" t="s">
        <v>324</v>
      </c>
      <c r="E333" s="2">
        <v>17.57</v>
      </c>
      <c r="F333" s="43">
        <v>45345</v>
      </c>
      <c r="H333" s="43"/>
    </row>
    <row r="334" spans="1:8">
      <c r="A334">
        <v>390</v>
      </c>
      <c r="B334" t="s">
        <v>79</v>
      </c>
      <c r="C334">
        <v>1</v>
      </c>
      <c r="D334" t="s">
        <v>325</v>
      </c>
      <c r="E334" s="2">
        <v>24.7</v>
      </c>
      <c r="F334" s="43">
        <v>45345</v>
      </c>
      <c r="H334" s="43"/>
    </row>
    <row r="335" spans="1:8">
      <c r="A335">
        <v>392</v>
      </c>
      <c r="B335" t="s">
        <v>77</v>
      </c>
      <c r="C335">
        <v>3</v>
      </c>
      <c r="D335" t="s">
        <v>523</v>
      </c>
      <c r="E335" s="2">
        <v>11.9</v>
      </c>
      <c r="F335" s="43">
        <v>45345</v>
      </c>
      <c r="H335" s="43"/>
    </row>
    <row r="336" spans="1:8">
      <c r="A336">
        <v>393</v>
      </c>
      <c r="B336" t="s">
        <v>77</v>
      </c>
      <c r="C336">
        <v>3</v>
      </c>
      <c r="D336" t="s">
        <v>524</v>
      </c>
      <c r="E336" s="2">
        <v>8.9</v>
      </c>
      <c r="F336" s="43">
        <v>45345</v>
      </c>
      <c r="H336" s="43"/>
    </row>
    <row r="337" spans="1:8">
      <c r="A337">
        <v>397</v>
      </c>
      <c r="B337" t="s">
        <v>77</v>
      </c>
      <c r="C337">
        <v>3</v>
      </c>
      <c r="D337" t="s">
        <v>525</v>
      </c>
      <c r="E337" s="2">
        <v>7.9</v>
      </c>
      <c r="F337" s="43">
        <v>45345</v>
      </c>
      <c r="H337" s="43"/>
    </row>
    <row r="338" spans="1:8">
      <c r="A338">
        <v>400</v>
      </c>
      <c r="B338" t="s">
        <v>77</v>
      </c>
      <c r="C338">
        <v>2</v>
      </c>
      <c r="D338" t="s">
        <v>526</v>
      </c>
      <c r="E338" s="2">
        <v>4.9000000000000004</v>
      </c>
      <c r="F338" s="43">
        <v>45345</v>
      </c>
      <c r="H338" s="43"/>
    </row>
    <row r="339" spans="1:8">
      <c r="A339">
        <v>401</v>
      </c>
      <c r="B339" t="s">
        <v>78</v>
      </c>
      <c r="C339">
        <v>1</v>
      </c>
      <c r="D339" t="s">
        <v>326</v>
      </c>
      <c r="E339" s="2">
        <v>19.5</v>
      </c>
      <c r="F339" s="43">
        <v>45345</v>
      </c>
      <c r="H339" s="43"/>
    </row>
    <row r="340" spans="1:8">
      <c r="A340">
        <v>402</v>
      </c>
      <c r="B340" t="s">
        <v>82</v>
      </c>
      <c r="C340">
        <v>1</v>
      </c>
      <c r="D340" t="s">
        <v>327</v>
      </c>
      <c r="E340" s="2">
        <v>17.79</v>
      </c>
      <c r="F340" s="43">
        <v>45345</v>
      </c>
      <c r="H340" s="43"/>
    </row>
    <row r="341" spans="1:8">
      <c r="A341">
        <v>403</v>
      </c>
      <c r="B341" t="s">
        <v>82</v>
      </c>
      <c r="C341">
        <v>1</v>
      </c>
      <c r="D341" t="s">
        <v>328</v>
      </c>
      <c r="E341" s="2">
        <v>12.89</v>
      </c>
      <c r="F341" s="43">
        <v>45345</v>
      </c>
      <c r="H341" s="43"/>
    </row>
    <row r="342" spans="1:8">
      <c r="A342">
        <v>404</v>
      </c>
      <c r="B342" t="s">
        <v>82</v>
      </c>
      <c r="C342">
        <v>1</v>
      </c>
      <c r="D342" t="s">
        <v>527</v>
      </c>
      <c r="E342" s="2">
        <v>17.899999999999999</v>
      </c>
      <c r="F342" s="43">
        <v>45345</v>
      </c>
      <c r="H342" s="43"/>
    </row>
    <row r="343" spans="1:8">
      <c r="A343">
        <v>406</v>
      </c>
      <c r="B343" t="s">
        <v>80</v>
      </c>
      <c r="C343">
        <v>1</v>
      </c>
      <c r="D343" t="s">
        <v>329</v>
      </c>
      <c r="E343" s="2">
        <v>36.479999999999997</v>
      </c>
      <c r="F343" s="43">
        <v>45345</v>
      </c>
      <c r="H343" s="43"/>
    </row>
    <row r="344" spans="1:8">
      <c r="A344">
        <v>407</v>
      </c>
      <c r="B344" t="s">
        <v>80</v>
      </c>
      <c r="C344">
        <v>1</v>
      </c>
      <c r="D344" t="s">
        <v>330</v>
      </c>
      <c r="E344" s="2">
        <v>45.49</v>
      </c>
      <c r="F344" s="43">
        <v>45345</v>
      </c>
      <c r="H344" s="43"/>
    </row>
    <row r="345" spans="1:8">
      <c r="A345">
        <v>409</v>
      </c>
      <c r="B345" t="s">
        <v>80</v>
      </c>
      <c r="C345">
        <v>1</v>
      </c>
      <c r="D345" t="s">
        <v>331</v>
      </c>
      <c r="E345" s="2">
        <v>39.17</v>
      </c>
      <c r="F345" s="43">
        <v>45345</v>
      </c>
      <c r="H345" s="43"/>
    </row>
    <row r="346" spans="1:8">
      <c r="A346">
        <v>410</v>
      </c>
      <c r="B346" t="s">
        <v>80</v>
      </c>
      <c r="C346">
        <v>1</v>
      </c>
      <c r="D346" t="s">
        <v>332</v>
      </c>
      <c r="E346" s="2">
        <v>133.94999999999999</v>
      </c>
      <c r="F346" s="43">
        <v>45345</v>
      </c>
      <c r="H346" s="43"/>
    </row>
    <row r="347" spans="1:8">
      <c r="A347">
        <v>412</v>
      </c>
      <c r="B347" t="s">
        <v>80</v>
      </c>
      <c r="C347">
        <v>1</v>
      </c>
      <c r="D347" t="s">
        <v>333</v>
      </c>
      <c r="E347" s="2">
        <v>52.65</v>
      </c>
      <c r="F347" s="43">
        <v>45345</v>
      </c>
      <c r="H347" s="43"/>
    </row>
    <row r="348" spans="1:8">
      <c r="A348">
        <v>413</v>
      </c>
      <c r="B348" t="s">
        <v>80</v>
      </c>
      <c r="C348">
        <v>1</v>
      </c>
      <c r="D348" t="s">
        <v>334</v>
      </c>
      <c r="E348" s="2">
        <v>76.569999999999993</v>
      </c>
      <c r="F348" s="43">
        <v>45345</v>
      </c>
      <c r="H348" s="43"/>
    </row>
    <row r="349" spans="1:8">
      <c r="A349">
        <v>414</v>
      </c>
      <c r="B349" t="s">
        <v>80</v>
      </c>
      <c r="C349">
        <v>1</v>
      </c>
      <c r="D349" t="s">
        <v>335</v>
      </c>
      <c r="E349" s="2">
        <v>105.57</v>
      </c>
      <c r="F349" s="43">
        <v>45345</v>
      </c>
      <c r="H349" s="43"/>
    </row>
    <row r="350" spans="1:8">
      <c r="A350">
        <v>415</v>
      </c>
      <c r="B350" t="s">
        <v>80</v>
      </c>
      <c r="C350">
        <v>1</v>
      </c>
      <c r="D350" t="s">
        <v>336</v>
      </c>
      <c r="E350" s="2">
        <v>76.95</v>
      </c>
      <c r="F350" s="43">
        <v>45345</v>
      </c>
      <c r="H350" s="43"/>
    </row>
    <row r="351" spans="1:8">
      <c r="A351">
        <v>416</v>
      </c>
      <c r="B351" t="s">
        <v>174</v>
      </c>
      <c r="C351">
        <v>1</v>
      </c>
      <c r="D351" t="s">
        <v>337</v>
      </c>
      <c r="E351" s="2">
        <v>16.2</v>
      </c>
      <c r="F351" s="43">
        <v>45345</v>
      </c>
      <c r="H351" s="43"/>
    </row>
    <row r="352" spans="1:8">
      <c r="A352">
        <v>417</v>
      </c>
      <c r="B352" t="s">
        <v>174</v>
      </c>
      <c r="C352">
        <v>1</v>
      </c>
      <c r="D352" t="s">
        <v>338</v>
      </c>
      <c r="E352" s="2">
        <v>18</v>
      </c>
      <c r="F352" s="43">
        <v>45345</v>
      </c>
      <c r="H352" s="43"/>
    </row>
    <row r="353" spans="1:8">
      <c r="A353">
        <v>420</v>
      </c>
      <c r="B353" t="s">
        <v>79</v>
      </c>
      <c r="C353">
        <v>1</v>
      </c>
      <c r="D353" t="s">
        <v>339</v>
      </c>
      <c r="E353" s="2">
        <v>11.03</v>
      </c>
      <c r="F353" s="43">
        <v>45345</v>
      </c>
      <c r="H353" s="43"/>
    </row>
    <row r="354" spans="1:8">
      <c r="A354">
        <v>426</v>
      </c>
      <c r="B354" t="s">
        <v>79</v>
      </c>
      <c r="C354">
        <v>5</v>
      </c>
      <c r="D354" t="s">
        <v>528</v>
      </c>
      <c r="E354" s="2">
        <v>4.13</v>
      </c>
      <c r="F354" s="43">
        <v>45345</v>
      </c>
      <c r="H354" s="43"/>
    </row>
    <row r="355" spans="1:8">
      <c r="A355">
        <v>427</v>
      </c>
      <c r="B355" t="s">
        <v>81</v>
      </c>
      <c r="C355">
        <v>1</v>
      </c>
      <c r="D355" t="s">
        <v>340</v>
      </c>
      <c r="E355" s="2">
        <v>65.61</v>
      </c>
      <c r="F355" s="43">
        <v>45345</v>
      </c>
      <c r="H355" s="43"/>
    </row>
    <row r="356" spans="1:8">
      <c r="A356">
        <v>428</v>
      </c>
      <c r="B356" t="s">
        <v>79</v>
      </c>
      <c r="C356">
        <v>1</v>
      </c>
      <c r="D356" t="s">
        <v>341</v>
      </c>
      <c r="E356" s="2">
        <v>21.25</v>
      </c>
      <c r="F356" s="43">
        <v>45345</v>
      </c>
      <c r="H356" s="43"/>
    </row>
    <row r="357" spans="1:8">
      <c r="A357">
        <v>429</v>
      </c>
      <c r="B357" t="s">
        <v>79</v>
      </c>
      <c r="C357">
        <v>1</v>
      </c>
      <c r="D357" t="s">
        <v>529</v>
      </c>
      <c r="E357" s="2">
        <v>0.57999999999999996</v>
      </c>
      <c r="F357" s="43">
        <v>45509</v>
      </c>
      <c r="H357" s="43"/>
    </row>
    <row r="358" spans="1:8">
      <c r="A358">
        <v>431</v>
      </c>
      <c r="B358" t="s">
        <v>79</v>
      </c>
      <c r="C358">
        <v>1</v>
      </c>
      <c r="D358" t="s">
        <v>342</v>
      </c>
      <c r="E358" s="2">
        <v>13.99</v>
      </c>
      <c r="F358" s="43">
        <v>45345</v>
      </c>
      <c r="H358" s="43"/>
    </row>
    <row r="359" spans="1:8">
      <c r="A359">
        <v>432</v>
      </c>
      <c r="B359" t="s">
        <v>79</v>
      </c>
      <c r="C359">
        <v>5</v>
      </c>
      <c r="D359" t="s">
        <v>530</v>
      </c>
      <c r="E359" s="2">
        <v>0.24</v>
      </c>
      <c r="F359" s="43">
        <v>45345</v>
      </c>
      <c r="H359" s="43"/>
    </row>
    <row r="360" spans="1:8">
      <c r="A360">
        <v>433</v>
      </c>
      <c r="B360" t="s">
        <v>79</v>
      </c>
      <c r="C360">
        <v>5</v>
      </c>
      <c r="D360" t="s">
        <v>531</v>
      </c>
      <c r="E360" s="2">
        <v>0.28999999999999998</v>
      </c>
      <c r="F360" s="43">
        <v>45345</v>
      </c>
      <c r="H360" s="43"/>
    </row>
    <row r="361" spans="1:8">
      <c r="A361">
        <v>434</v>
      </c>
      <c r="B361" t="s">
        <v>79</v>
      </c>
      <c r="C361">
        <v>1</v>
      </c>
      <c r="D361" t="s">
        <v>343</v>
      </c>
      <c r="E361" s="2">
        <v>0.9</v>
      </c>
      <c r="F361" s="43">
        <v>45345</v>
      </c>
      <c r="H361" s="43"/>
    </row>
    <row r="362" spans="1:8">
      <c r="A362">
        <v>435</v>
      </c>
      <c r="B362" t="s">
        <v>79</v>
      </c>
      <c r="C362">
        <v>1</v>
      </c>
      <c r="D362" t="s">
        <v>344</v>
      </c>
      <c r="E362" s="2">
        <v>36.049999999999997</v>
      </c>
      <c r="F362" s="43">
        <v>45345</v>
      </c>
      <c r="H362" s="43"/>
    </row>
    <row r="363" spans="1:8">
      <c r="A363">
        <v>436</v>
      </c>
      <c r="B363" t="s">
        <v>79</v>
      </c>
      <c r="C363">
        <v>1</v>
      </c>
      <c r="D363" t="s">
        <v>345</v>
      </c>
      <c r="E363" s="2">
        <v>7.17</v>
      </c>
      <c r="F363" s="43">
        <v>45345</v>
      </c>
      <c r="H363" s="43"/>
    </row>
    <row r="364" spans="1:8">
      <c r="A364">
        <v>437</v>
      </c>
      <c r="B364" t="s">
        <v>80</v>
      </c>
      <c r="C364">
        <v>1</v>
      </c>
      <c r="D364" t="s">
        <v>346</v>
      </c>
      <c r="E364" s="2">
        <v>0</v>
      </c>
      <c r="F364" s="43">
        <v>45345</v>
      </c>
      <c r="H364" s="43"/>
    </row>
    <row r="365" spans="1:8">
      <c r="A365">
        <v>438</v>
      </c>
      <c r="B365" t="s">
        <v>80</v>
      </c>
      <c r="C365">
        <v>1</v>
      </c>
      <c r="D365" t="s">
        <v>347</v>
      </c>
      <c r="E365" s="2">
        <v>66.150000000000006</v>
      </c>
      <c r="F365" s="43">
        <v>45345</v>
      </c>
      <c r="H365" s="43"/>
    </row>
    <row r="366" spans="1:8">
      <c r="A366">
        <v>439</v>
      </c>
      <c r="B366" t="s">
        <v>188</v>
      </c>
      <c r="C366">
        <v>12</v>
      </c>
      <c r="D366" t="s">
        <v>532</v>
      </c>
      <c r="E366" s="2">
        <v>14.71</v>
      </c>
      <c r="F366" s="43">
        <v>45345</v>
      </c>
      <c r="H366" s="43"/>
    </row>
    <row r="367" spans="1:8">
      <c r="A367">
        <v>440</v>
      </c>
      <c r="B367" t="s">
        <v>188</v>
      </c>
      <c r="C367">
        <v>1</v>
      </c>
      <c r="D367" t="s">
        <v>348</v>
      </c>
      <c r="E367" s="2">
        <v>51.81</v>
      </c>
      <c r="F367" s="43">
        <v>45345</v>
      </c>
      <c r="H367" s="43"/>
    </row>
    <row r="368" spans="1:8">
      <c r="A368">
        <v>441</v>
      </c>
      <c r="B368" t="s">
        <v>188</v>
      </c>
      <c r="C368">
        <v>1</v>
      </c>
      <c r="D368" t="s">
        <v>349</v>
      </c>
      <c r="E368" s="2">
        <v>51.25</v>
      </c>
      <c r="F368" s="43">
        <v>45345</v>
      </c>
      <c r="H368" s="43"/>
    </row>
    <row r="369" spans="1:8">
      <c r="A369">
        <v>442</v>
      </c>
      <c r="B369" t="s">
        <v>188</v>
      </c>
      <c r="C369">
        <v>1</v>
      </c>
      <c r="D369" t="s">
        <v>350</v>
      </c>
      <c r="E369" s="2">
        <v>17.62</v>
      </c>
      <c r="F369" s="43">
        <v>45345</v>
      </c>
      <c r="H369" s="43"/>
    </row>
    <row r="370" spans="1:8">
      <c r="A370">
        <v>443</v>
      </c>
      <c r="B370" t="s">
        <v>188</v>
      </c>
      <c r="C370">
        <v>1</v>
      </c>
      <c r="D370" t="s">
        <v>351</v>
      </c>
      <c r="E370" s="2">
        <v>106.46</v>
      </c>
      <c r="F370" s="43">
        <v>45345</v>
      </c>
      <c r="H370" s="43"/>
    </row>
    <row r="371" spans="1:8">
      <c r="A371">
        <v>445</v>
      </c>
      <c r="B371" t="s">
        <v>188</v>
      </c>
      <c r="C371">
        <v>1</v>
      </c>
      <c r="D371" t="s">
        <v>49</v>
      </c>
      <c r="E371" s="2">
        <v>57.96</v>
      </c>
      <c r="F371" s="43">
        <v>45345</v>
      </c>
      <c r="H371" s="43"/>
    </row>
    <row r="372" spans="1:8">
      <c r="A372">
        <v>447</v>
      </c>
      <c r="B372" t="s">
        <v>188</v>
      </c>
      <c r="C372">
        <v>1</v>
      </c>
      <c r="D372" t="s">
        <v>352</v>
      </c>
      <c r="E372" s="2">
        <v>41.67</v>
      </c>
      <c r="F372" s="43">
        <v>45345</v>
      </c>
      <c r="H372" s="43"/>
    </row>
    <row r="373" spans="1:8">
      <c r="A373">
        <v>448</v>
      </c>
      <c r="B373" t="s">
        <v>80</v>
      </c>
      <c r="C373">
        <v>13</v>
      </c>
      <c r="D373" t="s">
        <v>533</v>
      </c>
      <c r="E373" s="2">
        <v>52.2</v>
      </c>
      <c r="F373" s="43">
        <v>45345</v>
      </c>
      <c r="H373" s="43"/>
    </row>
    <row r="374" spans="1:8">
      <c r="A374">
        <v>449</v>
      </c>
      <c r="B374" t="s">
        <v>80</v>
      </c>
      <c r="C374">
        <v>1</v>
      </c>
      <c r="D374" t="s">
        <v>353</v>
      </c>
      <c r="E374" s="2">
        <v>16.72</v>
      </c>
      <c r="F374" s="43">
        <v>45345</v>
      </c>
      <c r="H374" s="43"/>
    </row>
    <row r="375" spans="1:8">
      <c r="A375">
        <v>450</v>
      </c>
      <c r="B375" t="s">
        <v>80</v>
      </c>
      <c r="C375">
        <v>1</v>
      </c>
      <c r="D375" t="s">
        <v>354</v>
      </c>
      <c r="E375" s="2">
        <v>47.99</v>
      </c>
      <c r="F375" s="43">
        <v>45345</v>
      </c>
      <c r="H375" s="43"/>
    </row>
    <row r="376" spans="1:8">
      <c r="A376">
        <v>451</v>
      </c>
      <c r="B376" t="s">
        <v>80</v>
      </c>
      <c r="C376">
        <v>1</v>
      </c>
      <c r="D376" t="s">
        <v>355</v>
      </c>
      <c r="E376" s="2">
        <v>6.08</v>
      </c>
      <c r="F376" s="43">
        <v>45345</v>
      </c>
      <c r="H376" s="43"/>
    </row>
    <row r="377" spans="1:8">
      <c r="A377">
        <v>452</v>
      </c>
      <c r="B377" t="s">
        <v>80</v>
      </c>
      <c r="C377">
        <v>1</v>
      </c>
      <c r="D377" t="s">
        <v>356</v>
      </c>
      <c r="E377" s="2">
        <v>3.99</v>
      </c>
      <c r="F377" s="43">
        <v>45345</v>
      </c>
      <c r="H377" s="43"/>
    </row>
    <row r="378" spans="1:8">
      <c r="A378">
        <v>453</v>
      </c>
      <c r="B378" t="s">
        <v>80</v>
      </c>
      <c r="C378">
        <v>1</v>
      </c>
      <c r="D378" t="s">
        <v>357</v>
      </c>
      <c r="E378" s="2">
        <v>45.6</v>
      </c>
      <c r="F378" s="43">
        <v>45345</v>
      </c>
      <c r="H378" s="43"/>
    </row>
    <row r="379" spans="1:8">
      <c r="A379">
        <v>454</v>
      </c>
      <c r="B379" t="s">
        <v>80</v>
      </c>
      <c r="C379">
        <v>1</v>
      </c>
      <c r="D379" t="s">
        <v>358</v>
      </c>
      <c r="E379" s="2">
        <v>41.9</v>
      </c>
      <c r="F379" s="43">
        <v>45345</v>
      </c>
      <c r="H379" s="43"/>
    </row>
    <row r="380" spans="1:8">
      <c r="A380">
        <v>455</v>
      </c>
      <c r="B380" t="s">
        <v>80</v>
      </c>
      <c r="C380">
        <v>1</v>
      </c>
      <c r="D380" t="s">
        <v>359</v>
      </c>
      <c r="E380" s="2">
        <v>85.22</v>
      </c>
      <c r="F380" s="43">
        <v>45345</v>
      </c>
      <c r="H380" s="43"/>
    </row>
    <row r="381" spans="1:8">
      <c r="A381">
        <v>456</v>
      </c>
      <c r="B381" t="s">
        <v>80</v>
      </c>
      <c r="C381">
        <v>1</v>
      </c>
      <c r="D381" t="s">
        <v>360</v>
      </c>
      <c r="E381" s="2">
        <v>27.01</v>
      </c>
      <c r="F381" s="43">
        <v>45345</v>
      </c>
      <c r="H381" s="43"/>
    </row>
    <row r="382" spans="1:8">
      <c r="A382">
        <v>457</v>
      </c>
      <c r="B382" t="s">
        <v>80</v>
      </c>
      <c r="C382">
        <v>1</v>
      </c>
      <c r="D382" t="s">
        <v>361</v>
      </c>
      <c r="E382" s="2">
        <v>41.8</v>
      </c>
      <c r="F382" s="43">
        <v>45345</v>
      </c>
      <c r="H382" s="43"/>
    </row>
    <row r="383" spans="1:8">
      <c r="A383">
        <v>459</v>
      </c>
      <c r="B383" t="s">
        <v>81</v>
      </c>
      <c r="C383">
        <v>1</v>
      </c>
      <c r="D383" t="s">
        <v>534</v>
      </c>
      <c r="E383" s="2">
        <v>20.8</v>
      </c>
      <c r="F383" s="43">
        <v>45345</v>
      </c>
      <c r="H383" s="43"/>
    </row>
    <row r="384" spans="1:8">
      <c r="A384">
        <v>460</v>
      </c>
      <c r="B384" t="s">
        <v>81</v>
      </c>
      <c r="C384">
        <v>1</v>
      </c>
      <c r="D384" t="s">
        <v>535</v>
      </c>
      <c r="E384" s="2">
        <v>24.64</v>
      </c>
      <c r="F384" s="43">
        <v>45345</v>
      </c>
      <c r="H384" s="43"/>
    </row>
    <row r="385" spans="1:8">
      <c r="A385">
        <v>461</v>
      </c>
      <c r="B385" t="s">
        <v>80</v>
      </c>
      <c r="C385">
        <v>1</v>
      </c>
      <c r="D385" t="s">
        <v>362</v>
      </c>
      <c r="E385" s="2">
        <v>52.44</v>
      </c>
      <c r="F385" s="43">
        <v>45345</v>
      </c>
      <c r="H385" s="43"/>
    </row>
    <row r="386" spans="1:8">
      <c r="A386">
        <v>462</v>
      </c>
      <c r="B386" t="s">
        <v>81</v>
      </c>
      <c r="C386">
        <v>1</v>
      </c>
      <c r="D386" t="s">
        <v>363</v>
      </c>
      <c r="E386" s="2">
        <v>13.78</v>
      </c>
      <c r="F386" s="43">
        <v>45345</v>
      </c>
      <c r="H386" s="43"/>
    </row>
    <row r="387" spans="1:8">
      <c r="A387">
        <v>463</v>
      </c>
      <c r="B387" t="s">
        <v>81</v>
      </c>
      <c r="C387">
        <v>1</v>
      </c>
      <c r="D387" t="s">
        <v>536</v>
      </c>
      <c r="E387" s="2">
        <v>1.91</v>
      </c>
      <c r="F387" s="43">
        <v>45345</v>
      </c>
      <c r="H387" s="43"/>
    </row>
    <row r="388" spans="1:8">
      <c r="A388">
        <v>464</v>
      </c>
      <c r="B388" t="s">
        <v>81</v>
      </c>
      <c r="C388">
        <v>1</v>
      </c>
      <c r="D388" t="s">
        <v>537</v>
      </c>
      <c r="E388" s="2">
        <v>22.25</v>
      </c>
      <c r="F388" s="43">
        <v>45345</v>
      </c>
      <c r="H388" s="43"/>
    </row>
    <row r="389" spans="1:8">
      <c r="A389">
        <v>465</v>
      </c>
      <c r="B389" t="s">
        <v>81</v>
      </c>
      <c r="C389">
        <v>1</v>
      </c>
      <c r="D389" t="s">
        <v>364</v>
      </c>
      <c r="E389" s="2">
        <v>6.15</v>
      </c>
      <c r="F389" s="43">
        <v>45345</v>
      </c>
      <c r="H389" s="43"/>
    </row>
    <row r="390" spans="1:8">
      <c r="A390">
        <v>466</v>
      </c>
      <c r="B390" t="s">
        <v>81</v>
      </c>
      <c r="C390">
        <v>1</v>
      </c>
      <c r="D390" t="s">
        <v>538</v>
      </c>
      <c r="E390" s="2">
        <v>25.64</v>
      </c>
      <c r="F390" s="43">
        <v>45345</v>
      </c>
      <c r="H390" s="43"/>
    </row>
    <row r="391" spans="1:8">
      <c r="A391">
        <v>467</v>
      </c>
      <c r="B391" t="s">
        <v>81</v>
      </c>
      <c r="C391">
        <v>1</v>
      </c>
      <c r="D391" t="s">
        <v>539</v>
      </c>
      <c r="E391" s="2">
        <v>2.25</v>
      </c>
      <c r="F391" s="43">
        <v>45345</v>
      </c>
      <c r="H391" s="43"/>
    </row>
    <row r="392" spans="1:8">
      <c r="A392">
        <v>468</v>
      </c>
      <c r="B392" t="s">
        <v>81</v>
      </c>
      <c r="C392">
        <v>1</v>
      </c>
      <c r="D392" t="s">
        <v>365</v>
      </c>
      <c r="E392" s="2">
        <v>18.18</v>
      </c>
      <c r="F392" s="43">
        <v>45345</v>
      </c>
      <c r="H392" s="43"/>
    </row>
    <row r="393" spans="1:8">
      <c r="A393">
        <v>469</v>
      </c>
      <c r="B393" t="s">
        <v>81</v>
      </c>
      <c r="C393">
        <v>1</v>
      </c>
      <c r="D393" t="s">
        <v>366</v>
      </c>
      <c r="E393" s="2">
        <v>2.19</v>
      </c>
      <c r="F393" s="43">
        <v>45345</v>
      </c>
      <c r="H393" s="43"/>
    </row>
    <row r="394" spans="1:8">
      <c r="A394">
        <v>470</v>
      </c>
      <c r="B394" t="s">
        <v>81</v>
      </c>
      <c r="C394">
        <v>1</v>
      </c>
      <c r="D394" t="s">
        <v>540</v>
      </c>
      <c r="E394" s="2">
        <v>6.69</v>
      </c>
      <c r="F394" s="43">
        <v>45345</v>
      </c>
      <c r="H394" s="43"/>
    </row>
    <row r="395" spans="1:8">
      <c r="A395">
        <v>471</v>
      </c>
      <c r="B395" t="s">
        <v>81</v>
      </c>
      <c r="C395">
        <v>1</v>
      </c>
      <c r="D395" t="s">
        <v>367</v>
      </c>
      <c r="E395" s="2">
        <v>16.29</v>
      </c>
      <c r="F395" s="43">
        <v>45345</v>
      </c>
      <c r="H395" s="43"/>
    </row>
    <row r="396" spans="1:8">
      <c r="A396">
        <v>473</v>
      </c>
      <c r="B396" t="s">
        <v>81</v>
      </c>
      <c r="C396">
        <v>1</v>
      </c>
      <c r="D396" t="s">
        <v>541</v>
      </c>
      <c r="E396" s="2">
        <v>4.2300000000000004</v>
      </c>
      <c r="F396" s="43">
        <v>45345</v>
      </c>
      <c r="H396" s="43"/>
    </row>
    <row r="397" spans="1:8">
      <c r="A397">
        <v>474</v>
      </c>
      <c r="B397" t="s">
        <v>81</v>
      </c>
      <c r="C397">
        <v>1</v>
      </c>
      <c r="D397" t="s">
        <v>368</v>
      </c>
      <c r="E397" s="2">
        <v>3.12</v>
      </c>
      <c r="F397" s="43">
        <v>45345</v>
      </c>
      <c r="H397" s="43"/>
    </row>
    <row r="398" spans="1:8">
      <c r="A398">
        <v>475</v>
      </c>
      <c r="B398" t="s">
        <v>81</v>
      </c>
      <c r="C398">
        <v>1</v>
      </c>
      <c r="D398" t="s">
        <v>542</v>
      </c>
      <c r="E398" s="2">
        <v>7.51</v>
      </c>
      <c r="F398" s="43">
        <v>45345</v>
      </c>
      <c r="H398" s="43"/>
    </row>
    <row r="399" spans="1:8">
      <c r="A399">
        <v>476</v>
      </c>
      <c r="B399" t="s">
        <v>81</v>
      </c>
      <c r="C399">
        <v>1</v>
      </c>
      <c r="D399" t="s">
        <v>369</v>
      </c>
      <c r="E399" s="2">
        <v>2.5</v>
      </c>
      <c r="F399" s="43">
        <v>45345</v>
      </c>
      <c r="H399" s="43"/>
    </row>
    <row r="400" spans="1:8">
      <c r="A400">
        <v>477</v>
      </c>
      <c r="B400" t="s">
        <v>81</v>
      </c>
      <c r="C400">
        <v>1</v>
      </c>
      <c r="D400" t="s">
        <v>543</v>
      </c>
      <c r="E400" s="2">
        <v>38.72</v>
      </c>
      <c r="F400" s="43">
        <v>45345</v>
      </c>
      <c r="H400" s="43"/>
    </row>
    <row r="401" spans="1:8">
      <c r="A401">
        <v>478</v>
      </c>
      <c r="B401" t="s">
        <v>84</v>
      </c>
      <c r="C401">
        <v>1</v>
      </c>
      <c r="D401" t="s">
        <v>370</v>
      </c>
      <c r="E401" s="2">
        <v>48.78</v>
      </c>
      <c r="F401" s="43">
        <v>45345</v>
      </c>
      <c r="H401" s="43"/>
    </row>
    <row r="402" spans="1:8">
      <c r="A402">
        <v>479</v>
      </c>
      <c r="B402" t="s">
        <v>84</v>
      </c>
      <c r="C402">
        <v>1</v>
      </c>
      <c r="D402" t="s">
        <v>371</v>
      </c>
      <c r="E402" s="2">
        <v>50.43</v>
      </c>
      <c r="F402" s="43">
        <v>45345</v>
      </c>
      <c r="H402" s="43"/>
    </row>
    <row r="403" spans="1:8">
      <c r="A403">
        <v>480</v>
      </c>
      <c r="B403" t="s">
        <v>84</v>
      </c>
      <c r="C403">
        <v>1</v>
      </c>
      <c r="D403" t="s">
        <v>372</v>
      </c>
      <c r="E403" s="2">
        <v>44.8</v>
      </c>
      <c r="F403" s="43">
        <v>45345</v>
      </c>
      <c r="H403" s="43"/>
    </row>
    <row r="404" spans="1:8">
      <c r="A404">
        <v>481</v>
      </c>
      <c r="B404" t="s">
        <v>85</v>
      </c>
      <c r="C404">
        <v>1</v>
      </c>
      <c r="D404" t="s">
        <v>544</v>
      </c>
      <c r="E404" s="2">
        <v>63</v>
      </c>
      <c r="F404" s="43">
        <v>45345</v>
      </c>
      <c r="H404" s="43"/>
    </row>
    <row r="405" spans="1:8">
      <c r="A405">
        <v>482</v>
      </c>
      <c r="B405" t="s">
        <v>85</v>
      </c>
      <c r="C405">
        <v>1</v>
      </c>
      <c r="D405" t="s">
        <v>373</v>
      </c>
      <c r="E405" s="2">
        <v>7.74</v>
      </c>
      <c r="F405" s="43">
        <v>45345</v>
      </c>
      <c r="H405" s="43"/>
    </row>
    <row r="406" spans="1:8">
      <c r="A406">
        <v>484</v>
      </c>
      <c r="B406" t="s">
        <v>85</v>
      </c>
      <c r="C406">
        <v>1</v>
      </c>
      <c r="D406" t="s">
        <v>545</v>
      </c>
      <c r="E406" s="2">
        <v>6.81</v>
      </c>
      <c r="F406" s="43">
        <v>45345</v>
      </c>
      <c r="H406" s="43"/>
    </row>
    <row r="407" spans="1:8">
      <c r="A407">
        <v>486</v>
      </c>
      <c r="B407" t="s">
        <v>374</v>
      </c>
      <c r="C407">
        <v>1</v>
      </c>
      <c r="D407" s="46" t="s">
        <v>375</v>
      </c>
      <c r="E407" s="2">
        <v>32.14</v>
      </c>
      <c r="F407" s="43">
        <v>45345</v>
      </c>
      <c r="H407" s="43"/>
    </row>
    <row r="408" spans="1:8">
      <c r="A408">
        <v>488</v>
      </c>
      <c r="B408" t="s">
        <v>84</v>
      </c>
      <c r="C408">
        <v>1</v>
      </c>
      <c r="D408" t="s">
        <v>376</v>
      </c>
      <c r="E408" s="2">
        <v>3.81</v>
      </c>
      <c r="F408" s="43">
        <v>45345</v>
      </c>
      <c r="H408" s="43"/>
    </row>
    <row r="409" spans="1:8">
      <c r="A409">
        <v>489</v>
      </c>
      <c r="B409" t="s">
        <v>84</v>
      </c>
      <c r="C409">
        <v>1</v>
      </c>
      <c r="D409" t="s">
        <v>377</v>
      </c>
      <c r="E409" s="2">
        <v>9.5</v>
      </c>
      <c r="F409" s="43">
        <v>45345</v>
      </c>
      <c r="H409" s="43"/>
    </row>
    <row r="410" spans="1:8">
      <c r="A410">
        <v>490</v>
      </c>
      <c r="B410" t="s">
        <v>81</v>
      </c>
      <c r="C410">
        <v>1</v>
      </c>
      <c r="D410" t="s">
        <v>546</v>
      </c>
      <c r="E410" s="2">
        <v>5.56</v>
      </c>
      <c r="F410" s="43">
        <v>45509</v>
      </c>
      <c r="H410" s="43"/>
    </row>
    <row r="411" spans="1:8">
      <c r="A411">
        <v>492</v>
      </c>
      <c r="B411" t="s">
        <v>374</v>
      </c>
      <c r="C411">
        <v>1</v>
      </c>
      <c r="D411" t="s">
        <v>378</v>
      </c>
      <c r="E411" s="2">
        <v>29</v>
      </c>
      <c r="F411" s="43">
        <v>45345</v>
      </c>
      <c r="H411" s="43"/>
    </row>
    <row r="412" spans="1:8">
      <c r="A412">
        <v>493</v>
      </c>
      <c r="B412" t="s">
        <v>374</v>
      </c>
      <c r="C412">
        <v>1</v>
      </c>
      <c r="D412" t="s">
        <v>379</v>
      </c>
      <c r="E412" s="2">
        <v>31.96</v>
      </c>
      <c r="F412" s="43">
        <v>45345</v>
      </c>
      <c r="H412" s="43"/>
    </row>
    <row r="413" spans="1:8">
      <c r="A413">
        <v>494</v>
      </c>
      <c r="B413" t="s">
        <v>81</v>
      </c>
      <c r="C413">
        <v>1</v>
      </c>
      <c r="D413" t="s">
        <v>380</v>
      </c>
      <c r="E413" s="2">
        <v>3.47</v>
      </c>
      <c r="F413" s="43">
        <v>45345</v>
      </c>
      <c r="H413" s="43"/>
    </row>
    <row r="414" spans="1:8">
      <c r="A414">
        <v>495</v>
      </c>
      <c r="B414" t="s">
        <v>81</v>
      </c>
      <c r="C414">
        <v>1</v>
      </c>
      <c r="D414" t="s">
        <v>381</v>
      </c>
      <c r="E414" s="2">
        <v>4.1900000000000004</v>
      </c>
      <c r="F414" s="43">
        <v>45345</v>
      </c>
      <c r="H414" s="43"/>
    </row>
    <row r="415" spans="1:8">
      <c r="A415">
        <v>496</v>
      </c>
      <c r="B415" t="s">
        <v>374</v>
      </c>
      <c r="C415">
        <v>1</v>
      </c>
      <c r="D415" t="s">
        <v>382</v>
      </c>
      <c r="E415" s="2">
        <v>25.35</v>
      </c>
      <c r="F415" s="43">
        <v>45345</v>
      </c>
      <c r="H415" s="43"/>
    </row>
    <row r="416" spans="1:8">
      <c r="A416">
        <v>500</v>
      </c>
      <c r="B416" t="s">
        <v>81</v>
      </c>
      <c r="C416">
        <v>1</v>
      </c>
      <c r="D416" t="s">
        <v>547</v>
      </c>
      <c r="E416" s="2">
        <v>32.6</v>
      </c>
      <c r="F416" s="43">
        <v>45345</v>
      </c>
      <c r="H416" s="43"/>
    </row>
    <row r="417" spans="1:8">
      <c r="A417">
        <v>501</v>
      </c>
      <c r="B417" t="s">
        <v>81</v>
      </c>
      <c r="C417">
        <v>1</v>
      </c>
      <c r="D417" t="s">
        <v>548</v>
      </c>
      <c r="E417" s="2">
        <v>9.4499999999999993</v>
      </c>
      <c r="F417" s="43">
        <v>45345</v>
      </c>
      <c r="H417" s="43"/>
    </row>
    <row r="418" spans="1:8">
      <c r="A418">
        <v>502</v>
      </c>
      <c r="B418" t="s">
        <v>81</v>
      </c>
      <c r="C418">
        <v>1</v>
      </c>
      <c r="D418" t="s">
        <v>383</v>
      </c>
      <c r="E418" s="2">
        <v>53.53</v>
      </c>
      <c r="F418" s="43">
        <v>45345</v>
      </c>
      <c r="H418" s="43"/>
    </row>
    <row r="419" spans="1:8">
      <c r="A419">
        <v>503</v>
      </c>
      <c r="B419" t="s">
        <v>81</v>
      </c>
      <c r="C419">
        <v>1</v>
      </c>
      <c r="D419" t="s">
        <v>384</v>
      </c>
      <c r="E419" s="2">
        <v>49.29</v>
      </c>
      <c r="F419" s="43">
        <v>45345</v>
      </c>
      <c r="H419" s="43"/>
    </row>
    <row r="420" spans="1:8">
      <c r="A420">
        <v>504</v>
      </c>
      <c r="B420" t="s">
        <v>81</v>
      </c>
      <c r="C420">
        <v>1</v>
      </c>
      <c r="D420" t="s">
        <v>385</v>
      </c>
      <c r="E420" s="2">
        <v>29.24</v>
      </c>
      <c r="F420" s="43">
        <v>45345</v>
      </c>
      <c r="H420" s="43"/>
    </row>
    <row r="421" spans="1:8">
      <c r="A421">
        <v>505</v>
      </c>
      <c r="B421" t="s">
        <v>81</v>
      </c>
      <c r="C421">
        <v>1</v>
      </c>
      <c r="D421" t="s">
        <v>386</v>
      </c>
      <c r="E421" s="2">
        <v>5.9</v>
      </c>
      <c r="F421" s="43">
        <v>45345</v>
      </c>
      <c r="H421" s="43"/>
    </row>
    <row r="422" spans="1:8">
      <c r="A422">
        <v>506</v>
      </c>
      <c r="B422" t="s">
        <v>81</v>
      </c>
      <c r="C422">
        <v>6</v>
      </c>
      <c r="D422" t="s">
        <v>549</v>
      </c>
      <c r="E422" s="2">
        <v>74.97</v>
      </c>
      <c r="F422" s="43">
        <v>45345</v>
      </c>
      <c r="H422" s="43"/>
    </row>
    <row r="423" spans="1:8">
      <c r="A423">
        <v>507</v>
      </c>
      <c r="B423" t="s">
        <v>81</v>
      </c>
      <c r="C423">
        <v>1</v>
      </c>
      <c r="D423" t="s">
        <v>387</v>
      </c>
      <c r="E423" s="2">
        <v>24.76</v>
      </c>
      <c r="F423" s="43">
        <v>45345</v>
      </c>
      <c r="H423" s="43"/>
    </row>
    <row r="424" spans="1:8">
      <c r="A424">
        <v>508</v>
      </c>
      <c r="B424" t="s">
        <v>81</v>
      </c>
      <c r="C424">
        <v>1</v>
      </c>
      <c r="D424" t="s">
        <v>46</v>
      </c>
      <c r="E424" s="2">
        <v>4.82</v>
      </c>
      <c r="F424" s="43">
        <v>45345</v>
      </c>
      <c r="H424" s="43"/>
    </row>
    <row r="425" spans="1:8">
      <c r="A425">
        <v>509</v>
      </c>
      <c r="B425" t="s">
        <v>81</v>
      </c>
      <c r="C425">
        <v>1</v>
      </c>
      <c r="D425" t="s">
        <v>388</v>
      </c>
      <c r="E425" s="2">
        <v>59.45</v>
      </c>
      <c r="F425" s="43">
        <v>45345</v>
      </c>
      <c r="H425" s="43"/>
    </row>
    <row r="426" spans="1:8">
      <c r="A426">
        <v>510</v>
      </c>
      <c r="B426" t="s">
        <v>81</v>
      </c>
      <c r="C426">
        <v>1</v>
      </c>
      <c r="D426" t="s">
        <v>389</v>
      </c>
      <c r="E426" s="2">
        <v>9.1999999999999993</v>
      </c>
      <c r="F426" s="43">
        <v>45345</v>
      </c>
      <c r="H426" s="43"/>
    </row>
    <row r="427" spans="1:8">
      <c r="A427">
        <v>511</v>
      </c>
      <c r="B427" t="s">
        <v>81</v>
      </c>
      <c r="C427">
        <v>1</v>
      </c>
      <c r="D427" t="s">
        <v>550</v>
      </c>
      <c r="E427" s="2">
        <v>10.1</v>
      </c>
      <c r="F427" s="43">
        <v>45345</v>
      </c>
      <c r="H427" s="43"/>
    </row>
    <row r="428" spans="1:8">
      <c r="A428">
        <v>512</v>
      </c>
      <c r="B428" t="s">
        <v>81</v>
      </c>
      <c r="C428">
        <v>1</v>
      </c>
      <c r="D428" t="s">
        <v>390</v>
      </c>
      <c r="E428" s="2">
        <v>6.91</v>
      </c>
      <c r="F428" s="43">
        <v>45345</v>
      </c>
      <c r="H428" s="43"/>
    </row>
    <row r="429" spans="1:8">
      <c r="A429">
        <v>513</v>
      </c>
      <c r="B429" t="s">
        <v>81</v>
      </c>
      <c r="C429">
        <v>1</v>
      </c>
      <c r="D429" t="s">
        <v>391</v>
      </c>
      <c r="E429" s="2">
        <v>10.3</v>
      </c>
      <c r="F429" s="43">
        <v>45345</v>
      </c>
      <c r="H429" s="43"/>
    </row>
    <row r="430" spans="1:8">
      <c r="A430">
        <v>514</v>
      </c>
      <c r="B430" t="s">
        <v>81</v>
      </c>
      <c r="C430">
        <v>1</v>
      </c>
      <c r="D430" t="s">
        <v>392</v>
      </c>
      <c r="E430" s="2">
        <v>4.4400000000000004</v>
      </c>
      <c r="F430" s="43">
        <v>45345</v>
      </c>
      <c r="H430" s="43"/>
    </row>
    <row r="431" spans="1:8">
      <c r="A431">
        <v>515</v>
      </c>
      <c r="B431" t="s">
        <v>81</v>
      </c>
      <c r="C431">
        <v>1</v>
      </c>
      <c r="D431" t="s">
        <v>551</v>
      </c>
      <c r="E431" s="2">
        <v>29.87</v>
      </c>
      <c r="F431" s="43">
        <v>45345</v>
      </c>
      <c r="H431" s="43"/>
    </row>
    <row r="432" spans="1:8">
      <c r="A432">
        <v>516</v>
      </c>
      <c r="B432" t="s">
        <v>81</v>
      </c>
      <c r="C432">
        <v>1</v>
      </c>
      <c r="D432" t="s">
        <v>393</v>
      </c>
      <c r="E432" s="2">
        <v>33.270000000000003</v>
      </c>
      <c r="F432" s="43">
        <v>45345</v>
      </c>
      <c r="H432" s="43"/>
    </row>
    <row r="433" spans="1:8">
      <c r="A433">
        <v>517</v>
      </c>
      <c r="B433" t="s">
        <v>81</v>
      </c>
      <c r="C433">
        <v>1</v>
      </c>
      <c r="D433" t="s">
        <v>394</v>
      </c>
      <c r="E433" s="2">
        <v>16.8</v>
      </c>
      <c r="F433" s="43">
        <v>45345</v>
      </c>
      <c r="H433" s="43"/>
    </row>
    <row r="434" spans="1:8">
      <c r="A434">
        <v>518</v>
      </c>
      <c r="B434" t="s">
        <v>81</v>
      </c>
      <c r="C434">
        <v>1</v>
      </c>
      <c r="D434" t="s">
        <v>395</v>
      </c>
      <c r="E434" s="2">
        <v>9.5299999999999994</v>
      </c>
      <c r="F434" s="43">
        <v>45345</v>
      </c>
      <c r="H434" s="43"/>
    </row>
    <row r="435" spans="1:8">
      <c r="A435">
        <v>519</v>
      </c>
      <c r="B435" t="s">
        <v>81</v>
      </c>
      <c r="C435">
        <v>1</v>
      </c>
      <c r="D435" t="s">
        <v>552</v>
      </c>
      <c r="E435" s="2">
        <v>2.98</v>
      </c>
      <c r="F435" s="43">
        <v>45509</v>
      </c>
      <c r="H435" s="43"/>
    </row>
    <row r="436" spans="1:8">
      <c r="A436">
        <v>520</v>
      </c>
      <c r="B436" t="s">
        <v>396</v>
      </c>
      <c r="C436">
        <v>1</v>
      </c>
      <c r="D436" t="s">
        <v>553</v>
      </c>
      <c r="E436" s="2">
        <v>10.69</v>
      </c>
      <c r="F436" s="43">
        <v>45345</v>
      </c>
      <c r="H436" s="43"/>
    </row>
    <row r="437" spans="1:8">
      <c r="A437">
        <v>521</v>
      </c>
      <c r="B437" t="s">
        <v>396</v>
      </c>
      <c r="C437">
        <v>1</v>
      </c>
      <c r="D437" t="s">
        <v>554</v>
      </c>
      <c r="E437" s="2">
        <v>13</v>
      </c>
      <c r="F437" s="43">
        <v>45345</v>
      </c>
      <c r="H437" s="43"/>
    </row>
    <row r="438" spans="1:8">
      <c r="A438">
        <v>522</v>
      </c>
      <c r="B438" t="s">
        <v>81</v>
      </c>
      <c r="C438">
        <v>1</v>
      </c>
      <c r="D438" t="s">
        <v>397</v>
      </c>
      <c r="E438" s="2">
        <v>16.5</v>
      </c>
      <c r="F438" s="43">
        <v>45345</v>
      </c>
      <c r="H438" s="43"/>
    </row>
    <row r="439" spans="1:8">
      <c r="A439">
        <v>524</v>
      </c>
      <c r="B439" t="s">
        <v>81</v>
      </c>
      <c r="C439">
        <v>1</v>
      </c>
      <c r="D439" t="s">
        <v>398</v>
      </c>
      <c r="E439" s="2">
        <v>20.9</v>
      </c>
      <c r="F439" s="43">
        <v>45345</v>
      </c>
      <c r="H439" s="43"/>
    </row>
    <row r="440" spans="1:8">
      <c r="A440">
        <v>525</v>
      </c>
      <c r="B440" t="s">
        <v>81</v>
      </c>
      <c r="C440">
        <v>1</v>
      </c>
      <c r="D440" t="s">
        <v>399</v>
      </c>
      <c r="E440" s="2">
        <v>8.17</v>
      </c>
      <c r="F440" s="43">
        <v>45345</v>
      </c>
      <c r="H440" s="43"/>
    </row>
    <row r="441" spans="1:8">
      <c r="A441">
        <v>526</v>
      </c>
      <c r="B441" t="s">
        <v>188</v>
      </c>
      <c r="C441">
        <v>1</v>
      </c>
      <c r="D441" t="s">
        <v>48</v>
      </c>
      <c r="E441" s="2">
        <v>82.46</v>
      </c>
      <c r="F441" s="43">
        <v>45345</v>
      </c>
      <c r="H441" s="43"/>
    </row>
    <row r="442" spans="1:8">
      <c r="A442">
        <v>527</v>
      </c>
      <c r="B442" t="s">
        <v>188</v>
      </c>
      <c r="C442">
        <v>1</v>
      </c>
      <c r="D442" t="s">
        <v>400</v>
      </c>
      <c r="E442" s="2">
        <v>82.46</v>
      </c>
      <c r="F442" s="43">
        <v>45345</v>
      </c>
      <c r="H442" s="43"/>
    </row>
    <row r="443" spans="1:8">
      <c r="A443">
        <v>528</v>
      </c>
      <c r="B443" t="s">
        <v>81</v>
      </c>
      <c r="C443">
        <v>1</v>
      </c>
      <c r="D443" t="s">
        <v>401</v>
      </c>
      <c r="E443" s="2">
        <v>10.6</v>
      </c>
      <c r="F443" s="43">
        <v>45345</v>
      </c>
      <c r="H443" s="43"/>
    </row>
    <row r="444" spans="1:8">
      <c r="A444">
        <v>535</v>
      </c>
      <c r="B444" t="s">
        <v>424</v>
      </c>
      <c r="C444">
        <v>1</v>
      </c>
      <c r="D444" t="s">
        <v>555</v>
      </c>
      <c r="E444" s="2">
        <v>13.42</v>
      </c>
      <c r="F444" s="43">
        <v>45336</v>
      </c>
      <c r="H444" s="43"/>
    </row>
    <row r="445" spans="1:8">
      <c r="A445">
        <v>536</v>
      </c>
      <c r="B445" t="s">
        <v>424</v>
      </c>
      <c r="C445">
        <v>1</v>
      </c>
      <c r="D445" t="s">
        <v>556</v>
      </c>
      <c r="E445" s="2">
        <v>10.8</v>
      </c>
      <c r="F445" s="43">
        <v>45509</v>
      </c>
      <c r="H445" s="43"/>
    </row>
    <row r="446" spans="1:8">
      <c r="A446">
        <v>537</v>
      </c>
      <c r="B446" t="s">
        <v>424</v>
      </c>
      <c r="C446">
        <v>1</v>
      </c>
      <c r="D446" t="s">
        <v>557</v>
      </c>
      <c r="E446" s="2">
        <v>10.8</v>
      </c>
      <c r="F446" s="43">
        <v>45336</v>
      </c>
      <c r="H446" s="43"/>
    </row>
    <row r="447" spans="1:8">
      <c r="A447">
        <v>538</v>
      </c>
      <c r="B447" t="s">
        <v>424</v>
      </c>
      <c r="C447">
        <v>1</v>
      </c>
      <c r="D447" t="s">
        <v>558</v>
      </c>
      <c r="E447" s="2">
        <v>11.6</v>
      </c>
      <c r="F447" s="43">
        <v>45336</v>
      </c>
      <c r="H447" s="43"/>
    </row>
    <row r="448" spans="1:8">
      <c r="A448">
        <v>539</v>
      </c>
      <c r="B448" t="s">
        <v>424</v>
      </c>
      <c r="C448">
        <v>1</v>
      </c>
      <c r="D448" t="s">
        <v>559</v>
      </c>
      <c r="E448" s="2">
        <v>8.35</v>
      </c>
      <c r="F448" s="43">
        <v>45336</v>
      </c>
      <c r="H448" s="43"/>
    </row>
    <row r="449" spans="1:8">
      <c r="A449">
        <v>692</v>
      </c>
      <c r="B449" t="s">
        <v>84</v>
      </c>
      <c r="C449">
        <v>1</v>
      </c>
      <c r="D449" t="s">
        <v>560</v>
      </c>
      <c r="E449" s="2">
        <v>20.63</v>
      </c>
      <c r="F449" s="43">
        <v>45357</v>
      </c>
      <c r="H449" s="43"/>
    </row>
    <row r="450" spans="1:8">
      <c r="A450">
        <v>693</v>
      </c>
      <c r="B450" t="s">
        <v>84</v>
      </c>
      <c r="C450">
        <v>1</v>
      </c>
      <c r="D450" t="s">
        <v>561</v>
      </c>
      <c r="E450" s="2">
        <v>27.1</v>
      </c>
      <c r="F450" s="43">
        <v>45357</v>
      </c>
      <c r="H450" s="43"/>
    </row>
    <row r="451" spans="1:8">
      <c r="A451">
        <v>694</v>
      </c>
      <c r="B451" t="s">
        <v>84</v>
      </c>
      <c r="C451">
        <v>1</v>
      </c>
      <c r="D451" t="s">
        <v>562</v>
      </c>
      <c r="E451" s="2">
        <v>29.23</v>
      </c>
      <c r="F451" s="43">
        <v>45357</v>
      </c>
      <c r="H451" s="43"/>
    </row>
    <row r="452" spans="1:8">
      <c r="A452">
        <v>695</v>
      </c>
      <c r="B452" t="s">
        <v>84</v>
      </c>
      <c r="C452">
        <v>1</v>
      </c>
      <c r="D452" t="s">
        <v>563</v>
      </c>
      <c r="E452" s="2">
        <v>20.63</v>
      </c>
      <c r="F452" s="43">
        <v>45357</v>
      </c>
      <c r="H452" s="43"/>
    </row>
    <row r="453" spans="1:8">
      <c r="A453">
        <v>696</v>
      </c>
      <c r="B453" t="s">
        <v>84</v>
      </c>
      <c r="C453">
        <v>1</v>
      </c>
      <c r="D453" t="s">
        <v>564</v>
      </c>
      <c r="E453" s="2">
        <v>20.62</v>
      </c>
      <c r="F453" s="43">
        <v>45357</v>
      </c>
      <c r="H453" s="43"/>
    </row>
    <row r="454" spans="1:8">
      <c r="A454">
        <v>697</v>
      </c>
      <c r="B454" t="s">
        <v>84</v>
      </c>
      <c r="C454">
        <v>1</v>
      </c>
      <c r="D454" t="s">
        <v>565</v>
      </c>
      <c r="E454" s="2">
        <v>20.63</v>
      </c>
      <c r="F454" s="43">
        <v>45357</v>
      </c>
      <c r="H454" s="43"/>
    </row>
    <row r="455" spans="1:8">
      <c r="A455">
        <v>698</v>
      </c>
      <c r="B455" t="s">
        <v>84</v>
      </c>
      <c r="C455">
        <v>1</v>
      </c>
      <c r="D455" t="s">
        <v>566</v>
      </c>
      <c r="E455" s="2">
        <v>18.18</v>
      </c>
      <c r="F455" s="43">
        <v>45357</v>
      </c>
      <c r="H455" s="43"/>
    </row>
    <row r="456" spans="1:8">
      <c r="A456">
        <v>699</v>
      </c>
      <c r="B456" t="s">
        <v>84</v>
      </c>
      <c r="C456">
        <v>1</v>
      </c>
      <c r="D456" t="s">
        <v>567</v>
      </c>
      <c r="E456" s="2">
        <v>7.65</v>
      </c>
      <c r="F456" s="43">
        <v>45509</v>
      </c>
      <c r="H456" s="43"/>
    </row>
    <row r="457" spans="1:8">
      <c r="A457">
        <v>700</v>
      </c>
      <c r="B457" t="s">
        <v>84</v>
      </c>
      <c r="C457">
        <v>1</v>
      </c>
      <c r="D457" t="s">
        <v>568</v>
      </c>
      <c r="E457" s="2">
        <v>7.65</v>
      </c>
      <c r="F457" s="43">
        <v>45509</v>
      </c>
      <c r="H457" s="43"/>
    </row>
    <row r="458" spans="1:8">
      <c r="A458">
        <v>703</v>
      </c>
      <c r="B458" t="s">
        <v>84</v>
      </c>
      <c r="C458">
        <v>1</v>
      </c>
      <c r="D458" t="s">
        <v>569</v>
      </c>
      <c r="E458" s="2">
        <v>2.57</v>
      </c>
      <c r="F458" s="43">
        <v>45357</v>
      </c>
      <c r="H458" s="43"/>
    </row>
    <row r="459" spans="1:8">
      <c r="A459">
        <v>704</v>
      </c>
      <c r="B459" t="s">
        <v>84</v>
      </c>
      <c r="C459">
        <v>1</v>
      </c>
      <c r="D459" t="s">
        <v>570</v>
      </c>
      <c r="E459" s="2">
        <v>19.899999999999999</v>
      </c>
      <c r="F459" s="43">
        <v>45509</v>
      </c>
      <c r="H459" s="43"/>
    </row>
    <row r="460" spans="1:8">
      <c r="A460">
        <v>705</v>
      </c>
      <c r="B460" t="s">
        <v>84</v>
      </c>
      <c r="C460">
        <v>1</v>
      </c>
      <c r="D460" t="s">
        <v>571</v>
      </c>
      <c r="E460" s="2">
        <v>30.23</v>
      </c>
      <c r="F460" s="43">
        <v>45357</v>
      </c>
      <c r="H460" s="43"/>
    </row>
    <row r="461" spans="1:8">
      <c r="A461">
        <v>706</v>
      </c>
      <c r="B461" t="s">
        <v>83</v>
      </c>
      <c r="C461">
        <v>1</v>
      </c>
      <c r="D461" t="s">
        <v>572</v>
      </c>
      <c r="E461" s="2">
        <v>2.93</v>
      </c>
      <c r="F461" s="43">
        <v>45381</v>
      </c>
      <c r="H461" s="43"/>
    </row>
    <row r="462" spans="1:8">
      <c r="A462">
        <v>707</v>
      </c>
      <c r="B462" t="s">
        <v>83</v>
      </c>
      <c r="C462">
        <v>7</v>
      </c>
      <c r="D462" t="s">
        <v>573</v>
      </c>
      <c r="E462" s="2">
        <v>4.18</v>
      </c>
      <c r="F462" s="43">
        <v>45381</v>
      </c>
      <c r="H462" s="43"/>
    </row>
    <row r="463" spans="1:8">
      <c r="A463">
        <v>708</v>
      </c>
      <c r="B463" t="s">
        <v>83</v>
      </c>
      <c r="C463">
        <v>1</v>
      </c>
      <c r="D463" t="s">
        <v>574</v>
      </c>
      <c r="E463" s="2">
        <v>4.3099999999999996</v>
      </c>
      <c r="F463" s="43">
        <v>45381</v>
      </c>
      <c r="H463" s="43"/>
    </row>
    <row r="464" spans="1:8">
      <c r="A464">
        <v>709</v>
      </c>
      <c r="B464" t="s">
        <v>83</v>
      </c>
      <c r="C464">
        <v>1</v>
      </c>
      <c r="D464" t="s">
        <v>575</v>
      </c>
      <c r="E464" s="2">
        <v>0.52</v>
      </c>
      <c r="F464" s="43">
        <v>45381</v>
      </c>
      <c r="H464" s="43"/>
    </row>
    <row r="465" spans="1:8">
      <c r="A465">
        <v>710</v>
      </c>
      <c r="B465" t="s">
        <v>83</v>
      </c>
      <c r="C465">
        <v>7</v>
      </c>
      <c r="D465" t="s">
        <v>576</v>
      </c>
      <c r="E465" s="2">
        <v>1.21</v>
      </c>
      <c r="F465" s="43">
        <v>45381</v>
      </c>
      <c r="H465" s="43"/>
    </row>
    <row r="466" spans="1:8">
      <c r="A466">
        <v>711</v>
      </c>
      <c r="B466" t="s">
        <v>83</v>
      </c>
      <c r="C466">
        <v>1</v>
      </c>
      <c r="D466" t="s">
        <v>577</v>
      </c>
      <c r="E466" s="2">
        <v>2.0699999999999998</v>
      </c>
      <c r="F466" s="43">
        <v>45381</v>
      </c>
      <c r="H466" s="43"/>
    </row>
    <row r="467" spans="1:8">
      <c r="A467">
        <v>712</v>
      </c>
      <c r="B467" t="s">
        <v>396</v>
      </c>
      <c r="C467">
        <v>1</v>
      </c>
      <c r="D467" t="s">
        <v>578</v>
      </c>
      <c r="E467" s="2">
        <v>7.8</v>
      </c>
      <c r="F467" s="43">
        <v>45509</v>
      </c>
      <c r="H467" s="43"/>
    </row>
    <row r="468" spans="1:8">
      <c r="A468">
        <v>713</v>
      </c>
      <c r="B468" t="s">
        <v>396</v>
      </c>
      <c r="C468">
        <v>1</v>
      </c>
      <c r="D468" t="s">
        <v>579</v>
      </c>
      <c r="E468" s="2">
        <v>10.69</v>
      </c>
      <c r="F468" s="43">
        <v>45384</v>
      </c>
      <c r="H468" s="43"/>
    </row>
    <row r="469" spans="1:8">
      <c r="A469">
        <v>714</v>
      </c>
      <c r="B469" t="s">
        <v>396</v>
      </c>
      <c r="C469">
        <v>1</v>
      </c>
      <c r="D469" t="s">
        <v>580</v>
      </c>
      <c r="E469" s="2">
        <v>10.69</v>
      </c>
      <c r="F469" s="43">
        <v>45384</v>
      </c>
      <c r="H469" s="43"/>
    </row>
    <row r="470" spans="1:8">
      <c r="A470">
        <v>715</v>
      </c>
      <c r="B470" t="s">
        <v>424</v>
      </c>
      <c r="C470">
        <v>1</v>
      </c>
      <c r="D470" t="s">
        <v>581</v>
      </c>
      <c r="E470" s="2">
        <v>10.65</v>
      </c>
      <c r="F470" s="43">
        <v>45384</v>
      </c>
      <c r="H470" s="43"/>
    </row>
    <row r="471" spans="1:8">
      <c r="A471">
        <v>716</v>
      </c>
      <c r="B471" t="s">
        <v>424</v>
      </c>
      <c r="C471">
        <v>1</v>
      </c>
      <c r="D471" t="s">
        <v>582</v>
      </c>
      <c r="E471" s="2">
        <v>11.55</v>
      </c>
      <c r="F471" s="43">
        <v>45509</v>
      </c>
      <c r="H471" s="43"/>
    </row>
    <row r="472" spans="1:8">
      <c r="A472">
        <v>717</v>
      </c>
      <c r="B472" t="s">
        <v>424</v>
      </c>
      <c r="C472">
        <v>1</v>
      </c>
      <c r="D472" t="s">
        <v>583</v>
      </c>
      <c r="E472" s="2">
        <v>12.4</v>
      </c>
      <c r="F472" s="43">
        <v>45509</v>
      </c>
      <c r="H472" s="43"/>
    </row>
    <row r="473" spans="1:8">
      <c r="A473">
        <v>718</v>
      </c>
      <c r="B473" t="s">
        <v>424</v>
      </c>
      <c r="C473">
        <v>1</v>
      </c>
      <c r="D473" t="s">
        <v>584</v>
      </c>
      <c r="E473" s="2">
        <v>247.2</v>
      </c>
      <c r="F473" s="43">
        <v>45384</v>
      </c>
      <c r="H473" s="43"/>
    </row>
    <row r="474" spans="1:8">
      <c r="A474">
        <v>719</v>
      </c>
      <c r="B474" t="s">
        <v>424</v>
      </c>
      <c r="C474">
        <v>1</v>
      </c>
      <c r="D474" t="s">
        <v>585</v>
      </c>
      <c r="E474" s="2">
        <v>10.65</v>
      </c>
      <c r="F474" s="43">
        <v>45509</v>
      </c>
      <c r="H474" s="43"/>
    </row>
    <row r="475" spans="1:8">
      <c r="A475">
        <v>720</v>
      </c>
      <c r="B475" t="s">
        <v>424</v>
      </c>
      <c r="C475">
        <v>1</v>
      </c>
      <c r="D475" t="s">
        <v>586</v>
      </c>
      <c r="E475" s="2">
        <v>11.4</v>
      </c>
      <c r="F475" s="43">
        <v>45509</v>
      </c>
      <c r="H475" s="43"/>
    </row>
    <row r="476" spans="1:8">
      <c r="A476">
        <v>721</v>
      </c>
      <c r="B476" t="s">
        <v>424</v>
      </c>
      <c r="C476">
        <v>1</v>
      </c>
      <c r="D476" t="s">
        <v>587</v>
      </c>
      <c r="E476" s="2">
        <v>12.4</v>
      </c>
      <c r="F476" s="43">
        <v>45384</v>
      </c>
      <c r="H476" s="43"/>
    </row>
    <row r="477" spans="1:8">
      <c r="A477">
        <v>722</v>
      </c>
      <c r="B477" t="s">
        <v>396</v>
      </c>
      <c r="C477">
        <v>1</v>
      </c>
      <c r="D477" t="s">
        <v>588</v>
      </c>
      <c r="E477" s="2">
        <v>90.15</v>
      </c>
      <c r="F477" s="43">
        <v>45385</v>
      </c>
      <c r="H477" s="43"/>
    </row>
    <row r="478" spans="1:8">
      <c r="A478">
        <v>723</v>
      </c>
      <c r="B478" t="s">
        <v>396</v>
      </c>
      <c r="C478">
        <v>1</v>
      </c>
      <c r="D478" t="s">
        <v>589</v>
      </c>
      <c r="E478" s="2">
        <v>64.150000000000006</v>
      </c>
      <c r="F478" s="43">
        <v>45385</v>
      </c>
      <c r="H478" s="43"/>
    </row>
    <row r="479" spans="1:8">
      <c r="A479">
        <v>724</v>
      </c>
      <c r="B479" t="s">
        <v>83</v>
      </c>
      <c r="C479">
        <v>1</v>
      </c>
      <c r="D479" t="s">
        <v>590</v>
      </c>
      <c r="E479" s="2">
        <v>3.09</v>
      </c>
      <c r="F479" s="43">
        <v>45385</v>
      </c>
      <c r="H479" s="43"/>
    </row>
    <row r="480" spans="1:8">
      <c r="A480">
        <v>725</v>
      </c>
      <c r="B480" t="s">
        <v>81</v>
      </c>
      <c r="C480">
        <v>1</v>
      </c>
      <c r="D480" t="s">
        <v>591</v>
      </c>
      <c r="E480" s="2">
        <v>13.45</v>
      </c>
      <c r="F480" s="43">
        <v>45385</v>
      </c>
      <c r="H480" s="43"/>
    </row>
    <row r="481" spans="1:8">
      <c r="A481">
        <v>726</v>
      </c>
      <c r="B481" t="s">
        <v>81</v>
      </c>
      <c r="C481">
        <v>1</v>
      </c>
      <c r="D481" t="s">
        <v>592</v>
      </c>
      <c r="E481" s="2">
        <v>10.97</v>
      </c>
      <c r="F481" s="43">
        <v>45385</v>
      </c>
      <c r="H481" s="43"/>
    </row>
    <row r="482" spans="1:8">
      <c r="A482">
        <v>727</v>
      </c>
      <c r="B482" t="s">
        <v>81</v>
      </c>
      <c r="C482">
        <v>1</v>
      </c>
      <c r="D482" t="s">
        <v>593</v>
      </c>
      <c r="E482" s="2">
        <v>35.67</v>
      </c>
      <c r="F482" s="43">
        <v>45385</v>
      </c>
      <c r="H482" s="43"/>
    </row>
    <row r="483" spans="1:8">
      <c r="A483">
        <v>728</v>
      </c>
      <c r="B483" t="s">
        <v>83</v>
      </c>
      <c r="C483">
        <v>11</v>
      </c>
      <c r="D483" t="s">
        <v>594</v>
      </c>
      <c r="E483" s="2">
        <v>17.14</v>
      </c>
      <c r="F483" s="43">
        <v>45385</v>
      </c>
      <c r="H483" s="43"/>
    </row>
    <row r="484" spans="1:8">
      <c r="A484">
        <v>729</v>
      </c>
      <c r="B484" t="s">
        <v>83</v>
      </c>
      <c r="C484">
        <v>1</v>
      </c>
      <c r="D484" t="s">
        <v>595</v>
      </c>
      <c r="E484" s="2">
        <v>12.62</v>
      </c>
      <c r="F484" s="43">
        <v>45385</v>
      </c>
      <c r="H484" s="43"/>
    </row>
    <row r="485" spans="1:8">
      <c r="A485">
        <v>730</v>
      </c>
      <c r="B485" t="s">
        <v>83</v>
      </c>
      <c r="C485">
        <v>7</v>
      </c>
      <c r="D485" t="s">
        <v>596</v>
      </c>
      <c r="E485" s="2">
        <v>3.97</v>
      </c>
      <c r="F485" s="43">
        <v>45385</v>
      </c>
      <c r="H485" s="43"/>
    </row>
    <row r="486" spans="1:8">
      <c r="A486">
        <v>731</v>
      </c>
      <c r="B486" t="s">
        <v>83</v>
      </c>
      <c r="C486">
        <v>7</v>
      </c>
      <c r="D486" t="s">
        <v>597</v>
      </c>
      <c r="E486" s="2">
        <v>8.91</v>
      </c>
      <c r="F486" s="43">
        <v>45385</v>
      </c>
      <c r="H486" s="43"/>
    </row>
    <row r="487" spans="1:8">
      <c r="A487">
        <v>732</v>
      </c>
      <c r="B487" t="s">
        <v>83</v>
      </c>
      <c r="C487">
        <v>1</v>
      </c>
      <c r="D487" t="s">
        <v>598</v>
      </c>
      <c r="E487" s="2">
        <v>28</v>
      </c>
      <c r="F487" s="43">
        <v>45385</v>
      </c>
      <c r="H487" s="43"/>
    </row>
    <row r="488" spans="1:8">
      <c r="A488">
        <v>733</v>
      </c>
      <c r="B488" t="s">
        <v>83</v>
      </c>
      <c r="C488">
        <v>1</v>
      </c>
      <c r="D488" t="s">
        <v>599</v>
      </c>
      <c r="E488" s="2">
        <v>2.67</v>
      </c>
      <c r="F488" s="43">
        <v>45385</v>
      </c>
      <c r="H488" s="43"/>
    </row>
    <row r="489" spans="1:8">
      <c r="A489">
        <v>734</v>
      </c>
      <c r="B489" t="s">
        <v>83</v>
      </c>
      <c r="C489">
        <v>7</v>
      </c>
      <c r="D489" t="s">
        <v>600</v>
      </c>
      <c r="E489" s="2">
        <v>1.9</v>
      </c>
      <c r="F489" s="43">
        <v>45385</v>
      </c>
      <c r="H489" s="43"/>
    </row>
    <row r="490" spans="1:8">
      <c r="A490">
        <v>735</v>
      </c>
      <c r="B490" t="s">
        <v>83</v>
      </c>
      <c r="C490">
        <v>7</v>
      </c>
      <c r="D490" t="s">
        <v>601</v>
      </c>
      <c r="E490" s="2">
        <v>7.83</v>
      </c>
      <c r="F490" s="43">
        <v>45385</v>
      </c>
      <c r="H490" s="43"/>
    </row>
    <row r="491" spans="1:8">
      <c r="A491">
        <v>736</v>
      </c>
      <c r="B491" t="s">
        <v>83</v>
      </c>
      <c r="C491">
        <v>1</v>
      </c>
      <c r="D491" t="s">
        <v>602</v>
      </c>
      <c r="E491" s="2">
        <v>1.29</v>
      </c>
      <c r="F491" s="43">
        <v>45385</v>
      </c>
      <c r="H491" s="43"/>
    </row>
    <row r="492" spans="1:8">
      <c r="A492">
        <v>737</v>
      </c>
      <c r="B492" t="s">
        <v>83</v>
      </c>
      <c r="C492">
        <v>7</v>
      </c>
      <c r="D492" t="s">
        <v>603</v>
      </c>
      <c r="E492" s="2">
        <v>1.81</v>
      </c>
      <c r="F492" s="43">
        <v>45385</v>
      </c>
      <c r="H492" s="43"/>
    </row>
    <row r="493" spans="1:8">
      <c r="A493">
        <v>738</v>
      </c>
      <c r="B493" t="s">
        <v>80</v>
      </c>
      <c r="C493">
        <v>1</v>
      </c>
      <c r="D493" t="s">
        <v>604</v>
      </c>
      <c r="E493" s="2">
        <v>39.53</v>
      </c>
      <c r="F493" s="43">
        <v>45386</v>
      </c>
      <c r="H493" s="43"/>
    </row>
    <row r="494" spans="1:8">
      <c r="A494">
        <v>739</v>
      </c>
      <c r="B494" t="s">
        <v>79</v>
      </c>
      <c r="C494">
        <v>14</v>
      </c>
      <c r="D494" t="s">
        <v>605</v>
      </c>
      <c r="E494" s="2">
        <v>19.899999999999999</v>
      </c>
      <c r="F494" s="43">
        <v>45386</v>
      </c>
      <c r="H494" s="43"/>
    </row>
    <row r="495" spans="1:8">
      <c r="A495">
        <v>1025</v>
      </c>
      <c r="B495" t="s">
        <v>77</v>
      </c>
      <c r="C495">
        <v>2</v>
      </c>
      <c r="D495" t="s">
        <v>606</v>
      </c>
      <c r="E495" s="2">
        <v>9.9</v>
      </c>
      <c r="F495" s="43">
        <v>45394</v>
      </c>
      <c r="H495" s="43"/>
    </row>
    <row r="496" spans="1:8">
      <c r="A496">
        <v>1026</v>
      </c>
      <c r="B496" t="s">
        <v>81</v>
      </c>
      <c r="C496">
        <v>6</v>
      </c>
      <c r="D496" t="s">
        <v>607</v>
      </c>
      <c r="E496" s="2">
        <v>55.08</v>
      </c>
      <c r="F496" s="43">
        <v>45394</v>
      </c>
      <c r="H496" s="43"/>
    </row>
    <row r="497" spans="1:8">
      <c r="A497">
        <v>1027</v>
      </c>
      <c r="B497" t="s">
        <v>81</v>
      </c>
      <c r="C497">
        <v>6</v>
      </c>
      <c r="D497" t="s">
        <v>608</v>
      </c>
      <c r="E497" s="2">
        <v>25.24</v>
      </c>
      <c r="F497" s="43">
        <v>45394</v>
      </c>
      <c r="H497" s="43"/>
    </row>
    <row r="498" spans="1:8">
      <c r="A498">
        <v>1028</v>
      </c>
      <c r="B498" t="s">
        <v>77</v>
      </c>
      <c r="C498">
        <v>3</v>
      </c>
      <c r="D498" t="s">
        <v>609</v>
      </c>
      <c r="E498" s="2">
        <v>11.9</v>
      </c>
      <c r="F498" s="43">
        <v>45394</v>
      </c>
      <c r="H498" s="43"/>
    </row>
    <row r="499" spans="1:8">
      <c r="A499">
        <v>1029</v>
      </c>
      <c r="B499" t="s">
        <v>77</v>
      </c>
      <c r="C499">
        <v>2</v>
      </c>
      <c r="D499" t="s">
        <v>610</v>
      </c>
      <c r="E499" s="2">
        <v>8.9</v>
      </c>
      <c r="F499" s="43">
        <v>45394</v>
      </c>
      <c r="H499" s="43"/>
    </row>
    <row r="500" spans="1:8">
      <c r="A500">
        <v>1030</v>
      </c>
      <c r="B500" t="s">
        <v>80</v>
      </c>
      <c r="C500">
        <v>6</v>
      </c>
      <c r="D500" t="s">
        <v>611</v>
      </c>
      <c r="E500" s="2">
        <v>55.58</v>
      </c>
      <c r="F500" s="43">
        <v>45395</v>
      </c>
      <c r="H500" s="43"/>
    </row>
    <row r="501" spans="1:8">
      <c r="A501">
        <v>1031</v>
      </c>
      <c r="B501" t="s">
        <v>174</v>
      </c>
      <c r="C501">
        <v>8</v>
      </c>
      <c r="D501" t="s">
        <v>402</v>
      </c>
      <c r="E501" s="2">
        <v>20.99</v>
      </c>
      <c r="F501" s="43">
        <v>45396</v>
      </c>
      <c r="H501" s="43"/>
    </row>
    <row r="502" spans="1:8">
      <c r="A502">
        <v>1032</v>
      </c>
      <c r="B502" t="s">
        <v>174</v>
      </c>
      <c r="C502">
        <v>13</v>
      </c>
      <c r="D502" t="s">
        <v>612</v>
      </c>
      <c r="E502" s="2">
        <v>34</v>
      </c>
      <c r="F502" s="43">
        <v>45396</v>
      </c>
      <c r="H502" s="43"/>
    </row>
    <row r="503" spans="1:8">
      <c r="A503">
        <v>1033</v>
      </c>
      <c r="B503" t="s">
        <v>81</v>
      </c>
      <c r="C503">
        <v>6</v>
      </c>
      <c r="D503" t="s">
        <v>613</v>
      </c>
      <c r="E503" s="2">
        <v>3.52</v>
      </c>
      <c r="F503" s="43">
        <v>45396</v>
      </c>
      <c r="H503" s="43"/>
    </row>
    <row r="504" spans="1:8">
      <c r="A504">
        <v>1034</v>
      </c>
      <c r="B504" t="s">
        <v>81</v>
      </c>
      <c r="C504">
        <v>1</v>
      </c>
      <c r="D504" t="s">
        <v>614</v>
      </c>
      <c r="E504" s="2">
        <v>15.75</v>
      </c>
      <c r="F504" s="43">
        <v>45396</v>
      </c>
      <c r="H504" s="43"/>
    </row>
    <row r="505" spans="1:8">
      <c r="A505">
        <v>1035</v>
      </c>
      <c r="B505" t="s">
        <v>81</v>
      </c>
      <c r="C505">
        <v>7</v>
      </c>
      <c r="D505" t="s">
        <v>403</v>
      </c>
      <c r="E505" s="2">
        <v>14.15</v>
      </c>
      <c r="F505" s="43">
        <v>45396</v>
      </c>
      <c r="H505" s="43"/>
    </row>
    <row r="506" spans="1:8">
      <c r="A506">
        <v>1036</v>
      </c>
      <c r="B506" t="s">
        <v>81</v>
      </c>
      <c r="C506">
        <v>6</v>
      </c>
      <c r="D506" t="s">
        <v>615</v>
      </c>
      <c r="E506" s="2">
        <v>27.05</v>
      </c>
      <c r="F506" s="43">
        <v>45396</v>
      </c>
      <c r="H506" s="43"/>
    </row>
    <row r="507" spans="1:8">
      <c r="A507">
        <v>1037</v>
      </c>
      <c r="B507" t="s">
        <v>81</v>
      </c>
      <c r="C507">
        <v>7</v>
      </c>
      <c r="D507" t="s">
        <v>616</v>
      </c>
      <c r="E507" s="2">
        <v>6.58</v>
      </c>
      <c r="F507" s="43">
        <v>45396</v>
      </c>
      <c r="H507" s="43"/>
    </row>
    <row r="508" spans="1:8">
      <c r="A508">
        <v>1038</v>
      </c>
      <c r="B508" t="s">
        <v>81</v>
      </c>
      <c r="C508">
        <v>7</v>
      </c>
      <c r="D508" t="s">
        <v>617</v>
      </c>
      <c r="E508" s="2">
        <v>1.9</v>
      </c>
      <c r="F508" s="43">
        <v>45396</v>
      </c>
      <c r="H508" s="43"/>
    </row>
    <row r="509" spans="1:8">
      <c r="A509">
        <v>1039</v>
      </c>
      <c r="B509" t="s">
        <v>81</v>
      </c>
      <c r="C509">
        <v>6</v>
      </c>
      <c r="D509" t="s">
        <v>618</v>
      </c>
      <c r="E509" s="2">
        <v>6.27</v>
      </c>
      <c r="F509" s="43">
        <v>45396</v>
      </c>
      <c r="H509" s="43"/>
    </row>
    <row r="510" spans="1:8">
      <c r="A510">
        <v>1040</v>
      </c>
      <c r="B510" t="s">
        <v>83</v>
      </c>
      <c r="C510">
        <v>7</v>
      </c>
      <c r="D510" t="s">
        <v>619</v>
      </c>
      <c r="E510" s="2">
        <v>2.64</v>
      </c>
      <c r="F510" s="43">
        <v>45396</v>
      </c>
      <c r="H510" s="43"/>
    </row>
    <row r="511" spans="1:8">
      <c r="A511">
        <v>1041</v>
      </c>
      <c r="B511" t="s">
        <v>83</v>
      </c>
      <c r="C511">
        <v>7</v>
      </c>
      <c r="D511" t="s">
        <v>620</v>
      </c>
      <c r="E511" s="2">
        <v>2.0099999999999998</v>
      </c>
      <c r="F511" s="43">
        <v>45396</v>
      </c>
      <c r="H511" s="43"/>
    </row>
    <row r="512" spans="1:8">
      <c r="A512">
        <v>1042</v>
      </c>
      <c r="B512" t="s">
        <v>83</v>
      </c>
      <c r="C512">
        <v>7</v>
      </c>
      <c r="D512" t="s">
        <v>621</v>
      </c>
      <c r="E512" s="2">
        <v>3.9</v>
      </c>
      <c r="F512" s="43">
        <v>45396</v>
      </c>
      <c r="H512" s="43"/>
    </row>
    <row r="513" spans="1:8">
      <c r="A513">
        <v>1043</v>
      </c>
      <c r="B513" t="s">
        <v>83</v>
      </c>
      <c r="C513">
        <v>7</v>
      </c>
      <c r="D513" t="s">
        <v>404</v>
      </c>
      <c r="E513" s="2">
        <v>0.6</v>
      </c>
      <c r="F513" s="43">
        <v>45396</v>
      </c>
      <c r="H513" s="43"/>
    </row>
    <row r="514" spans="1:8">
      <c r="A514">
        <v>1044</v>
      </c>
      <c r="B514" t="s">
        <v>83</v>
      </c>
      <c r="C514">
        <v>7</v>
      </c>
      <c r="D514" t="s">
        <v>405</v>
      </c>
      <c r="E514" s="2">
        <v>5</v>
      </c>
      <c r="F514" s="43">
        <v>45396</v>
      </c>
      <c r="H514" s="43"/>
    </row>
    <row r="515" spans="1:8">
      <c r="A515">
        <v>1045</v>
      </c>
      <c r="B515" t="s">
        <v>83</v>
      </c>
      <c r="C515">
        <v>7</v>
      </c>
      <c r="D515" t="s">
        <v>406</v>
      </c>
      <c r="E515" s="2">
        <v>1.2</v>
      </c>
      <c r="F515" s="43">
        <v>45396</v>
      </c>
      <c r="H515" s="43"/>
    </row>
    <row r="516" spans="1:8">
      <c r="A516">
        <v>1046</v>
      </c>
      <c r="B516" t="s">
        <v>83</v>
      </c>
      <c r="C516">
        <v>7</v>
      </c>
      <c r="D516" t="s">
        <v>622</v>
      </c>
      <c r="E516" s="2">
        <v>9.4499999999999993</v>
      </c>
      <c r="F516" s="43">
        <v>45396</v>
      </c>
      <c r="H516" s="43"/>
    </row>
    <row r="517" spans="1:8">
      <c r="A517">
        <v>1047</v>
      </c>
      <c r="B517" t="s">
        <v>83</v>
      </c>
      <c r="C517">
        <v>7</v>
      </c>
      <c r="D517" t="s">
        <v>407</v>
      </c>
      <c r="E517" s="2">
        <v>0.7</v>
      </c>
      <c r="F517" s="43">
        <v>45396</v>
      </c>
      <c r="H517" s="43"/>
    </row>
    <row r="518" spans="1:8">
      <c r="A518">
        <v>1048</v>
      </c>
      <c r="B518" t="s">
        <v>83</v>
      </c>
      <c r="C518">
        <v>7</v>
      </c>
      <c r="D518" t="s">
        <v>623</v>
      </c>
      <c r="E518" s="2">
        <v>5.17</v>
      </c>
      <c r="F518" s="43">
        <v>45396</v>
      </c>
      <c r="H518" s="43"/>
    </row>
    <row r="519" spans="1:8">
      <c r="A519">
        <v>1049</v>
      </c>
      <c r="B519" t="s">
        <v>77</v>
      </c>
      <c r="C519">
        <v>2</v>
      </c>
      <c r="D519" t="s">
        <v>624</v>
      </c>
      <c r="E519" s="2">
        <v>18.899999999999999</v>
      </c>
      <c r="F519" s="43">
        <v>45396</v>
      </c>
      <c r="H519" s="43"/>
    </row>
    <row r="520" spans="1:8">
      <c r="A520">
        <v>1050</v>
      </c>
      <c r="B520" t="s">
        <v>625</v>
      </c>
      <c r="C520">
        <v>6</v>
      </c>
      <c r="D520" t="s">
        <v>626</v>
      </c>
      <c r="E520" s="2">
        <v>63.6</v>
      </c>
      <c r="F520" s="43">
        <v>45399</v>
      </c>
      <c r="H520" s="43"/>
    </row>
    <row r="521" spans="1:8">
      <c r="A521">
        <v>1051</v>
      </c>
      <c r="B521" t="s">
        <v>625</v>
      </c>
      <c r="C521">
        <v>6</v>
      </c>
      <c r="D521" t="s">
        <v>627</v>
      </c>
      <c r="E521" s="2">
        <v>63.6</v>
      </c>
      <c r="F521" s="43">
        <v>45399</v>
      </c>
      <c r="H521" s="43"/>
    </row>
    <row r="522" spans="1:8">
      <c r="A522">
        <v>1052</v>
      </c>
      <c r="B522" t="s">
        <v>625</v>
      </c>
      <c r="C522">
        <v>6</v>
      </c>
      <c r="D522" t="s">
        <v>628</v>
      </c>
      <c r="E522" s="2">
        <v>63.6</v>
      </c>
      <c r="F522" s="43">
        <v>45399</v>
      </c>
      <c r="H522" s="43"/>
    </row>
    <row r="523" spans="1:8">
      <c r="A523">
        <v>1053</v>
      </c>
      <c r="B523" t="s">
        <v>625</v>
      </c>
      <c r="C523">
        <v>6</v>
      </c>
      <c r="D523" t="s">
        <v>629</v>
      </c>
      <c r="E523" s="2">
        <v>63.6</v>
      </c>
      <c r="F523" s="43">
        <v>45399</v>
      </c>
      <c r="H523" s="43"/>
    </row>
    <row r="524" spans="1:8">
      <c r="A524">
        <v>1054</v>
      </c>
      <c r="B524" t="s">
        <v>80</v>
      </c>
      <c r="C524">
        <v>8</v>
      </c>
      <c r="D524" t="s">
        <v>630</v>
      </c>
      <c r="E524" s="2">
        <v>18.809999999999999</v>
      </c>
      <c r="F524" s="43">
        <v>45399</v>
      </c>
      <c r="H524" s="43"/>
    </row>
    <row r="525" spans="1:8">
      <c r="A525">
        <v>1055</v>
      </c>
      <c r="B525" t="s">
        <v>80</v>
      </c>
      <c r="C525">
        <v>8</v>
      </c>
      <c r="D525" t="s">
        <v>631</v>
      </c>
      <c r="E525" s="2">
        <v>43.35</v>
      </c>
      <c r="F525" s="43">
        <v>45399</v>
      </c>
      <c r="H525" s="43"/>
    </row>
    <row r="526" spans="1:8">
      <c r="A526">
        <v>1056</v>
      </c>
      <c r="B526" t="s">
        <v>80</v>
      </c>
      <c r="C526">
        <v>8</v>
      </c>
      <c r="D526" t="s">
        <v>632</v>
      </c>
      <c r="E526" s="2">
        <v>29</v>
      </c>
      <c r="F526" s="43">
        <v>45399</v>
      </c>
      <c r="H526" s="43"/>
    </row>
    <row r="527" spans="1:8">
      <c r="A527">
        <v>1057</v>
      </c>
      <c r="B527" t="s">
        <v>80</v>
      </c>
      <c r="C527">
        <v>8</v>
      </c>
      <c r="D527" t="s">
        <v>633</v>
      </c>
      <c r="E527" s="2">
        <v>38.11</v>
      </c>
      <c r="F527" s="43">
        <v>45399</v>
      </c>
      <c r="H527" s="43"/>
    </row>
    <row r="528" spans="1:8">
      <c r="A528">
        <v>1058</v>
      </c>
      <c r="B528" t="s">
        <v>78</v>
      </c>
      <c r="C528">
        <v>1</v>
      </c>
      <c r="D528" t="s">
        <v>634</v>
      </c>
      <c r="E528" s="2">
        <v>13.5</v>
      </c>
      <c r="F528" s="43">
        <v>45399</v>
      </c>
      <c r="H528" s="43"/>
    </row>
    <row r="529" spans="1:8">
      <c r="A529">
        <v>1059</v>
      </c>
      <c r="B529" t="s">
        <v>78</v>
      </c>
      <c r="C529">
        <v>1</v>
      </c>
      <c r="D529" t="s">
        <v>635</v>
      </c>
      <c r="E529" s="2">
        <v>10.5</v>
      </c>
      <c r="F529" s="43">
        <v>45399</v>
      </c>
      <c r="H529" s="43"/>
    </row>
    <row r="530" spans="1:8">
      <c r="A530">
        <v>1060</v>
      </c>
      <c r="B530" t="s">
        <v>78</v>
      </c>
      <c r="C530">
        <v>1</v>
      </c>
      <c r="D530" s="46" t="s">
        <v>636</v>
      </c>
      <c r="E530" s="2">
        <v>12</v>
      </c>
      <c r="F530" s="43">
        <v>45399</v>
      </c>
      <c r="H530" s="43"/>
    </row>
    <row r="531" spans="1:8">
      <c r="A531">
        <v>1061</v>
      </c>
      <c r="B531" t="s">
        <v>79</v>
      </c>
      <c r="C531">
        <v>14</v>
      </c>
      <c r="D531" t="s">
        <v>637</v>
      </c>
      <c r="E531" s="2">
        <v>12.65</v>
      </c>
      <c r="F531" s="43">
        <v>45399</v>
      </c>
      <c r="H531" s="43"/>
    </row>
    <row r="532" spans="1:8">
      <c r="A532">
        <v>1062</v>
      </c>
      <c r="B532" t="s">
        <v>82</v>
      </c>
      <c r="C532">
        <v>13</v>
      </c>
      <c r="D532" t="s">
        <v>638</v>
      </c>
      <c r="E532" s="2">
        <v>1.75</v>
      </c>
      <c r="F532" s="43">
        <v>45399</v>
      </c>
      <c r="H532" s="43"/>
    </row>
    <row r="533" spans="1:8">
      <c r="A533">
        <v>1063</v>
      </c>
      <c r="B533" t="s">
        <v>408</v>
      </c>
      <c r="C533">
        <v>6</v>
      </c>
      <c r="D533" t="s">
        <v>639</v>
      </c>
      <c r="E533" s="2">
        <v>7.96</v>
      </c>
      <c r="F533" s="43">
        <v>45399</v>
      </c>
      <c r="H533" s="43"/>
    </row>
    <row r="534" spans="1:8">
      <c r="A534">
        <v>1065</v>
      </c>
      <c r="B534" t="s">
        <v>80</v>
      </c>
      <c r="C534">
        <v>12</v>
      </c>
      <c r="D534" t="s">
        <v>640</v>
      </c>
      <c r="E534" s="2">
        <v>37.44</v>
      </c>
      <c r="F534" s="43">
        <v>45415</v>
      </c>
      <c r="H534" s="43"/>
    </row>
    <row r="535" spans="1:8">
      <c r="A535">
        <v>1066</v>
      </c>
      <c r="B535" t="s">
        <v>80</v>
      </c>
      <c r="C535">
        <v>12</v>
      </c>
      <c r="D535" t="s">
        <v>641</v>
      </c>
      <c r="E535" s="2">
        <v>33.68</v>
      </c>
      <c r="F535" s="43">
        <v>45415</v>
      </c>
      <c r="H535" s="43"/>
    </row>
    <row r="536" spans="1:8">
      <c r="A536">
        <v>1067</v>
      </c>
      <c r="B536" t="s">
        <v>80</v>
      </c>
      <c r="C536">
        <v>12</v>
      </c>
      <c r="D536" t="s">
        <v>642</v>
      </c>
      <c r="E536" s="2">
        <v>35.29</v>
      </c>
      <c r="F536" s="43">
        <v>45415</v>
      </c>
      <c r="H536" s="43"/>
    </row>
    <row r="537" spans="1:8">
      <c r="A537">
        <v>1068</v>
      </c>
      <c r="B537" t="s">
        <v>80</v>
      </c>
      <c r="C537">
        <v>12</v>
      </c>
      <c r="D537" t="s">
        <v>643</v>
      </c>
      <c r="E537" s="2">
        <v>32.590000000000003</v>
      </c>
      <c r="F537" s="43">
        <v>45415</v>
      </c>
      <c r="H537" s="43"/>
    </row>
    <row r="538" spans="1:8">
      <c r="A538">
        <v>1069</v>
      </c>
      <c r="B538" t="s">
        <v>80</v>
      </c>
      <c r="C538">
        <v>12</v>
      </c>
      <c r="D538" t="s">
        <v>644</v>
      </c>
      <c r="E538" s="2">
        <v>16.2</v>
      </c>
      <c r="F538" s="43">
        <v>45415</v>
      </c>
      <c r="H538" s="43"/>
    </row>
    <row r="539" spans="1:8">
      <c r="A539">
        <v>1070</v>
      </c>
      <c r="B539" t="s">
        <v>80</v>
      </c>
      <c r="C539">
        <v>12</v>
      </c>
      <c r="D539" t="s">
        <v>645</v>
      </c>
      <c r="E539" s="2">
        <v>4.01</v>
      </c>
      <c r="F539" s="43">
        <v>45415</v>
      </c>
      <c r="H539" s="43"/>
    </row>
    <row r="540" spans="1:8">
      <c r="A540">
        <v>1071</v>
      </c>
      <c r="B540" t="s">
        <v>80</v>
      </c>
      <c r="C540">
        <v>12</v>
      </c>
      <c r="D540" t="s">
        <v>646</v>
      </c>
      <c r="E540" s="2">
        <v>37.08</v>
      </c>
      <c r="F540" s="43">
        <v>45415</v>
      </c>
      <c r="H540" s="43"/>
    </row>
    <row r="541" spans="1:8">
      <c r="A541">
        <v>1072</v>
      </c>
      <c r="B541" t="s">
        <v>80</v>
      </c>
      <c r="C541">
        <v>12</v>
      </c>
      <c r="D541" t="s">
        <v>647</v>
      </c>
      <c r="E541" s="2">
        <v>22.18</v>
      </c>
      <c r="F541" s="43">
        <v>45415</v>
      </c>
      <c r="H541" s="43"/>
    </row>
    <row r="542" spans="1:8">
      <c r="A542">
        <v>1073</v>
      </c>
      <c r="B542" t="s">
        <v>80</v>
      </c>
      <c r="C542">
        <v>12</v>
      </c>
      <c r="D542" t="s">
        <v>648</v>
      </c>
      <c r="E542" s="2">
        <v>90.29</v>
      </c>
      <c r="F542" s="43">
        <v>45415</v>
      </c>
      <c r="H542" s="43"/>
    </row>
    <row r="543" spans="1:8">
      <c r="A543">
        <v>1074</v>
      </c>
      <c r="B543" t="s">
        <v>80</v>
      </c>
      <c r="C543">
        <v>12</v>
      </c>
      <c r="D543" t="s">
        <v>649</v>
      </c>
      <c r="E543" s="2">
        <v>62.91</v>
      </c>
      <c r="F543" s="43">
        <v>45415</v>
      </c>
      <c r="H543" s="43"/>
    </row>
    <row r="544" spans="1:8">
      <c r="A544">
        <v>1075</v>
      </c>
      <c r="B544" t="s">
        <v>80</v>
      </c>
      <c r="C544">
        <v>12</v>
      </c>
      <c r="D544" t="s">
        <v>650</v>
      </c>
      <c r="E544" s="2">
        <v>11.82</v>
      </c>
      <c r="F544" s="43">
        <v>45415</v>
      </c>
      <c r="H544" s="43"/>
    </row>
    <row r="545" spans="1:8">
      <c r="A545">
        <v>1076</v>
      </c>
      <c r="B545" t="s">
        <v>80</v>
      </c>
      <c r="C545">
        <v>12</v>
      </c>
      <c r="D545" t="s">
        <v>651</v>
      </c>
      <c r="E545" s="2">
        <v>23.12</v>
      </c>
      <c r="F545" s="43">
        <v>45415</v>
      </c>
      <c r="H545" s="43"/>
    </row>
    <row r="546" spans="1:8">
      <c r="A546">
        <v>1077</v>
      </c>
      <c r="B546" t="s">
        <v>80</v>
      </c>
      <c r="C546">
        <v>12</v>
      </c>
      <c r="D546" t="s">
        <v>652</v>
      </c>
      <c r="E546" s="2">
        <v>7.08</v>
      </c>
      <c r="F546" s="43">
        <v>45415</v>
      </c>
      <c r="H546" s="43"/>
    </row>
    <row r="547" spans="1:8">
      <c r="A547">
        <v>1078</v>
      </c>
      <c r="B547" t="s">
        <v>80</v>
      </c>
      <c r="C547">
        <v>12</v>
      </c>
      <c r="D547" t="s">
        <v>653</v>
      </c>
      <c r="E547" s="2">
        <v>29.5</v>
      </c>
      <c r="F547" s="43">
        <v>45415</v>
      </c>
      <c r="H547" s="43"/>
    </row>
    <row r="548" spans="1:8">
      <c r="A548">
        <v>1079</v>
      </c>
      <c r="B548" t="s">
        <v>80</v>
      </c>
      <c r="C548">
        <v>12</v>
      </c>
      <c r="D548" t="s">
        <v>654</v>
      </c>
      <c r="E548" s="2">
        <v>45.14</v>
      </c>
      <c r="F548" s="43">
        <v>45415</v>
      </c>
      <c r="H548" s="43"/>
    </row>
    <row r="549" spans="1:8">
      <c r="A549">
        <v>1080</v>
      </c>
      <c r="B549" t="s">
        <v>80</v>
      </c>
      <c r="C549">
        <v>12</v>
      </c>
      <c r="D549" t="s">
        <v>655</v>
      </c>
      <c r="E549" s="2">
        <v>17.11</v>
      </c>
      <c r="F549" s="43">
        <v>45415</v>
      </c>
      <c r="H549" s="43"/>
    </row>
    <row r="550" spans="1:8">
      <c r="A550">
        <v>1081</v>
      </c>
      <c r="B550" t="s">
        <v>80</v>
      </c>
      <c r="C550">
        <v>12</v>
      </c>
      <c r="D550" t="s">
        <v>656</v>
      </c>
      <c r="E550" s="2">
        <v>46.69</v>
      </c>
      <c r="F550" s="43">
        <v>45415</v>
      </c>
      <c r="H550" s="43"/>
    </row>
    <row r="551" spans="1:8">
      <c r="A551">
        <v>1082</v>
      </c>
      <c r="B551" t="s">
        <v>80</v>
      </c>
      <c r="C551">
        <v>12</v>
      </c>
      <c r="D551" t="s">
        <v>657</v>
      </c>
      <c r="E551" s="2">
        <v>90.25</v>
      </c>
      <c r="F551" s="43">
        <v>45415</v>
      </c>
      <c r="H551" s="43"/>
    </row>
    <row r="552" spans="1:8">
      <c r="A552">
        <v>1083</v>
      </c>
      <c r="B552" t="s">
        <v>80</v>
      </c>
      <c r="C552">
        <v>12</v>
      </c>
      <c r="D552" t="s">
        <v>658</v>
      </c>
      <c r="E552" s="2">
        <v>27.12</v>
      </c>
      <c r="F552" s="43">
        <v>45415</v>
      </c>
      <c r="H552" s="43"/>
    </row>
    <row r="553" spans="1:8">
      <c r="A553">
        <v>1084</v>
      </c>
      <c r="B553" t="s">
        <v>80</v>
      </c>
      <c r="C553">
        <v>12</v>
      </c>
      <c r="D553" t="s">
        <v>659</v>
      </c>
      <c r="E553" s="2">
        <v>7.08</v>
      </c>
      <c r="F553" s="43">
        <v>45415</v>
      </c>
      <c r="H553" s="43"/>
    </row>
    <row r="554" spans="1:8">
      <c r="A554">
        <v>1085</v>
      </c>
      <c r="B554" t="s">
        <v>81</v>
      </c>
      <c r="C554">
        <v>6</v>
      </c>
      <c r="D554" t="s">
        <v>660</v>
      </c>
      <c r="E554" s="2">
        <v>8.02</v>
      </c>
      <c r="F554" s="43">
        <v>45415</v>
      </c>
      <c r="H554" s="43"/>
    </row>
    <row r="555" spans="1:8">
      <c r="A555">
        <v>1086</v>
      </c>
      <c r="B555" t="s">
        <v>83</v>
      </c>
      <c r="C555">
        <v>7</v>
      </c>
      <c r="D555" t="s">
        <v>661</v>
      </c>
      <c r="E555" s="2">
        <v>3.64</v>
      </c>
      <c r="F555" s="43">
        <v>45415</v>
      </c>
      <c r="H555" s="43"/>
    </row>
    <row r="556" spans="1:8">
      <c r="A556">
        <v>1087</v>
      </c>
      <c r="B556" t="s">
        <v>83</v>
      </c>
      <c r="C556">
        <v>7</v>
      </c>
      <c r="D556" t="s">
        <v>662</v>
      </c>
      <c r="E556" s="2">
        <v>16.920000000000002</v>
      </c>
      <c r="F556" s="43">
        <v>45415</v>
      </c>
      <c r="H556" s="43"/>
    </row>
    <row r="557" spans="1:8">
      <c r="A557">
        <v>1088</v>
      </c>
      <c r="B557" t="s">
        <v>83</v>
      </c>
      <c r="C557">
        <v>7</v>
      </c>
      <c r="D557" t="s">
        <v>663</v>
      </c>
      <c r="E557" s="2">
        <v>10.77</v>
      </c>
      <c r="F557" s="43">
        <v>45415</v>
      </c>
      <c r="H557" s="43"/>
    </row>
    <row r="558" spans="1:8">
      <c r="A558">
        <v>1089</v>
      </c>
      <c r="B558" t="s">
        <v>83</v>
      </c>
      <c r="C558">
        <v>7</v>
      </c>
      <c r="D558" t="s">
        <v>664</v>
      </c>
      <c r="E558" s="2">
        <v>11.21</v>
      </c>
      <c r="F558" s="43">
        <v>45415</v>
      </c>
      <c r="H558" s="43"/>
    </row>
    <row r="559" spans="1:8">
      <c r="A559">
        <v>1090</v>
      </c>
      <c r="B559" t="s">
        <v>83</v>
      </c>
      <c r="C559">
        <v>7</v>
      </c>
      <c r="D559" t="s">
        <v>665</v>
      </c>
      <c r="E559" s="2">
        <v>3.28</v>
      </c>
      <c r="F559" s="43">
        <v>45415</v>
      </c>
      <c r="H559" s="43"/>
    </row>
    <row r="560" spans="1:8">
      <c r="A560">
        <v>1091</v>
      </c>
      <c r="B560" t="s">
        <v>81</v>
      </c>
      <c r="C560">
        <v>6</v>
      </c>
      <c r="D560" t="s">
        <v>666</v>
      </c>
      <c r="E560" s="2">
        <v>6.15</v>
      </c>
      <c r="F560" s="43">
        <v>45415</v>
      </c>
      <c r="H560" s="43"/>
    </row>
    <row r="561" spans="1:8">
      <c r="A561">
        <v>1092</v>
      </c>
      <c r="B561" t="s">
        <v>81</v>
      </c>
      <c r="C561">
        <v>6</v>
      </c>
      <c r="D561" t="s">
        <v>667</v>
      </c>
      <c r="E561" s="2">
        <v>1.8</v>
      </c>
      <c r="F561" s="43">
        <v>45415</v>
      </c>
      <c r="H561" s="43"/>
    </row>
    <row r="562" spans="1:8">
      <c r="A562">
        <v>1093</v>
      </c>
      <c r="B562" t="s">
        <v>81</v>
      </c>
      <c r="C562">
        <v>6</v>
      </c>
      <c r="D562" t="s">
        <v>668</v>
      </c>
      <c r="E562" s="2">
        <v>3.27</v>
      </c>
      <c r="F562" s="43">
        <v>45415</v>
      </c>
      <c r="H562" s="43"/>
    </row>
    <row r="563" spans="1:8">
      <c r="A563">
        <v>1094</v>
      </c>
      <c r="B563" t="s">
        <v>81</v>
      </c>
      <c r="C563">
        <v>6</v>
      </c>
      <c r="D563" t="s">
        <v>669</v>
      </c>
      <c r="E563" s="2">
        <v>2.99</v>
      </c>
      <c r="F563" s="43">
        <v>45415</v>
      </c>
      <c r="H563" s="43"/>
    </row>
    <row r="564" spans="1:8">
      <c r="A564">
        <v>1095</v>
      </c>
      <c r="B564" t="s">
        <v>79</v>
      </c>
      <c r="C564">
        <v>14</v>
      </c>
      <c r="D564" t="s">
        <v>670</v>
      </c>
      <c r="E564" s="2">
        <v>7.95</v>
      </c>
      <c r="F564" s="43">
        <v>45443</v>
      </c>
      <c r="H564" s="43"/>
    </row>
    <row r="565" spans="1:8">
      <c r="A565">
        <v>1096</v>
      </c>
      <c r="B565" t="s">
        <v>79</v>
      </c>
      <c r="C565">
        <v>14</v>
      </c>
      <c r="D565" t="s">
        <v>671</v>
      </c>
      <c r="E565" s="2">
        <v>2.77</v>
      </c>
      <c r="F565" s="43">
        <v>45443</v>
      </c>
      <c r="H565" s="43"/>
    </row>
    <row r="566" spans="1:8">
      <c r="A566">
        <v>1097</v>
      </c>
      <c r="B566" t="s">
        <v>79</v>
      </c>
      <c r="C566">
        <v>14</v>
      </c>
      <c r="D566" t="s">
        <v>672</v>
      </c>
      <c r="E566" s="2">
        <v>12.95</v>
      </c>
      <c r="F566" s="43">
        <v>45443</v>
      </c>
      <c r="H566" s="43"/>
    </row>
    <row r="567" spans="1:8">
      <c r="A567">
        <v>1098</v>
      </c>
      <c r="B567" t="s">
        <v>79</v>
      </c>
      <c r="C567">
        <v>14</v>
      </c>
      <c r="D567" t="s">
        <v>673</v>
      </c>
      <c r="E567" s="2">
        <v>6.15</v>
      </c>
      <c r="F567" s="43">
        <v>45443</v>
      </c>
      <c r="H567" s="43"/>
    </row>
    <row r="568" spans="1:8">
      <c r="A568">
        <v>1099</v>
      </c>
      <c r="B568" t="s">
        <v>79</v>
      </c>
      <c r="C568">
        <v>14</v>
      </c>
      <c r="D568" t="s">
        <v>674</v>
      </c>
      <c r="E568" s="2">
        <v>17.850000000000001</v>
      </c>
      <c r="F568" s="43">
        <v>45443</v>
      </c>
      <c r="H568" s="43"/>
    </row>
    <row r="569" spans="1:8">
      <c r="A569">
        <v>1100</v>
      </c>
      <c r="B569" t="s">
        <v>79</v>
      </c>
      <c r="C569">
        <v>14</v>
      </c>
      <c r="D569" t="s">
        <v>675</v>
      </c>
      <c r="E569" s="2">
        <v>1.1499999999999999</v>
      </c>
      <c r="F569" s="43">
        <v>45443</v>
      </c>
      <c r="H569" s="43"/>
    </row>
    <row r="570" spans="1:8">
      <c r="A570">
        <v>1101</v>
      </c>
      <c r="B570" t="s">
        <v>78</v>
      </c>
      <c r="C570">
        <v>1</v>
      </c>
      <c r="D570" t="s">
        <v>676</v>
      </c>
      <c r="E570" s="2">
        <v>29.8</v>
      </c>
      <c r="F570" s="43">
        <v>45443</v>
      </c>
      <c r="H570" s="43"/>
    </row>
    <row r="571" spans="1:8">
      <c r="A571">
        <v>1102</v>
      </c>
      <c r="B571" t="s">
        <v>78</v>
      </c>
      <c r="C571">
        <v>1</v>
      </c>
      <c r="D571" t="s">
        <v>677</v>
      </c>
      <c r="E571" s="2">
        <v>20.5</v>
      </c>
      <c r="F571" s="43">
        <v>45443</v>
      </c>
      <c r="H571" s="43"/>
    </row>
    <row r="572" spans="1:8">
      <c r="A572">
        <v>1103</v>
      </c>
      <c r="B572" t="s">
        <v>78</v>
      </c>
      <c r="C572">
        <v>1</v>
      </c>
      <c r="D572" t="s">
        <v>678</v>
      </c>
      <c r="E572" s="2">
        <v>9.5</v>
      </c>
      <c r="F572" s="43">
        <v>45443</v>
      </c>
      <c r="H572" s="43"/>
    </row>
    <row r="573" spans="1:8">
      <c r="A573">
        <v>1104</v>
      </c>
      <c r="B573" t="s">
        <v>81</v>
      </c>
      <c r="C573">
        <v>6</v>
      </c>
      <c r="D573" t="s">
        <v>679</v>
      </c>
      <c r="E573" s="2">
        <v>3.95</v>
      </c>
      <c r="F573" s="43">
        <v>45443</v>
      </c>
      <c r="H573" s="43"/>
    </row>
    <row r="574" spans="1:8">
      <c r="A574">
        <v>1105</v>
      </c>
      <c r="B574" t="s">
        <v>424</v>
      </c>
      <c r="C574">
        <v>6</v>
      </c>
      <c r="D574" t="s">
        <v>680</v>
      </c>
      <c r="E574" s="2">
        <v>26.5</v>
      </c>
      <c r="F574" s="43">
        <v>45509</v>
      </c>
      <c r="H574" s="43"/>
    </row>
    <row r="575" spans="1:8">
      <c r="A575">
        <v>1106</v>
      </c>
      <c r="B575" t="s">
        <v>424</v>
      </c>
      <c r="C575">
        <v>6</v>
      </c>
      <c r="D575" t="s">
        <v>681</v>
      </c>
      <c r="E575" s="2">
        <v>12.95</v>
      </c>
      <c r="F575" s="43">
        <v>45509</v>
      </c>
      <c r="H575" s="43"/>
    </row>
    <row r="576" spans="1:8">
      <c r="A576">
        <v>1107</v>
      </c>
      <c r="B576" t="s">
        <v>424</v>
      </c>
      <c r="C576">
        <v>6</v>
      </c>
      <c r="D576" t="s">
        <v>682</v>
      </c>
      <c r="E576" s="2">
        <v>10.8</v>
      </c>
      <c r="F576" s="43">
        <v>45509</v>
      </c>
      <c r="H576" s="43"/>
    </row>
    <row r="577" spans="1:8">
      <c r="A577">
        <v>1108</v>
      </c>
      <c r="B577" t="s">
        <v>424</v>
      </c>
      <c r="C577">
        <v>6</v>
      </c>
      <c r="D577" t="s">
        <v>683</v>
      </c>
      <c r="E577" s="2">
        <v>9.8000000000000007</v>
      </c>
      <c r="F577" s="43">
        <v>45448</v>
      </c>
      <c r="H577" s="43"/>
    </row>
    <row r="578" spans="1:8">
      <c r="A578">
        <v>1109</v>
      </c>
      <c r="B578" t="s">
        <v>424</v>
      </c>
      <c r="C578">
        <v>6</v>
      </c>
      <c r="D578" t="s">
        <v>684</v>
      </c>
      <c r="E578" s="2">
        <v>7.2</v>
      </c>
      <c r="F578" s="43">
        <v>45509</v>
      </c>
      <c r="H578" s="43"/>
    </row>
    <row r="579" spans="1:8">
      <c r="A579">
        <v>1111</v>
      </c>
      <c r="B579" t="s">
        <v>424</v>
      </c>
      <c r="C579">
        <v>6</v>
      </c>
      <c r="D579" t="s">
        <v>685</v>
      </c>
      <c r="E579" s="2">
        <v>11.4</v>
      </c>
      <c r="F579" s="43">
        <v>45509</v>
      </c>
      <c r="H579" s="43"/>
    </row>
    <row r="580" spans="1:8">
      <c r="A580">
        <v>1112</v>
      </c>
      <c r="B580" t="s">
        <v>424</v>
      </c>
      <c r="C580">
        <v>6</v>
      </c>
      <c r="D580" t="s">
        <v>686</v>
      </c>
      <c r="E580" s="2">
        <v>10.65</v>
      </c>
      <c r="F580" s="43">
        <v>45509</v>
      </c>
      <c r="H580" s="43"/>
    </row>
    <row r="581" spans="1:8">
      <c r="A581">
        <v>1113</v>
      </c>
      <c r="B581" t="s">
        <v>424</v>
      </c>
      <c r="C581">
        <v>6</v>
      </c>
      <c r="D581" t="s">
        <v>687</v>
      </c>
      <c r="E581" s="2">
        <v>10.65</v>
      </c>
      <c r="F581" s="43">
        <v>45448</v>
      </c>
      <c r="H581" s="43"/>
    </row>
    <row r="582" spans="1:8">
      <c r="A582">
        <v>1114</v>
      </c>
      <c r="B582" t="s">
        <v>424</v>
      </c>
      <c r="C582">
        <v>6</v>
      </c>
      <c r="D582" t="s">
        <v>688</v>
      </c>
      <c r="E582" s="2">
        <v>11.4</v>
      </c>
      <c r="F582" s="43">
        <v>45509</v>
      </c>
      <c r="H582" s="43"/>
    </row>
    <row r="583" spans="1:8">
      <c r="A583">
        <v>1115</v>
      </c>
      <c r="B583" t="s">
        <v>424</v>
      </c>
      <c r="C583">
        <v>6</v>
      </c>
      <c r="D583" t="s">
        <v>689</v>
      </c>
      <c r="E583" s="2">
        <v>10.65</v>
      </c>
      <c r="F583" s="43">
        <v>45509</v>
      </c>
      <c r="H583" s="43"/>
    </row>
    <row r="584" spans="1:8">
      <c r="A584">
        <v>1116</v>
      </c>
      <c r="B584" t="s">
        <v>424</v>
      </c>
      <c r="C584">
        <v>6</v>
      </c>
      <c r="D584" t="s">
        <v>690</v>
      </c>
      <c r="E584" s="2">
        <v>11.55</v>
      </c>
      <c r="F584" s="43">
        <v>45509</v>
      </c>
      <c r="H584" s="43"/>
    </row>
    <row r="585" spans="1:8">
      <c r="A585">
        <v>1120</v>
      </c>
      <c r="B585" t="s">
        <v>424</v>
      </c>
      <c r="C585">
        <v>6</v>
      </c>
      <c r="D585" t="s">
        <v>691</v>
      </c>
      <c r="E585" s="2">
        <v>11.55</v>
      </c>
      <c r="F585" s="43">
        <v>45509</v>
      </c>
      <c r="H585" s="43"/>
    </row>
    <row r="586" spans="1:8">
      <c r="A586">
        <v>1121</v>
      </c>
      <c r="B586" t="s">
        <v>424</v>
      </c>
      <c r="C586">
        <v>6</v>
      </c>
      <c r="D586" t="s">
        <v>692</v>
      </c>
      <c r="E586" s="2">
        <v>9.9</v>
      </c>
      <c r="F586" s="43">
        <v>45509</v>
      </c>
      <c r="H586" s="43"/>
    </row>
    <row r="587" spans="1:8">
      <c r="A587">
        <v>1122</v>
      </c>
      <c r="B587" t="s">
        <v>424</v>
      </c>
      <c r="C587">
        <v>6</v>
      </c>
      <c r="D587" t="s">
        <v>693</v>
      </c>
      <c r="E587" s="2">
        <v>9.9</v>
      </c>
      <c r="F587" s="43">
        <v>45509</v>
      </c>
      <c r="H587" s="43"/>
    </row>
    <row r="588" spans="1:8">
      <c r="A588">
        <v>1123</v>
      </c>
      <c r="B588" t="s">
        <v>424</v>
      </c>
      <c r="C588">
        <v>6</v>
      </c>
      <c r="D588" t="s">
        <v>694</v>
      </c>
      <c r="E588" s="2">
        <v>10.5</v>
      </c>
      <c r="F588" s="43">
        <v>45509</v>
      </c>
      <c r="H588" s="43"/>
    </row>
    <row r="589" spans="1:8">
      <c r="A589">
        <v>1124</v>
      </c>
      <c r="B589" t="s">
        <v>424</v>
      </c>
      <c r="C589">
        <v>6</v>
      </c>
      <c r="D589" t="s">
        <v>695</v>
      </c>
      <c r="E589" s="2">
        <v>14.9</v>
      </c>
      <c r="F589" s="43">
        <v>45509</v>
      </c>
      <c r="H589" s="43"/>
    </row>
    <row r="590" spans="1:8">
      <c r="A590">
        <v>1125</v>
      </c>
      <c r="B590" t="s">
        <v>424</v>
      </c>
      <c r="C590">
        <v>6</v>
      </c>
      <c r="D590" t="s">
        <v>696</v>
      </c>
      <c r="E590" s="2">
        <v>16.399999999999999</v>
      </c>
      <c r="F590" s="43">
        <v>45509</v>
      </c>
      <c r="H590" s="43"/>
    </row>
    <row r="591" spans="1:8">
      <c r="A591">
        <v>1126</v>
      </c>
      <c r="B591" t="s">
        <v>424</v>
      </c>
      <c r="C591">
        <v>6</v>
      </c>
      <c r="D591" t="s">
        <v>697</v>
      </c>
      <c r="E591" s="2">
        <v>28.3</v>
      </c>
      <c r="F591" s="43">
        <v>45509</v>
      </c>
      <c r="H591" s="43"/>
    </row>
    <row r="592" spans="1:8">
      <c r="A592">
        <v>1127</v>
      </c>
      <c r="B592" t="s">
        <v>424</v>
      </c>
      <c r="C592">
        <v>6</v>
      </c>
      <c r="D592" t="s">
        <v>698</v>
      </c>
      <c r="E592" s="2">
        <v>16.600000000000001</v>
      </c>
      <c r="F592" s="43">
        <v>45509</v>
      </c>
      <c r="H592" s="43"/>
    </row>
    <row r="593" spans="1:8">
      <c r="A593">
        <v>1128</v>
      </c>
      <c r="B593" t="s">
        <v>424</v>
      </c>
      <c r="C593">
        <v>6</v>
      </c>
      <c r="D593" t="s">
        <v>699</v>
      </c>
      <c r="E593" s="2">
        <v>16.600000000000001</v>
      </c>
      <c r="F593" s="43">
        <v>45509</v>
      </c>
      <c r="H593" s="43"/>
    </row>
    <row r="594" spans="1:8">
      <c r="A594">
        <v>1131</v>
      </c>
      <c r="B594" t="s">
        <v>424</v>
      </c>
      <c r="C594">
        <v>6</v>
      </c>
      <c r="D594" t="s">
        <v>700</v>
      </c>
      <c r="E594" s="2">
        <v>19.25</v>
      </c>
      <c r="F594" s="43">
        <v>45509</v>
      </c>
      <c r="H594" s="43"/>
    </row>
    <row r="595" spans="1:8">
      <c r="A595">
        <v>1132</v>
      </c>
      <c r="B595" t="s">
        <v>424</v>
      </c>
      <c r="C595">
        <v>6</v>
      </c>
      <c r="D595" t="s">
        <v>701</v>
      </c>
      <c r="E595" s="2">
        <v>16.600000000000001</v>
      </c>
      <c r="F595" s="43">
        <v>45509</v>
      </c>
      <c r="H595" s="43"/>
    </row>
    <row r="596" spans="1:8">
      <c r="A596">
        <v>1134</v>
      </c>
      <c r="B596" t="s">
        <v>424</v>
      </c>
      <c r="C596">
        <v>6</v>
      </c>
      <c r="D596" t="s">
        <v>702</v>
      </c>
      <c r="E596" s="2">
        <v>26.4</v>
      </c>
      <c r="F596" s="43">
        <v>45509</v>
      </c>
      <c r="H596" s="43"/>
    </row>
    <row r="597" spans="1:8">
      <c r="A597">
        <v>1135</v>
      </c>
      <c r="B597" t="s">
        <v>424</v>
      </c>
      <c r="C597">
        <v>6</v>
      </c>
      <c r="D597" t="s">
        <v>703</v>
      </c>
      <c r="E597" s="2">
        <v>13</v>
      </c>
      <c r="F597" s="43">
        <v>45509</v>
      </c>
      <c r="H597" s="43"/>
    </row>
    <row r="598" spans="1:8">
      <c r="A598">
        <v>1136</v>
      </c>
      <c r="B598" t="s">
        <v>424</v>
      </c>
      <c r="C598">
        <v>6</v>
      </c>
      <c r="D598" t="s">
        <v>704</v>
      </c>
      <c r="E598" s="2">
        <v>9.8000000000000007</v>
      </c>
      <c r="F598" s="43">
        <v>45509</v>
      </c>
      <c r="H598" s="43"/>
    </row>
    <row r="599" spans="1:8">
      <c r="A599">
        <v>1137</v>
      </c>
      <c r="B599" t="s">
        <v>424</v>
      </c>
      <c r="C599">
        <v>6</v>
      </c>
      <c r="D599" t="s">
        <v>705</v>
      </c>
      <c r="E599" s="2">
        <v>9.8000000000000007</v>
      </c>
      <c r="F599" s="43">
        <v>45509</v>
      </c>
      <c r="H599" s="43"/>
    </row>
    <row r="600" spans="1:8">
      <c r="A600">
        <v>1138</v>
      </c>
      <c r="B600" t="s">
        <v>424</v>
      </c>
      <c r="C600">
        <v>6</v>
      </c>
      <c r="D600" t="s">
        <v>706</v>
      </c>
      <c r="E600" s="2">
        <v>9.8000000000000007</v>
      </c>
      <c r="F600" s="43">
        <v>45509</v>
      </c>
      <c r="H600" s="43"/>
    </row>
    <row r="601" spans="1:8">
      <c r="A601">
        <v>1139</v>
      </c>
      <c r="B601" t="s">
        <v>424</v>
      </c>
      <c r="C601">
        <v>6</v>
      </c>
      <c r="D601" t="s">
        <v>707</v>
      </c>
      <c r="E601" s="2">
        <v>9.8000000000000007</v>
      </c>
      <c r="F601" s="43">
        <v>45509</v>
      </c>
      <c r="H601" s="43"/>
    </row>
    <row r="602" spans="1:8">
      <c r="A602">
        <v>1140</v>
      </c>
      <c r="B602" t="s">
        <v>424</v>
      </c>
      <c r="C602">
        <v>6</v>
      </c>
      <c r="D602" t="s">
        <v>708</v>
      </c>
      <c r="E602" s="2">
        <v>22.3</v>
      </c>
      <c r="F602" s="43">
        <v>45509</v>
      </c>
      <c r="H602" s="43"/>
    </row>
    <row r="603" spans="1:8">
      <c r="A603">
        <v>1141</v>
      </c>
      <c r="B603" t="s">
        <v>424</v>
      </c>
      <c r="C603">
        <v>6</v>
      </c>
      <c r="D603" t="s">
        <v>709</v>
      </c>
      <c r="E603" s="2">
        <v>28.45</v>
      </c>
      <c r="F603" s="43">
        <v>45509</v>
      </c>
      <c r="H603" s="43"/>
    </row>
    <row r="604" spans="1:8">
      <c r="A604">
        <v>1143</v>
      </c>
      <c r="B604" t="s">
        <v>419</v>
      </c>
      <c r="C604">
        <v>7</v>
      </c>
      <c r="D604" t="s">
        <v>710</v>
      </c>
      <c r="E604" s="2">
        <v>9.8000000000000007</v>
      </c>
      <c r="F604" s="43">
        <v>45474</v>
      </c>
      <c r="H604" s="43"/>
    </row>
    <row r="605" spans="1:8">
      <c r="A605">
        <v>1144</v>
      </c>
      <c r="B605" t="s">
        <v>83</v>
      </c>
      <c r="C605">
        <v>7</v>
      </c>
      <c r="D605" t="s">
        <v>711</v>
      </c>
      <c r="E605" s="2">
        <v>15</v>
      </c>
      <c r="F605" s="43">
        <v>45474</v>
      </c>
      <c r="H605" s="43"/>
    </row>
    <row r="606" spans="1:8">
      <c r="A606">
        <v>1145</v>
      </c>
      <c r="B606" t="s">
        <v>83</v>
      </c>
      <c r="C606">
        <v>7</v>
      </c>
      <c r="D606" t="s">
        <v>712</v>
      </c>
      <c r="E606" s="2">
        <v>3.2</v>
      </c>
      <c r="F606" s="43">
        <v>45474</v>
      </c>
      <c r="H606" s="43"/>
    </row>
    <row r="607" spans="1:8">
      <c r="A607">
        <v>1146</v>
      </c>
      <c r="B607" t="s">
        <v>83</v>
      </c>
      <c r="C607">
        <v>7</v>
      </c>
      <c r="D607" t="s">
        <v>713</v>
      </c>
      <c r="E607" s="2">
        <v>3.9</v>
      </c>
      <c r="F607" s="43">
        <v>45474</v>
      </c>
      <c r="H607" s="43"/>
    </row>
    <row r="608" spans="1:8">
      <c r="A608">
        <v>1147</v>
      </c>
      <c r="B608" t="s">
        <v>83</v>
      </c>
      <c r="C608">
        <v>7</v>
      </c>
      <c r="D608" t="s">
        <v>714</v>
      </c>
      <c r="E608" s="2">
        <v>7.5</v>
      </c>
      <c r="F608" s="43">
        <v>45474</v>
      </c>
      <c r="H608" s="43"/>
    </row>
    <row r="609" spans="1:8">
      <c r="A609">
        <v>1148</v>
      </c>
      <c r="B609" t="s">
        <v>83</v>
      </c>
      <c r="C609">
        <v>7</v>
      </c>
      <c r="D609" t="s">
        <v>715</v>
      </c>
      <c r="E609" s="2">
        <v>0.99</v>
      </c>
      <c r="F609" s="43">
        <v>45474</v>
      </c>
      <c r="H609" s="43"/>
    </row>
    <row r="610" spans="1:8">
      <c r="A610">
        <v>1149</v>
      </c>
      <c r="B610" t="s">
        <v>83</v>
      </c>
      <c r="C610">
        <v>7</v>
      </c>
      <c r="D610" t="s">
        <v>716</v>
      </c>
      <c r="E610" s="2">
        <v>1.85</v>
      </c>
      <c r="F610" s="43">
        <v>45474</v>
      </c>
      <c r="H610" s="43"/>
    </row>
    <row r="611" spans="1:8">
      <c r="A611">
        <v>1150</v>
      </c>
      <c r="B611" t="s">
        <v>83</v>
      </c>
      <c r="C611">
        <v>7</v>
      </c>
      <c r="D611" t="s">
        <v>717</v>
      </c>
      <c r="E611" s="2">
        <v>4.8</v>
      </c>
      <c r="F611" s="43">
        <v>45474</v>
      </c>
      <c r="H611" s="43"/>
    </row>
    <row r="612" spans="1:8">
      <c r="A612">
        <v>1151</v>
      </c>
      <c r="B612" t="s">
        <v>83</v>
      </c>
      <c r="C612">
        <v>7</v>
      </c>
      <c r="D612" t="s">
        <v>718</v>
      </c>
      <c r="E612" s="2">
        <v>4.8</v>
      </c>
      <c r="F612" s="43">
        <v>45474</v>
      </c>
      <c r="H612" s="43"/>
    </row>
    <row r="613" spans="1:8">
      <c r="A613">
        <v>1152</v>
      </c>
      <c r="B613" t="s">
        <v>83</v>
      </c>
      <c r="C613">
        <v>7</v>
      </c>
      <c r="D613" t="s">
        <v>719</v>
      </c>
      <c r="E613" s="2">
        <v>4.9000000000000004</v>
      </c>
      <c r="F613" s="43">
        <v>45474</v>
      </c>
      <c r="H613" s="43"/>
    </row>
    <row r="614" spans="1:8">
      <c r="A614">
        <v>1153</v>
      </c>
      <c r="B614" t="s">
        <v>83</v>
      </c>
      <c r="C614">
        <v>7</v>
      </c>
      <c r="D614" t="s">
        <v>720</v>
      </c>
      <c r="E614" s="2">
        <v>2.8</v>
      </c>
      <c r="F614" s="43">
        <v>45474</v>
      </c>
      <c r="H614" s="43"/>
    </row>
    <row r="615" spans="1:8">
      <c r="A615">
        <v>1154</v>
      </c>
      <c r="B615" t="s">
        <v>83</v>
      </c>
      <c r="C615">
        <v>7</v>
      </c>
      <c r="D615" t="s">
        <v>721</v>
      </c>
      <c r="E615" s="2">
        <v>6.5</v>
      </c>
      <c r="F615" s="43">
        <v>45474</v>
      </c>
      <c r="H615" s="43"/>
    </row>
    <row r="616" spans="1:8">
      <c r="A616">
        <v>1155</v>
      </c>
      <c r="B616" t="s">
        <v>83</v>
      </c>
      <c r="C616">
        <v>7</v>
      </c>
      <c r="D616" t="s">
        <v>722</v>
      </c>
      <c r="E616" s="2">
        <v>1.75</v>
      </c>
      <c r="F616" s="43">
        <v>45474</v>
      </c>
      <c r="H616" s="43"/>
    </row>
    <row r="617" spans="1:8">
      <c r="A617">
        <v>1156</v>
      </c>
      <c r="B617" t="s">
        <v>83</v>
      </c>
      <c r="C617">
        <v>7</v>
      </c>
      <c r="D617" t="s">
        <v>723</v>
      </c>
      <c r="E617" s="2">
        <v>2.8</v>
      </c>
      <c r="F617" s="43">
        <v>45474</v>
      </c>
      <c r="H617" s="43"/>
    </row>
    <row r="618" spans="1:8">
      <c r="A618">
        <v>1157</v>
      </c>
      <c r="B618" t="s">
        <v>77</v>
      </c>
      <c r="C618">
        <v>2</v>
      </c>
      <c r="D618" t="s">
        <v>724</v>
      </c>
      <c r="E618" s="2">
        <v>17.899999999999999</v>
      </c>
      <c r="F618" s="43">
        <v>45474</v>
      </c>
      <c r="H618" s="43"/>
    </row>
    <row r="619" spans="1:8">
      <c r="A619">
        <v>1158</v>
      </c>
      <c r="B619" t="s">
        <v>77</v>
      </c>
      <c r="C619">
        <v>2</v>
      </c>
      <c r="D619" t="s">
        <v>725</v>
      </c>
      <c r="E619" s="2">
        <v>10.9</v>
      </c>
      <c r="F619" s="43">
        <v>45474</v>
      </c>
      <c r="H619" s="43"/>
    </row>
    <row r="620" spans="1:8">
      <c r="A620">
        <v>1159</v>
      </c>
      <c r="B620" t="s">
        <v>77</v>
      </c>
      <c r="C620">
        <v>2</v>
      </c>
      <c r="D620" t="s">
        <v>726</v>
      </c>
      <c r="E620" s="2">
        <v>16.899999999999999</v>
      </c>
      <c r="F620" s="43">
        <v>45474</v>
      </c>
      <c r="H620" s="43"/>
    </row>
    <row r="621" spans="1:8">
      <c r="A621">
        <v>1160</v>
      </c>
      <c r="B621" t="s">
        <v>77</v>
      </c>
      <c r="C621">
        <v>2</v>
      </c>
      <c r="D621" t="s">
        <v>727</v>
      </c>
      <c r="E621" s="2">
        <v>12.5</v>
      </c>
      <c r="F621" s="43">
        <v>45474</v>
      </c>
      <c r="H621" s="43"/>
    </row>
    <row r="622" spans="1:8">
      <c r="A622">
        <v>1161</v>
      </c>
      <c r="B622" t="s">
        <v>77</v>
      </c>
      <c r="C622">
        <v>2</v>
      </c>
      <c r="D622" t="s">
        <v>728</v>
      </c>
      <c r="E622" s="2">
        <v>16.899999999999999</v>
      </c>
      <c r="F622" s="43">
        <v>45474</v>
      </c>
      <c r="H622" s="43"/>
    </row>
    <row r="623" spans="1:8">
      <c r="A623">
        <v>1162</v>
      </c>
      <c r="B623" t="s">
        <v>78</v>
      </c>
      <c r="C623">
        <v>1</v>
      </c>
      <c r="D623" t="s">
        <v>729</v>
      </c>
      <c r="E623" s="2">
        <v>18.5</v>
      </c>
      <c r="F623" s="43">
        <v>45474</v>
      </c>
      <c r="H623" s="43"/>
    </row>
    <row r="624" spans="1:8">
      <c r="A624">
        <v>1163</v>
      </c>
      <c r="B624" t="s">
        <v>78</v>
      </c>
      <c r="C624">
        <v>1</v>
      </c>
      <c r="D624" t="s">
        <v>730</v>
      </c>
      <c r="E624" s="2">
        <v>28.75</v>
      </c>
      <c r="F624" s="43">
        <v>45474</v>
      </c>
      <c r="H624" s="43"/>
    </row>
    <row r="625" spans="1:8">
      <c r="A625">
        <v>1164</v>
      </c>
      <c r="B625" t="s">
        <v>82</v>
      </c>
      <c r="C625">
        <v>1</v>
      </c>
      <c r="D625" t="s">
        <v>731</v>
      </c>
      <c r="E625" s="2">
        <v>29.55</v>
      </c>
      <c r="F625" s="43">
        <v>45474</v>
      </c>
      <c r="H625" s="43"/>
    </row>
    <row r="626" spans="1:8">
      <c r="A626">
        <v>1165</v>
      </c>
      <c r="B626" t="s">
        <v>80</v>
      </c>
      <c r="C626">
        <v>12</v>
      </c>
      <c r="D626" t="s">
        <v>732</v>
      </c>
      <c r="E626" s="2">
        <v>66.59</v>
      </c>
      <c r="F626" s="43">
        <v>45474</v>
      </c>
      <c r="H626" s="43"/>
    </row>
    <row r="627" spans="1:8">
      <c r="A627">
        <v>1166</v>
      </c>
      <c r="B627" t="s">
        <v>80</v>
      </c>
      <c r="C627">
        <v>12</v>
      </c>
      <c r="D627" t="s">
        <v>733</v>
      </c>
      <c r="E627" s="2">
        <v>34.68</v>
      </c>
      <c r="F627" s="43">
        <v>45474</v>
      </c>
      <c r="H627" s="43"/>
    </row>
    <row r="628" spans="1:8">
      <c r="A628">
        <v>1167</v>
      </c>
      <c r="B628" t="s">
        <v>80</v>
      </c>
      <c r="C628">
        <v>12</v>
      </c>
      <c r="D628" t="s">
        <v>734</v>
      </c>
      <c r="E628" s="2">
        <v>28.12</v>
      </c>
      <c r="F628" s="43">
        <v>45474</v>
      </c>
      <c r="H628" s="43"/>
    </row>
    <row r="629" spans="1:8">
      <c r="A629">
        <v>1168</v>
      </c>
      <c r="B629" t="s">
        <v>80</v>
      </c>
      <c r="C629">
        <v>12</v>
      </c>
      <c r="D629" t="s">
        <v>735</v>
      </c>
      <c r="E629" s="2">
        <v>50.87</v>
      </c>
      <c r="F629" s="43">
        <v>45474</v>
      </c>
      <c r="H629" s="43"/>
    </row>
    <row r="630" spans="1:8">
      <c r="A630">
        <v>1169</v>
      </c>
      <c r="B630" t="s">
        <v>80</v>
      </c>
      <c r="C630">
        <v>12</v>
      </c>
      <c r="D630" t="s">
        <v>736</v>
      </c>
      <c r="E630" s="2">
        <v>23.75</v>
      </c>
      <c r="F630" s="43">
        <v>45474</v>
      </c>
      <c r="H630" s="43"/>
    </row>
    <row r="631" spans="1:8">
      <c r="A631">
        <v>1170</v>
      </c>
      <c r="B631" t="s">
        <v>80</v>
      </c>
      <c r="C631">
        <v>12</v>
      </c>
      <c r="D631" t="s">
        <v>737</v>
      </c>
      <c r="E631" s="2">
        <v>167.2</v>
      </c>
      <c r="F631" s="43">
        <v>45474</v>
      </c>
      <c r="H631" s="43"/>
    </row>
    <row r="632" spans="1:8">
      <c r="A632">
        <v>1171</v>
      </c>
      <c r="B632" t="s">
        <v>80</v>
      </c>
      <c r="C632">
        <v>12</v>
      </c>
      <c r="D632" t="s">
        <v>738</v>
      </c>
      <c r="E632" s="2">
        <v>84.17</v>
      </c>
      <c r="F632" s="43">
        <v>45474</v>
      </c>
      <c r="H632" s="43"/>
    </row>
    <row r="633" spans="1:8">
      <c r="A633">
        <v>1172</v>
      </c>
      <c r="B633" t="s">
        <v>80</v>
      </c>
      <c r="C633">
        <v>12</v>
      </c>
      <c r="D633" t="s">
        <v>739</v>
      </c>
      <c r="E633" s="2">
        <v>125.4</v>
      </c>
      <c r="F633" s="43">
        <v>45474</v>
      </c>
      <c r="H633" s="43"/>
    </row>
    <row r="634" spans="1:8">
      <c r="A634">
        <v>1173</v>
      </c>
      <c r="B634" t="s">
        <v>79</v>
      </c>
      <c r="C634">
        <v>5</v>
      </c>
      <c r="D634" t="s">
        <v>740</v>
      </c>
      <c r="E634" s="2">
        <v>0.9</v>
      </c>
      <c r="F634" s="43">
        <v>45509</v>
      </c>
      <c r="H634" s="43"/>
    </row>
    <row r="635" spans="1:8">
      <c r="A635">
        <v>1174</v>
      </c>
      <c r="B635" t="s">
        <v>81</v>
      </c>
      <c r="C635">
        <v>6</v>
      </c>
      <c r="D635" t="s">
        <v>741</v>
      </c>
      <c r="E635" s="2">
        <v>5.75</v>
      </c>
      <c r="F635" s="43">
        <v>45474</v>
      </c>
      <c r="H635" s="43"/>
    </row>
    <row r="636" spans="1:8">
      <c r="A636">
        <v>1175</v>
      </c>
      <c r="B636" t="s">
        <v>81</v>
      </c>
      <c r="C636">
        <v>6</v>
      </c>
      <c r="D636" t="s">
        <v>742</v>
      </c>
      <c r="E636" s="2">
        <v>44.91</v>
      </c>
      <c r="F636" s="43">
        <v>45474</v>
      </c>
      <c r="H636" s="43"/>
    </row>
    <row r="637" spans="1:8">
      <c r="A637">
        <v>1176</v>
      </c>
      <c r="B637" t="s">
        <v>743</v>
      </c>
      <c r="C637">
        <v>12</v>
      </c>
      <c r="D637" t="s">
        <v>409</v>
      </c>
      <c r="E637" s="2">
        <v>4.9000000000000004</v>
      </c>
      <c r="F637" s="43">
        <v>45504</v>
      </c>
      <c r="H637" s="43"/>
    </row>
    <row r="638" spans="1:8">
      <c r="A638">
        <v>1177</v>
      </c>
      <c r="B638" t="s">
        <v>743</v>
      </c>
      <c r="C638">
        <v>12</v>
      </c>
      <c r="D638" t="s">
        <v>410</v>
      </c>
      <c r="E638" s="2">
        <v>4.9000000000000004</v>
      </c>
      <c r="F638" s="43">
        <v>45504</v>
      </c>
      <c r="H638" s="43"/>
    </row>
    <row r="639" spans="1:8">
      <c r="A639">
        <v>1178</v>
      </c>
      <c r="B639" t="s">
        <v>743</v>
      </c>
      <c r="C639">
        <v>12</v>
      </c>
      <c r="D639" t="s">
        <v>744</v>
      </c>
      <c r="E639" s="2">
        <v>4.9000000000000004</v>
      </c>
      <c r="F639" s="43">
        <v>45504</v>
      </c>
      <c r="H639" s="43"/>
    </row>
    <row r="640" spans="1:8">
      <c r="A640">
        <v>1179</v>
      </c>
      <c r="B640" t="s">
        <v>743</v>
      </c>
      <c r="C640">
        <v>12</v>
      </c>
      <c r="D640" t="s">
        <v>745</v>
      </c>
      <c r="E640" s="2">
        <v>5.5</v>
      </c>
      <c r="F640" s="43">
        <v>45504</v>
      </c>
      <c r="H640" s="43"/>
    </row>
    <row r="641" spans="1:8">
      <c r="A641">
        <v>1180</v>
      </c>
      <c r="B641" t="s">
        <v>743</v>
      </c>
      <c r="C641">
        <v>12</v>
      </c>
      <c r="D641" t="s">
        <v>746</v>
      </c>
      <c r="E641" s="2">
        <v>4.9000000000000004</v>
      </c>
      <c r="F641" s="43">
        <v>45504</v>
      </c>
      <c r="H641" s="43"/>
    </row>
    <row r="642" spans="1:8">
      <c r="A642">
        <v>1181</v>
      </c>
      <c r="B642" t="s">
        <v>743</v>
      </c>
      <c r="C642">
        <v>12</v>
      </c>
      <c r="D642" t="s">
        <v>747</v>
      </c>
      <c r="E642" s="2">
        <v>28</v>
      </c>
      <c r="F642" s="43">
        <v>45504</v>
      </c>
      <c r="H642" s="43"/>
    </row>
    <row r="643" spans="1:8">
      <c r="A643">
        <v>1182</v>
      </c>
      <c r="B643" t="s">
        <v>743</v>
      </c>
      <c r="C643">
        <v>12</v>
      </c>
      <c r="D643" t="s">
        <v>748</v>
      </c>
      <c r="E643" s="2">
        <v>18</v>
      </c>
      <c r="F643" s="43">
        <v>45504</v>
      </c>
      <c r="H643" s="43"/>
    </row>
    <row r="644" spans="1:8">
      <c r="A644">
        <v>1183</v>
      </c>
      <c r="B644" t="s">
        <v>743</v>
      </c>
      <c r="C644">
        <v>12</v>
      </c>
      <c r="D644" t="s">
        <v>749</v>
      </c>
      <c r="E644" s="2">
        <v>18</v>
      </c>
      <c r="F644" s="43">
        <v>45504</v>
      </c>
      <c r="H644" s="43"/>
    </row>
    <row r="645" spans="1:8">
      <c r="A645">
        <v>1184</v>
      </c>
      <c r="B645" t="s">
        <v>79</v>
      </c>
      <c r="C645">
        <v>17</v>
      </c>
      <c r="D645" t="s">
        <v>750</v>
      </c>
      <c r="E645" s="2">
        <v>2.62</v>
      </c>
      <c r="F645" s="43">
        <v>45509</v>
      </c>
      <c r="H645" s="43"/>
    </row>
    <row r="646" spans="1:8">
      <c r="A646">
        <v>1185</v>
      </c>
      <c r="B646" t="s">
        <v>79</v>
      </c>
      <c r="C646">
        <v>17</v>
      </c>
      <c r="D646" t="s">
        <v>751</v>
      </c>
      <c r="E646" s="2">
        <v>1.75</v>
      </c>
      <c r="F646" s="43">
        <v>45509</v>
      </c>
      <c r="H646" s="43"/>
    </row>
    <row r="647" spans="1:8">
      <c r="A647">
        <v>1186</v>
      </c>
      <c r="B647" t="s">
        <v>79</v>
      </c>
      <c r="C647">
        <v>17</v>
      </c>
      <c r="D647" t="s">
        <v>752</v>
      </c>
      <c r="E647" s="2">
        <v>0.9</v>
      </c>
      <c r="F647" s="43">
        <v>45509</v>
      </c>
      <c r="H647" s="43"/>
    </row>
    <row r="648" spans="1:8">
      <c r="A648">
        <v>1187</v>
      </c>
      <c r="B648" t="s">
        <v>84</v>
      </c>
      <c r="C648">
        <v>17</v>
      </c>
      <c r="D648" t="s">
        <v>753</v>
      </c>
      <c r="E648" s="2">
        <v>16.5</v>
      </c>
      <c r="F648" s="43">
        <v>45509</v>
      </c>
      <c r="H648" s="43"/>
    </row>
    <row r="649" spans="1:8">
      <c r="A649">
        <v>1188</v>
      </c>
      <c r="B649" t="s">
        <v>396</v>
      </c>
      <c r="C649">
        <v>6</v>
      </c>
      <c r="D649" t="s">
        <v>754</v>
      </c>
      <c r="E649" s="2">
        <v>7.8</v>
      </c>
      <c r="F649" s="43">
        <v>45531</v>
      </c>
      <c r="H649" s="43"/>
    </row>
    <row r="650" spans="1:8">
      <c r="A650">
        <v>1189</v>
      </c>
      <c r="B650" t="s">
        <v>396</v>
      </c>
      <c r="C650">
        <v>6</v>
      </c>
      <c r="D650" t="s">
        <v>755</v>
      </c>
      <c r="E650" s="2">
        <v>7.8</v>
      </c>
      <c r="F650" s="43">
        <v>45531</v>
      </c>
      <c r="H650" s="43"/>
    </row>
    <row r="651" spans="1:8">
      <c r="A651">
        <v>1190</v>
      </c>
      <c r="B651" t="s">
        <v>396</v>
      </c>
      <c r="C651">
        <v>6</v>
      </c>
      <c r="D651" t="s">
        <v>756</v>
      </c>
      <c r="E651" s="2">
        <v>25.16</v>
      </c>
      <c r="F651" s="43">
        <v>45531</v>
      </c>
      <c r="H651" s="43"/>
    </row>
    <row r="652" spans="1:8">
      <c r="A652">
        <v>1191</v>
      </c>
      <c r="B652" t="s">
        <v>396</v>
      </c>
      <c r="C652">
        <v>6</v>
      </c>
      <c r="D652" t="s">
        <v>757</v>
      </c>
      <c r="E652" s="2">
        <v>5.56</v>
      </c>
      <c r="F652" s="43">
        <v>45531</v>
      </c>
      <c r="H652" s="43"/>
    </row>
    <row r="653" spans="1:8">
      <c r="A653">
        <v>1192</v>
      </c>
      <c r="B653" t="s">
        <v>396</v>
      </c>
      <c r="C653">
        <v>6</v>
      </c>
      <c r="D653" t="s">
        <v>758</v>
      </c>
      <c r="E653" s="2">
        <v>16.5</v>
      </c>
      <c r="F653" s="43">
        <v>45531</v>
      </c>
      <c r="H653" s="43"/>
    </row>
    <row r="654" spans="1:8">
      <c r="A654">
        <v>1193</v>
      </c>
      <c r="B654" t="s">
        <v>78</v>
      </c>
      <c r="C654">
        <v>1</v>
      </c>
      <c r="D654" t="s">
        <v>759</v>
      </c>
      <c r="E654" s="2">
        <v>4.8</v>
      </c>
      <c r="F654" s="43">
        <v>45537</v>
      </c>
      <c r="H654" s="43"/>
    </row>
    <row r="655" spans="1:8">
      <c r="A655">
        <v>1194</v>
      </c>
      <c r="B655" t="s">
        <v>79</v>
      </c>
      <c r="C655">
        <v>5</v>
      </c>
      <c r="D655" t="s">
        <v>760</v>
      </c>
      <c r="E655" s="2">
        <v>14.11</v>
      </c>
      <c r="F655" s="43">
        <v>45537</v>
      </c>
      <c r="H655" s="43"/>
    </row>
    <row r="656" spans="1:8">
      <c r="A656">
        <v>1195</v>
      </c>
      <c r="B656" t="s">
        <v>79</v>
      </c>
      <c r="C656">
        <v>5</v>
      </c>
      <c r="D656" t="s">
        <v>761</v>
      </c>
      <c r="E656" s="2">
        <v>10.86</v>
      </c>
      <c r="F656" s="43">
        <v>45537</v>
      </c>
      <c r="H656" s="43"/>
    </row>
    <row r="657" spans="1:8">
      <c r="A657">
        <v>1196</v>
      </c>
      <c r="B657" t="s">
        <v>79</v>
      </c>
      <c r="C657">
        <v>5</v>
      </c>
      <c r="D657" t="s">
        <v>762</v>
      </c>
      <c r="E657" s="2">
        <v>10.79</v>
      </c>
      <c r="F657" s="43">
        <v>45537</v>
      </c>
      <c r="H657" s="43"/>
    </row>
    <row r="658" spans="1:8">
      <c r="A658">
        <v>1197</v>
      </c>
      <c r="B658" t="s">
        <v>79</v>
      </c>
      <c r="C658">
        <v>5</v>
      </c>
      <c r="D658" t="s">
        <v>763</v>
      </c>
      <c r="E658" s="2">
        <v>15.8</v>
      </c>
      <c r="F658" s="43">
        <v>45537</v>
      </c>
      <c r="H658" s="43"/>
    </row>
    <row r="659" spans="1:8">
      <c r="A659">
        <v>1198</v>
      </c>
      <c r="B659" t="s">
        <v>79</v>
      </c>
      <c r="C659">
        <v>5</v>
      </c>
      <c r="D659" t="s">
        <v>764</v>
      </c>
      <c r="E659" s="2">
        <v>3.94</v>
      </c>
      <c r="F659" s="43">
        <v>45537</v>
      </c>
      <c r="H659" s="43"/>
    </row>
    <row r="660" spans="1:8">
      <c r="A660">
        <v>1199</v>
      </c>
      <c r="B660" t="s">
        <v>81</v>
      </c>
      <c r="C660">
        <v>6</v>
      </c>
      <c r="D660" t="s">
        <v>765</v>
      </c>
      <c r="E660" s="2">
        <v>5.47</v>
      </c>
      <c r="F660" s="43">
        <v>45537</v>
      </c>
      <c r="H660" s="43"/>
    </row>
    <row r="661" spans="1:8">
      <c r="A661">
        <v>1200</v>
      </c>
      <c r="B661" t="s">
        <v>81</v>
      </c>
      <c r="C661">
        <v>6</v>
      </c>
      <c r="D661" t="s">
        <v>766</v>
      </c>
      <c r="E661" s="2">
        <v>23.74</v>
      </c>
      <c r="F661" s="43">
        <v>45537</v>
      </c>
      <c r="H661" s="43"/>
    </row>
    <row r="662" spans="1:8">
      <c r="A662">
        <v>1201</v>
      </c>
      <c r="B662" t="s">
        <v>81</v>
      </c>
      <c r="C662">
        <v>6</v>
      </c>
      <c r="D662" t="s">
        <v>767</v>
      </c>
      <c r="E662" s="2">
        <v>19</v>
      </c>
      <c r="F662" s="43">
        <v>45537</v>
      </c>
      <c r="H662" s="43"/>
    </row>
    <row r="663" spans="1:8">
      <c r="A663">
        <v>1202</v>
      </c>
      <c r="B663" t="s">
        <v>81</v>
      </c>
      <c r="C663">
        <v>6</v>
      </c>
      <c r="D663" t="s">
        <v>768</v>
      </c>
      <c r="E663" s="2">
        <v>10.25</v>
      </c>
      <c r="F663" s="43">
        <v>45537</v>
      </c>
      <c r="H663" s="43"/>
    </row>
    <row r="664" spans="1:8">
      <c r="A664">
        <v>1203</v>
      </c>
      <c r="B664" t="s">
        <v>81</v>
      </c>
      <c r="C664">
        <v>6</v>
      </c>
      <c r="D664" t="s">
        <v>769</v>
      </c>
      <c r="E664" s="2">
        <v>10.37</v>
      </c>
      <c r="F664" s="43">
        <v>45537</v>
      </c>
      <c r="H664" s="43"/>
    </row>
    <row r="665" spans="1:8">
      <c r="A665">
        <v>1204</v>
      </c>
      <c r="B665" t="s">
        <v>81</v>
      </c>
      <c r="C665">
        <v>6</v>
      </c>
      <c r="D665" t="s">
        <v>770</v>
      </c>
      <c r="E665" s="2">
        <v>14</v>
      </c>
      <c r="F665" s="43">
        <v>45537</v>
      </c>
      <c r="H665" s="43"/>
    </row>
    <row r="666" spans="1:8">
      <c r="A666">
        <v>1205</v>
      </c>
      <c r="B666" t="s">
        <v>81</v>
      </c>
      <c r="C666">
        <v>6</v>
      </c>
      <c r="D666" t="s">
        <v>771</v>
      </c>
      <c r="E666" s="2">
        <v>35.869999999999997</v>
      </c>
      <c r="F666" s="43">
        <v>45537</v>
      </c>
      <c r="H666" s="43"/>
    </row>
    <row r="667" spans="1:8">
      <c r="A667">
        <v>1206</v>
      </c>
      <c r="B667" t="s">
        <v>81</v>
      </c>
      <c r="C667">
        <v>6</v>
      </c>
      <c r="D667" t="s">
        <v>772</v>
      </c>
      <c r="E667" s="2">
        <v>18.78</v>
      </c>
      <c r="F667" s="43">
        <v>45537</v>
      </c>
      <c r="H667" s="43"/>
    </row>
    <row r="668" spans="1:8">
      <c r="A668">
        <v>1207</v>
      </c>
      <c r="B668" t="s">
        <v>81</v>
      </c>
      <c r="C668">
        <v>6</v>
      </c>
      <c r="D668" t="s">
        <v>773</v>
      </c>
      <c r="E668" s="2">
        <v>10.36</v>
      </c>
      <c r="F668" s="43">
        <v>45537</v>
      </c>
      <c r="H668" s="43"/>
    </row>
    <row r="669" spans="1:8">
      <c r="A669">
        <v>1208</v>
      </c>
      <c r="B669" t="s">
        <v>81</v>
      </c>
      <c r="C669">
        <v>6</v>
      </c>
      <c r="D669" t="s">
        <v>774</v>
      </c>
      <c r="E669" s="2">
        <v>37.68</v>
      </c>
      <c r="F669" s="43">
        <v>45537</v>
      </c>
      <c r="H669" s="43"/>
    </row>
    <row r="670" spans="1:8">
      <c r="A670">
        <v>1210</v>
      </c>
      <c r="B670" t="s">
        <v>80</v>
      </c>
      <c r="C670">
        <v>12</v>
      </c>
      <c r="D670" t="s">
        <v>775</v>
      </c>
      <c r="E670" s="2">
        <v>0.27</v>
      </c>
      <c r="F670" s="43">
        <v>45570</v>
      </c>
      <c r="H670" s="43"/>
    </row>
    <row r="671" spans="1:8">
      <c r="A671">
        <v>1211</v>
      </c>
      <c r="B671" t="s">
        <v>81</v>
      </c>
      <c r="C671">
        <v>6</v>
      </c>
      <c r="D671" t="s">
        <v>776</v>
      </c>
      <c r="E671" s="2">
        <v>5.05</v>
      </c>
      <c r="F671" s="43">
        <v>45624</v>
      </c>
      <c r="H671" s="43"/>
    </row>
    <row r="672" spans="1:8">
      <c r="A672">
        <v>1212</v>
      </c>
      <c r="B672" t="s">
        <v>81</v>
      </c>
      <c r="C672">
        <v>6</v>
      </c>
      <c r="D672" t="s">
        <v>777</v>
      </c>
      <c r="E672" s="2">
        <v>1.95</v>
      </c>
      <c r="F672" s="43">
        <v>45624</v>
      </c>
      <c r="H672" s="43"/>
    </row>
    <row r="673" spans="1:8">
      <c r="A673">
        <v>1213</v>
      </c>
      <c r="B673" t="s">
        <v>81</v>
      </c>
      <c r="C673">
        <v>6</v>
      </c>
      <c r="D673" t="s">
        <v>778</v>
      </c>
      <c r="E673" s="2">
        <v>11.35</v>
      </c>
      <c r="F673" s="43">
        <v>45624</v>
      </c>
      <c r="H673" s="43"/>
    </row>
    <row r="674" spans="1:8">
      <c r="A674">
        <v>1214</v>
      </c>
      <c r="B674" t="s">
        <v>81</v>
      </c>
      <c r="C674">
        <v>6</v>
      </c>
      <c r="D674" t="s">
        <v>779</v>
      </c>
      <c r="E674" s="2">
        <v>2.85</v>
      </c>
      <c r="F674" s="43">
        <v>45624</v>
      </c>
      <c r="H674" s="43"/>
    </row>
    <row r="675" spans="1:8">
      <c r="A675">
        <v>1215</v>
      </c>
      <c r="B675" t="s">
        <v>81</v>
      </c>
      <c r="C675">
        <v>6</v>
      </c>
      <c r="D675" t="s">
        <v>780</v>
      </c>
      <c r="E675" s="2">
        <v>29.99</v>
      </c>
      <c r="F675" s="43">
        <v>45624</v>
      </c>
      <c r="H675" s="43"/>
    </row>
    <row r="676" spans="1:8">
      <c r="A676">
        <v>1216</v>
      </c>
      <c r="B676" t="s">
        <v>81</v>
      </c>
      <c r="C676">
        <v>6</v>
      </c>
      <c r="D676" t="s">
        <v>411</v>
      </c>
      <c r="E676" s="2">
        <v>90.11</v>
      </c>
      <c r="F676" s="43">
        <v>45624</v>
      </c>
      <c r="H676" s="43"/>
    </row>
    <row r="677" spans="1:8">
      <c r="A677">
        <v>1217</v>
      </c>
      <c r="B677" t="s">
        <v>81</v>
      </c>
      <c r="C677">
        <v>6</v>
      </c>
      <c r="D677" t="s">
        <v>781</v>
      </c>
      <c r="E677" s="2">
        <v>8.1</v>
      </c>
      <c r="F677" s="43">
        <v>45624</v>
      </c>
      <c r="H677" s="43"/>
    </row>
    <row r="678" spans="1:8">
      <c r="A678">
        <v>1218</v>
      </c>
      <c r="B678" t="s">
        <v>81</v>
      </c>
      <c r="C678">
        <v>6</v>
      </c>
      <c r="D678" t="s">
        <v>412</v>
      </c>
      <c r="E678" s="2">
        <v>73.75</v>
      </c>
      <c r="F678" s="43">
        <v>45624</v>
      </c>
      <c r="H678" s="43"/>
    </row>
    <row r="679" spans="1:8">
      <c r="A679">
        <v>1219</v>
      </c>
      <c r="B679" t="s">
        <v>81</v>
      </c>
      <c r="C679">
        <v>6</v>
      </c>
      <c r="D679" t="s">
        <v>782</v>
      </c>
      <c r="E679" s="2">
        <v>68.62</v>
      </c>
      <c r="F679" s="43">
        <v>45624</v>
      </c>
      <c r="H679" s="43"/>
    </row>
    <row r="680" spans="1:8">
      <c r="A680">
        <v>1220</v>
      </c>
      <c r="B680" t="s">
        <v>81</v>
      </c>
      <c r="C680">
        <v>6</v>
      </c>
      <c r="D680" t="s">
        <v>783</v>
      </c>
      <c r="E680" s="2">
        <v>21.2</v>
      </c>
      <c r="F680" s="43">
        <v>45624</v>
      </c>
      <c r="H680" s="43"/>
    </row>
    <row r="681" spans="1:8">
      <c r="A681">
        <v>1221</v>
      </c>
      <c r="B681" t="s">
        <v>81</v>
      </c>
      <c r="C681">
        <v>6</v>
      </c>
      <c r="D681" t="s">
        <v>784</v>
      </c>
      <c r="E681" s="2">
        <v>45</v>
      </c>
      <c r="F681" s="43">
        <v>45624</v>
      </c>
      <c r="H681" s="43"/>
    </row>
    <row r="682" spans="1:8">
      <c r="A682">
        <v>1222</v>
      </c>
      <c r="B682" t="s">
        <v>81</v>
      </c>
      <c r="C682">
        <v>6</v>
      </c>
      <c r="D682" t="s">
        <v>45</v>
      </c>
      <c r="E682" s="2">
        <v>24.42</v>
      </c>
      <c r="F682" s="43">
        <v>45624</v>
      </c>
      <c r="H682" s="43"/>
    </row>
    <row r="683" spans="1:8">
      <c r="A683">
        <v>1223</v>
      </c>
      <c r="B683" t="s">
        <v>81</v>
      </c>
      <c r="C683">
        <v>6</v>
      </c>
      <c r="D683" t="s">
        <v>413</v>
      </c>
      <c r="E683" s="2">
        <v>5.18</v>
      </c>
      <c r="F683" s="43">
        <v>45624</v>
      </c>
      <c r="H683" s="43"/>
    </row>
    <row r="684" spans="1:8">
      <c r="A684">
        <v>1224</v>
      </c>
      <c r="B684" t="s">
        <v>419</v>
      </c>
      <c r="C684">
        <v>7</v>
      </c>
      <c r="D684" t="s">
        <v>785</v>
      </c>
      <c r="E684" s="2">
        <v>15.92</v>
      </c>
      <c r="F684" s="43">
        <v>45624</v>
      </c>
      <c r="H684" s="43"/>
    </row>
    <row r="685" spans="1:8">
      <c r="A685">
        <v>1225</v>
      </c>
      <c r="B685" t="s">
        <v>419</v>
      </c>
      <c r="C685">
        <v>7</v>
      </c>
      <c r="D685" t="s">
        <v>786</v>
      </c>
      <c r="E685" s="2">
        <v>19.920000000000002</v>
      </c>
      <c r="F685" s="43">
        <v>45624</v>
      </c>
      <c r="H685" s="43"/>
    </row>
    <row r="686" spans="1:8">
      <c r="A686">
        <v>1226</v>
      </c>
      <c r="B686" t="s">
        <v>419</v>
      </c>
      <c r="C686">
        <v>7</v>
      </c>
      <c r="D686" t="s">
        <v>787</v>
      </c>
      <c r="E686" s="2">
        <v>2.29</v>
      </c>
      <c r="F686" s="43">
        <v>45624</v>
      </c>
      <c r="H686" s="43"/>
    </row>
    <row r="687" spans="1:8">
      <c r="A687">
        <v>1227</v>
      </c>
      <c r="B687" t="s">
        <v>419</v>
      </c>
      <c r="C687">
        <v>7</v>
      </c>
      <c r="D687" t="s">
        <v>788</v>
      </c>
      <c r="E687" s="2">
        <v>9.8000000000000007</v>
      </c>
      <c r="F687" s="43">
        <v>45624</v>
      </c>
      <c r="H687" s="43"/>
    </row>
    <row r="688" spans="1:8">
      <c r="A688">
        <v>1228</v>
      </c>
      <c r="B688" t="s">
        <v>419</v>
      </c>
      <c r="C688">
        <v>7</v>
      </c>
      <c r="D688" t="s">
        <v>789</v>
      </c>
      <c r="E688" s="2">
        <v>39</v>
      </c>
      <c r="F688" s="43">
        <v>45624</v>
      </c>
      <c r="H688" s="43"/>
    </row>
    <row r="689" spans="1:8">
      <c r="A689">
        <v>1229</v>
      </c>
      <c r="B689" t="s">
        <v>77</v>
      </c>
      <c r="C689">
        <v>2</v>
      </c>
      <c r="D689" t="s">
        <v>790</v>
      </c>
      <c r="E689" s="2">
        <v>11.9</v>
      </c>
      <c r="F689" s="43">
        <v>45624</v>
      </c>
      <c r="H689" s="43"/>
    </row>
    <row r="690" spans="1:8">
      <c r="A690">
        <v>1230</v>
      </c>
      <c r="B690" t="s">
        <v>419</v>
      </c>
      <c r="C690">
        <v>7</v>
      </c>
      <c r="D690" t="s">
        <v>791</v>
      </c>
      <c r="E690" s="2">
        <v>3.8</v>
      </c>
      <c r="F690" s="43">
        <v>45624</v>
      </c>
      <c r="H690" s="43"/>
    </row>
    <row r="691" spans="1:8">
      <c r="A691">
        <v>1231</v>
      </c>
      <c r="B691" t="s">
        <v>419</v>
      </c>
      <c r="C691">
        <v>7</v>
      </c>
      <c r="D691" t="s">
        <v>792</v>
      </c>
      <c r="E691" s="2">
        <v>3.3</v>
      </c>
      <c r="F691" s="43">
        <v>45624</v>
      </c>
      <c r="H691" s="43"/>
    </row>
    <row r="692" spans="1:8">
      <c r="A692">
        <v>1232</v>
      </c>
      <c r="B692" t="s">
        <v>79</v>
      </c>
      <c r="C692">
        <v>14</v>
      </c>
      <c r="D692" t="s">
        <v>793</v>
      </c>
      <c r="E692" s="2">
        <v>8.42</v>
      </c>
      <c r="F692" s="43">
        <v>45624</v>
      </c>
      <c r="H692" s="43"/>
    </row>
    <row r="693" spans="1:8">
      <c r="A693">
        <v>1233</v>
      </c>
      <c r="B693" t="s">
        <v>79</v>
      </c>
      <c r="C693">
        <v>14</v>
      </c>
      <c r="D693" t="s">
        <v>794</v>
      </c>
      <c r="E693" s="2">
        <v>9.11</v>
      </c>
      <c r="F693" s="43">
        <v>45624</v>
      </c>
      <c r="H693" s="43"/>
    </row>
    <row r="694" spans="1:8">
      <c r="A694">
        <v>1235</v>
      </c>
      <c r="B694" t="s">
        <v>421</v>
      </c>
      <c r="C694">
        <v>1</v>
      </c>
      <c r="D694" t="s">
        <v>795</v>
      </c>
      <c r="E694" s="2">
        <v>230</v>
      </c>
      <c r="F694" s="43">
        <v>45793</v>
      </c>
      <c r="H694" s="43"/>
    </row>
    <row r="695" spans="1:8">
      <c r="H695" s="43"/>
    </row>
    <row r="696" spans="1:8">
      <c r="H696" s="43"/>
    </row>
    <row r="697" spans="1:8">
      <c r="H697" s="43"/>
    </row>
    <row r="698" spans="1:8">
      <c r="H698" s="43"/>
    </row>
    <row r="699" spans="1:8">
      <c r="H699" s="43"/>
    </row>
    <row r="700" spans="1:8">
      <c r="H700" s="43"/>
    </row>
    <row r="701" spans="1:8">
      <c r="H701" s="43"/>
    </row>
    <row r="702" spans="1:8">
      <c r="H702" s="43"/>
    </row>
    <row r="703" spans="1:8">
      <c r="H703" s="43"/>
    </row>
    <row r="704" spans="1:8">
      <c r="H704" s="43"/>
    </row>
    <row r="705" spans="8:8">
      <c r="H705" s="43"/>
    </row>
    <row r="706" spans="8:8">
      <c r="H706" s="43"/>
    </row>
    <row r="707" spans="8:8">
      <c r="H707" s="43"/>
    </row>
    <row r="708" spans="8:8">
      <c r="H708" s="43"/>
    </row>
    <row r="709" spans="8:8">
      <c r="H709" s="43"/>
    </row>
    <row r="710" spans="8:8">
      <c r="H710" s="43"/>
    </row>
    <row r="711" spans="8:8">
      <c r="H711" s="43"/>
    </row>
    <row r="712" spans="8:8">
      <c r="H712" s="43"/>
    </row>
    <row r="713" spans="8:8">
      <c r="H713" s="43"/>
    </row>
    <row r="714" spans="8:8">
      <c r="H714" s="43"/>
    </row>
    <row r="715" spans="8:8">
      <c r="H715" s="43"/>
    </row>
    <row r="716" spans="8:8">
      <c r="H716" s="43"/>
    </row>
    <row r="717" spans="8:8">
      <c r="H717" s="43"/>
    </row>
    <row r="718" spans="8:8">
      <c r="H718" s="43"/>
    </row>
    <row r="719" spans="8:8">
      <c r="H719" s="43"/>
    </row>
    <row r="720" spans="8:8">
      <c r="H720" s="43"/>
    </row>
    <row r="721" spans="8:8">
      <c r="H721" s="43"/>
    </row>
    <row r="722" spans="8:8">
      <c r="H722" s="43"/>
    </row>
    <row r="723" spans="8:8">
      <c r="H723" s="43"/>
    </row>
    <row r="724" spans="8:8">
      <c r="H724" s="43"/>
    </row>
    <row r="725" spans="8:8">
      <c r="H725" s="43"/>
    </row>
    <row r="726" spans="8:8">
      <c r="H726" s="43"/>
    </row>
    <row r="727" spans="8:8">
      <c r="H727" s="43"/>
    </row>
    <row r="728" spans="8:8">
      <c r="H728" s="43"/>
    </row>
    <row r="729" spans="8:8">
      <c r="H729" s="43"/>
    </row>
    <row r="730" spans="8:8">
      <c r="H730" s="43"/>
    </row>
    <row r="731" spans="8:8">
      <c r="H731" s="43"/>
    </row>
    <row r="732" spans="8:8">
      <c r="H732" s="43"/>
    </row>
    <row r="733" spans="8:8">
      <c r="H733" s="43"/>
    </row>
    <row r="734" spans="8:8">
      <c r="H734" s="43"/>
    </row>
    <row r="735" spans="8:8">
      <c r="H735" s="43"/>
    </row>
    <row r="736" spans="8:8">
      <c r="H736" s="43"/>
    </row>
    <row r="737" spans="8:8">
      <c r="H737" s="43"/>
    </row>
    <row r="738" spans="8:8">
      <c r="H738" s="43"/>
    </row>
    <row r="739" spans="8:8">
      <c r="H739" s="43"/>
    </row>
    <row r="740" spans="8:8">
      <c r="H740" s="43"/>
    </row>
    <row r="741" spans="8:8">
      <c r="H741" s="43"/>
    </row>
    <row r="742" spans="8:8">
      <c r="H742" s="43"/>
    </row>
    <row r="743" spans="8:8">
      <c r="H743" s="43"/>
    </row>
    <row r="744" spans="8:8">
      <c r="H744" s="43"/>
    </row>
    <row r="745" spans="8:8">
      <c r="H745" s="43"/>
    </row>
    <row r="746" spans="8:8">
      <c r="H746" s="43"/>
    </row>
    <row r="747" spans="8:8">
      <c r="H747" s="43"/>
    </row>
    <row r="748" spans="8:8">
      <c r="H748" s="43"/>
    </row>
    <row r="749" spans="8:8">
      <c r="H749" s="43"/>
    </row>
    <row r="750" spans="8:8">
      <c r="H750" s="43"/>
    </row>
    <row r="751" spans="8:8">
      <c r="H751" s="43"/>
    </row>
    <row r="752" spans="8:8">
      <c r="H752" s="43"/>
    </row>
    <row r="753" spans="8:8">
      <c r="H753" s="43"/>
    </row>
    <row r="754" spans="8:8">
      <c r="H754" s="43"/>
    </row>
    <row r="755" spans="8:8">
      <c r="H755" s="43"/>
    </row>
    <row r="756" spans="8:8">
      <c r="H756" s="43"/>
    </row>
    <row r="757" spans="8:8">
      <c r="H757" s="43"/>
    </row>
    <row r="758" spans="8:8">
      <c r="H758" s="43"/>
    </row>
    <row r="759" spans="8:8">
      <c r="H759" s="43"/>
    </row>
    <row r="760" spans="8:8">
      <c r="H760" s="43"/>
    </row>
    <row r="761" spans="8:8">
      <c r="H761" s="43"/>
    </row>
    <row r="762" spans="8:8">
      <c r="H762" s="43"/>
    </row>
    <row r="763" spans="8:8">
      <c r="H763" s="43"/>
    </row>
    <row r="764" spans="8:8">
      <c r="H764" s="43"/>
    </row>
    <row r="765" spans="8:8">
      <c r="H765" s="43"/>
    </row>
    <row r="766" spans="8:8">
      <c r="H766" s="43"/>
    </row>
    <row r="767" spans="8:8">
      <c r="H767" s="43"/>
    </row>
    <row r="768" spans="8:8">
      <c r="H768" s="43"/>
    </row>
    <row r="769" spans="8:8">
      <c r="H769" s="43"/>
    </row>
    <row r="770" spans="8:8">
      <c r="H770" s="43"/>
    </row>
    <row r="771" spans="8:8">
      <c r="H771" s="43"/>
    </row>
    <row r="772" spans="8:8">
      <c r="H772" s="43"/>
    </row>
    <row r="773" spans="8:8">
      <c r="H773" s="43"/>
    </row>
    <row r="774" spans="8:8">
      <c r="H774" s="43"/>
    </row>
    <row r="775" spans="8:8">
      <c r="H775" s="43"/>
    </row>
    <row r="776" spans="8:8">
      <c r="H776" s="43"/>
    </row>
    <row r="777" spans="8:8">
      <c r="H777" s="43"/>
    </row>
    <row r="778" spans="8:8">
      <c r="H778" s="43"/>
    </row>
    <row r="779" spans="8:8">
      <c r="H779" s="43"/>
    </row>
    <row r="780" spans="8:8">
      <c r="H780" s="43"/>
    </row>
    <row r="781" spans="8:8">
      <c r="H781" s="43"/>
    </row>
    <row r="782" spans="8:8">
      <c r="H782" s="43"/>
    </row>
    <row r="783" spans="8:8">
      <c r="H783" s="43"/>
    </row>
    <row r="784" spans="8:8">
      <c r="H784" s="43"/>
    </row>
    <row r="785" spans="8:8">
      <c r="H785" s="43"/>
    </row>
    <row r="786" spans="8:8">
      <c r="H786" s="43"/>
    </row>
    <row r="787" spans="8:8">
      <c r="H787" s="43"/>
    </row>
    <row r="788" spans="8:8">
      <c r="H788" s="43"/>
    </row>
    <row r="789" spans="8:8">
      <c r="H789" s="43"/>
    </row>
    <row r="790" spans="8:8">
      <c r="H790" s="43"/>
    </row>
    <row r="791" spans="8:8">
      <c r="H791" s="43"/>
    </row>
    <row r="792" spans="8:8">
      <c r="H792" s="43"/>
    </row>
    <row r="793" spans="8:8">
      <c r="H793" s="43"/>
    </row>
    <row r="794" spans="8:8">
      <c r="H794" s="43"/>
    </row>
    <row r="795" spans="8:8">
      <c r="H795" s="43"/>
    </row>
    <row r="796" spans="8:8">
      <c r="H796" s="43"/>
    </row>
    <row r="797" spans="8:8">
      <c r="H797" s="43"/>
    </row>
    <row r="798" spans="8:8">
      <c r="H798" s="43"/>
    </row>
    <row r="799" spans="8:8">
      <c r="H799" s="43"/>
    </row>
    <row r="800" spans="8:8">
      <c r="H800" s="43"/>
    </row>
    <row r="801" spans="4:8">
      <c r="H801" s="43"/>
    </row>
    <row r="802" spans="4:8">
      <c r="H802" s="43"/>
    </row>
    <row r="803" spans="4:8">
      <c r="H803" s="43"/>
    </row>
    <row r="804" spans="4:8">
      <c r="H804" s="43"/>
    </row>
    <row r="805" spans="4:8">
      <c r="H805" s="43"/>
    </row>
    <row r="806" spans="4:8">
      <c r="H806" s="43"/>
    </row>
    <row r="807" spans="4:8">
      <c r="H807" s="43"/>
    </row>
    <row r="808" spans="4:8">
      <c r="H808" s="43"/>
    </row>
    <row r="809" spans="4:8">
      <c r="H809" s="43"/>
    </row>
    <row r="810" spans="4:8">
      <c r="D810" s="46"/>
      <c r="H810" s="43"/>
    </row>
    <row r="811" spans="4:8">
      <c r="H811" s="43"/>
    </row>
    <row r="812" spans="4:8">
      <c r="H812" s="43"/>
    </row>
    <row r="813" spans="4:8">
      <c r="H813" s="43"/>
    </row>
    <row r="814" spans="4:8">
      <c r="H814" s="43"/>
    </row>
    <row r="815" spans="4:8">
      <c r="H815" s="43"/>
    </row>
    <row r="816" spans="4:8">
      <c r="H816" s="43"/>
    </row>
    <row r="817" spans="8:8">
      <c r="H817" s="43"/>
    </row>
    <row r="818" spans="8:8">
      <c r="H818" s="43"/>
    </row>
    <row r="819" spans="8:8">
      <c r="H819" s="43"/>
    </row>
    <row r="820" spans="8:8">
      <c r="H820" s="43"/>
    </row>
    <row r="821" spans="8:8">
      <c r="H821" s="43"/>
    </row>
    <row r="822" spans="8:8">
      <c r="H822" s="43"/>
    </row>
    <row r="823" spans="8:8">
      <c r="H823" s="43"/>
    </row>
    <row r="824" spans="8:8">
      <c r="H824" s="43"/>
    </row>
    <row r="825" spans="8:8">
      <c r="H825" s="43"/>
    </row>
    <row r="826" spans="8:8">
      <c r="H826" s="43"/>
    </row>
    <row r="827" spans="8:8">
      <c r="H827" s="43"/>
    </row>
    <row r="828" spans="8:8">
      <c r="H828" s="43"/>
    </row>
    <row r="829" spans="8:8">
      <c r="H829" s="43"/>
    </row>
    <row r="830" spans="8:8">
      <c r="H830" s="43"/>
    </row>
    <row r="831" spans="8:8">
      <c r="H831" s="43"/>
    </row>
    <row r="832" spans="8:8">
      <c r="H832" s="43"/>
    </row>
    <row r="833" spans="8:8">
      <c r="H833" s="43"/>
    </row>
    <row r="834" spans="8:8">
      <c r="H834" s="43"/>
    </row>
    <row r="835" spans="8:8">
      <c r="H835" s="43"/>
    </row>
    <row r="836" spans="8:8">
      <c r="H836" s="43"/>
    </row>
    <row r="837" spans="8:8">
      <c r="H837" s="43"/>
    </row>
    <row r="838" spans="8:8">
      <c r="H838" s="43"/>
    </row>
    <row r="839" spans="8:8">
      <c r="H839" s="43"/>
    </row>
    <row r="840" spans="8:8">
      <c r="H840" s="43"/>
    </row>
    <row r="841" spans="8:8">
      <c r="H841" s="43"/>
    </row>
    <row r="842" spans="8:8">
      <c r="H842" s="43"/>
    </row>
    <row r="843" spans="8:8">
      <c r="H843" s="43"/>
    </row>
    <row r="844" spans="8:8">
      <c r="H844" s="43"/>
    </row>
    <row r="845" spans="8:8">
      <c r="H845" s="43"/>
    </row>
    <row r="846" spans="8:8">
      <c r="H846" s="43"/>
    </row>
    <row r="847" spans="8:8">
      <c r="H847" s="43"/>
    </row>
    <row r="848" spans="8:8">
      <c r="H848" s="43"/>
    </row>
    <row r="849" spans="4:8">
      <c r="H849" s="43"/>
    </row>
    <row r="850" spans="4:8">
      <c r="H850" s="43"/>
    </row>
    <row r="851" spans="4:8">
      <c r="H851" s="43"/>
    </row>
    <row r="852" spans="4:8">
      <c r="H852" s="43"/>
    </row>
    <row r="853" spans="4:8">
      <c r="H853" s="43"/>
    </row>
    <row r="854" spans="4:8">
      <c r="H854" s="43"/>
    </row>
    <row r="855" spans="4:8">
      <c r="H855" s="43"/>
    </row>
    <row r="856" spans="4:8">
      <c r="H856" s="43"/>
    </row>
    <row r="857" spans="4:8">
      <c r="H857" s="43"/>
    </row>
    <row r="858" spans="4:8">
      <c r="H858" s="43"/>
    </row>
    <row r="859" spans="4:8">
      <c r="H859" s="43"/>
    </row>
    <row r="860" spans="4:8">
      <c r="H860" s="43"/>
    </row>
    <row r="861" spans="4:8">
      <c r="H861" s="43"/>
    </row>
    <row r="862" spans="4:8">
      <c r="H862" s="43"/>
    </row>
    <row r="863" spans="4:8">
      <c r="H863" s="43"/>
    </row>
    <row r="864" spans="4:8">
      <c r="D864" s="46"/>
      <c r="H864" s="43"/>
    </row>
    <row r="865" spans="8:8">
      <c r="H865" s="43"/>
    </row>
    <row r="866" spans="8:8">
      <c r="H866" s="43"/>
    </row>
    <row r="867" spans="8:8">
      <c r="H867" s="43"/>
    </row>
    <row r="868" spans="8:8">
      <c r="H868" s="43"/>
    </row>
    <row r="869" spans="8:8">
      <c r="H869" s="43"/>
    </row>
    <row r="870" spans="8:8">
      <c r="H870" s="43"/>
    </row>
    <row r="871" spans="8:8">
      <c r="H871" s="43"/>
    </row>
    <row r="872" spans="8:8">
      <c r="H872" s="43"/>
    </row>
    <row r="873" spans="8:8">
      <c r="H873" s="43"/>
    </row>
    <row r="874" spans="8:8">
      <c r="H874" s="43"/>
    </row>
    <row r="875" spans="8:8">
      <c r="H875" s="43"/>
    </row>
    <row r="876" spans="8:8">
      <c r="H876" s="43"/>
    </row>
    <row r="877" spans="8:8">
      <c r="H877" s="43"/>
    </row>
    <row r="878" spans="8:8">
      <c r="H878" s="43"/>
    </row>
    <row r="879" spans="8:8">
      <c r="H879" s="43"/>
    </row>
    <row r="880" spans="8:8">
      <c r="H880" s="43"/>
    </row>
    <row r="881" spans="8:8">
      <c r="H881" s="43"/>
    </row>
    <row r="882" spans="8:8">
      <c r="H882" s="43"/>
    </row>
    <row r="883" spans="8:8">
      <c r="H883" s="43"/>
    </row>
    <row r="884" spans="8:8">
      <c r="H884" s="43"/>
    </row>
    <row r="885" spans="8:8">
      <c r="H885" s="43"/>
    </row>
    <row r="886" spans="8:8">
      <c r="H886" s="43"/>
    </row>
    <row r="887" spans="8:8">
      <c r="H887" s="43"/>
    </row>
    <row r="888" spans="8:8">
      <c r="H888" s="43"/>
    </row>
    <row r="889" spans="8:8">
      <c r="H889" s="43"/>
    </row>
    <row r="890" spans="8:8">
      <c r="H890" s="43"/>
    </row>
    <row r="891" spans="8:8">
      <c r="H891" s="43"/>
    </row>
    <row r="892" spans="8:8">
      <c r="H892" s="43"/>
    </row>
    <row r="893" spans="8:8">
      <c r="H893" s="43"/>
    </row>
    <row r="894" spans="8:8">
      <c r="H894" s="43"/>
    </row>
    <row r="895" spans="8:8">
      <c r="H895" s="43"/>
    </row>
    <row r="896" spans="8:8">
      <c r="H896" s="43"/>
    </row>
    <row r="897" spans="8:8">
      <c r="H897" s="43"/>
    </row>
    <row r="898" spans="8:8">
      <c r="H898" s="43"/>
    </row>
    <row r="899" spans="8:8">
      <c r="H899" s="43"/>
    </row>
    <row r="900" spans="8:8">
      <c r="H900" s="43"/>
    </row>
    <row r="901" spans="8:8">
      <c r="H901" s="43"/>
    </row>
    <row r="902" spans="8:8">
      <c r="H902" s="43"/>
    </row>
    <row r="903" spans="8:8">
      <c r="H903" s="43"/>
    </row>
    <row r="904" spans="8:8">
      <c r="H904" s="43"/>
    </row>
    <row r="905" spans="8:8">
      <c r="H905" s="43"/>
    </row>
    <row r="906" spans="8:8">
      <c r="H906" s="43"/>
    </row>
    <row r="907" spans="8:8">
      <c r="H907" s="43"/>
    </row>
    <row r="908" spans="8:8">
      <c r="H908" s="43"/>
    </row>
    <row r="909" spans="8:8">
      <c r="H909" s="43"/>
    </row>
    <row r="910" spans="8:8">
      <c r="H910" s="43"/>
    </row>
    <row r="911" spans="8:8">
      <c r="H911" s="43"/>
    </row>
    <row r="912" spans="8:8">
      <c r="H912" s="43"/>
    </row>
    <row r="913" spans="8:8">
      <c r="H913" s="43"/>
    </row>
    <row r="914" spans="8:8">
      <c r="H914" s="43"/>
    </row>
    <row r="915" spans="8:8">
      <c r="H915" s="43"/>
    </row>
    <row r="916" spans="8:8">
      <c r="H916" s="43"/>
    </row>
    <row r="917" spans="8:8">
      <c r="H917" s="43"/>
    </row>
    <row r="918" spans="8:8">
      <c r="H918" s="43"/>
    </row>
    <row r="919" spans="8:8">
      <c r="H919" s="43"/>
    </row>
    <row r="920" spans="8:8">
      <c r="H920" s="43"/>
    </row>
    <row r="921" spans="8:8">
      <c r="H921" s="43"/>
    </row>
    <row r="922" spans="8:8">
      <c r="H922" s="43"/>
    </row>
    <row r="923" spans="8:8">
      <c r="H923" s="43"/>
    </row>
    <row r="924" spans="8:8">
      <c r="H924" s="43"/>
    </row>
    <row r="925" spans="8:8">
      <c r="H925" s="43"/>
    </row>
    <row r="926" spans="8:8">
      <c r="H926" s="43"/>
    </row>
    <row r="927" spans="8:8">
      <c r="H927" s="43"/>
    </row>
    <row r="928" spans="8:8">
      <c r="H928" s="43"/>
    </row>
    <row r="929" spans="8:8">
      <c r="H929" s="43"/>
    </row>
    <row r="930" spans="8:8">
      <c r="H930" s="43"/>
    </row>
    <row r="931" spans="8:8">
      <c r="H931" s="43"/>
    </row>
    <row r="932" spans="8:8">
      <c r="H932" s="43"/>
    </row>
    <row r="933" spans="8:8">
      <c r="H933" s="43"/>
    </row>
    <row r="934" spans="8:8">
      <c r="H934" s="43"/>
    </row>
    <row r="935" spans="8:8">
      <c r="H935" s="43"/>
    </row>
    <row r="936" spans="8:8">
      <c r="H936" s="43"/>
    </row>
    <row r="937" spans="8:8">
      <c r="H937" s="43"/>
    </row>
    <row r="938" spans="8:8">
      <c r="H938" s="43"/>
    </row>
    <row r="939" spans="8:8">
      <c r="H939" s="43"/>
    </row>
    <row r="940" spans="8:8">
      <c r="H940" s="43"/>
    </row>
    <row r="941" spans="8:8">
      <c r="H941" s="43"/>
    </row>
    <row r="942" spans="8:8">
      <c r="H942" s="43"/>
    </row>
    <row r="943" spans="8:8">
      <c r="H943" s="43"/>
    </row>
    <row r="944" spans="8:8">
      <c r="H944" s="43"/>
    </row>
    <row r="945" spans="8:8">
      <c r="H945" s="43"/>
    </row>
    <row r="946" spans="8:8">
      <c r="H946" s="43"/>
    </row>
    <row r="947" spans="8:8">
      <c r="H947" s="43"/>
    </row>
    <row r="948" spans="8:8">
      <c r="H948" s="43"/>
    </row>
    <row r="949" spans="8:8">
      <c r="H949" s="43"/>
    </row>
    <row r="950" spans="8:8">
      <c r="H950" s="43"/>
    </row>
    <row r="951" spans="8:8">
      <c r="H951" s="43"/>
    </row>
    <row r="952" spans="8:8">
      <c r="H952" s="43"/>
    </row>
    <row r="953" spans="8:8">
      <c r="H953" s="43"/>
    </row>
    <row r="954" spans="8:8">
      <c r="H954" s="43"/>
    </row>
    <row r="955" spans="8:8">
      <c r="H955" s="43"/>
    </row>
    <row r="956" spans="8:8">
      <c r="H956" s="43"/>
    </row>
    <row r="957" spans="8:8">
      <c r="H957" s="43"/>
    </row>
    <row r="958" spans="8:8">
      <c r="H958" s="43"/>
    </row>
    <row r="959" spans="8:8">
      <c r="H959" s="43"/>
    </row>
    <row r="960" spans="8:8">
      <c r="H960" s="43"/>
    </row>
    <row r="961" spans="4:8">
      <c r="H961" s="43"/>
    </row>
    <row r="962" spans="4:8">
      <c r="D962" s="46"/>
      <c r="H962" s="43"/>
    </row>
    <row r="963" spans="4:8">
      <c r="H963" s="43"/>
    </row>
    <row r="964" spans="4:8">
      <c r="H964" s="43"/>
    </row>
    <row r="965" spans="4:8">
      <c r="H965" s="43"/>
    </row>
    <row r="966" spans="4:8">
      <c r="H966" s="43"/>
    </row>
    <row r="967" spans="4:8">
      <c r="H967" s="43"/>
    </row>
    <row r="968" spans="4:8">
      <c r="H968" s="43"/>
    </row>
    <row r="969" spans="4:8">
      <c r="H969" s="43"/>
    </row>
    <row r="970" spans="4:8">
      <c r="H970" s="43"/>
    </row>
    <row r="971" spans="4:8">
      <c r="H971" s="43"/>
    </row>
    <row r="972" spans="4:8">
      <c r="H972" s="43"/>
    </row>
    <row r="973" spans="4:8">
      <c r="H973" s="43"/>
    </row>
    <row r="974" spans="4:8">
      <c r="H974" s="43"/>
    </row>
    <row r="975" spans="4:8">
      <c r="H975" s="43"/>
    </row>
    <row r="976" spans="4:8">
      <c r="H976" s="43"/>
    </row>
    <row r="977" spans="8:8">
      <c r="H977" s="43"/>
    </row>
    <row r="978" spans="8:8">
      <c r="H978" s="43"/>
    </row>
    <row r="979" spans="8:8">
      <c r="H979" s="43"/>
    </row>
    <row r="980" spans="8:8">
      <c r="H980" s="43"/>
    </row>
    <row r="981" spans="8:8">
      <c r="H981" s="43"/>
    </row>
    <row r="982" spans="8:8">
      <c r="H982" s="43"/>
    </row>
    <row r="983" spans="8:8">
      <c r="H983" s="43"/>
    </row>
    <row r="984" spans="8:8">
      <c r="H984" s="43"/>
    </row>
    <row r="985" spans="8:8">
      <c r="H985" s="43"/>
    </row>
    <row r="986" spans="8:8">
      <c r="H986" s="43"/>
    </row>
    <row r="987" spans="8:8">
      <c r="H987" s="43"/>
    </row>
    <row r="988" spans="8:8">
      <c r="H988" s="43"/>
    </row>
    <row r="989" spans="8:8">
      <c r="H989" s="43"/>
    </row>
    <row r="990" spans="8:8">
      <c r="H990" s="43"/>
    </row>
    <row r="991" spans="8:8">
      <c r="H991" s="43"/>
    </row>
    <row r="992" spans="8:8">
      <c r="H992" s="43"/>
    </row>
    <row r="993" spans="8:8">
      <c r="H993" s="43"/>
    </row>
    <row r="994" spans="8:8">
      <c r="H994" s="43"/>
    </row>
    <row r="995" spans="8:8">
      <c r="H995" s="43"/>
    </row>
    <row r="996" spans="8:8">
      <c r="H996" s="43"/>
    </row>
    <row r="997" spans="8:8">
      <c r="H997" s="43"/>
    </row>
    <row r="998" spans="8:8">
      <c r="H998" s="43"/>
    </row>
    <row r="999" spans="8:8">
      <c r="H999" s="43"/>
    </row>
    <row r="1000" spans="8:8">
      <c r="H1000" s="43"/>
    </row>
    <row r="1001" spans="8:8">
      <c r="H1001" s="43"/>
    </row>
    <row r="1002" spans="8:8">
      <c r="H1002" s="43"/>
    </row>
    <row r="1003" spans="8:8">
      <c r="H1003" s="43"/>
    </row>
    <row r="1004" spans="8:8">
      <c r="H1004" s="43"/>
    </row>
    <row r="1005" spans="8:8">
      <c r="H1005" s="43"/>
    </row>
    <row r="1006" spans="8:8">
      <c r="H1006" s="43"/>
    </row>
    <row r="1007" spans="8:8">
      <c r="H1007" s="43"/>
    </row>
    <row r="1008" spans="8:8">
      <c r="H1008" s="43"/>
    </row>
    <row r="1009" spans="8:8">
      <c r="H1009" s="43"/>
    </row>
    <row r="1010" spans="8:8">
      <c r="H1010" s="43"/>
    </row>
    <row r="1011" spans="8:8">
      <c r="H1011" s="43"/>
    </row>
    <row r="1012" spans="8:8">
      <c r="H1012" s="43"/>
    </row>
    <row r="1013" spans="8:8">
      <c r="H1013" s="43"/>
    </row>
    <row r="1014" spans="8:8">
      <c r="H1014" s="43"/>
    </row>
    <row r="1015" spans="8:8">
      <c r="H1015" s="43"/>
    </row>
    <row r="1016" spans="8:8">
      <c r="H1016" s="43"/>
    </row>
    <row r="1017" spans="8:8">
      <c r="H1017" s="43"/>
    </row>
    <row r="1018" spans="8:8">
      <c r="H1018" s="43"/>
    </row>
    <row r="1019" spans="8:8">
      <c r="H1019" s="43"/>
    </row>
    <row r="1020" spans="8:8">
      <c r="H1020" s="43"/>
    </row>
    <row r="1021" spans="8:8">
      <c r="H1021" s="43"/>
    </row>
    <row r="1022" spans="8:8">
      <c r="H1022" s="43"/>
    </row>
    <row r="1023" spans="8:8">
      <c r="H1023" s="43"/>
    </row>
    <row r="1024" spans="8:8">
      <c r="H1024" s="43"/>
    </row>
    <row r="1025" spans="8:8">
      <c r="H1025" s="43"/>
    </row>
    <row r="1026" spans="8:8">
      <c r="H1026" s="43"/>
    </row>
    <row r="1027" spans="8:8">
      <c r="H1027" s="43"/>
    </row>
    <row r="1028" spans="8:8">
      <c r="H1028" s="43"/>
    </row>
    <row r="1029" spans="8:8">
      <c r="H1029" s="43"/>
    </row>
    <row r="1030" spans="8:8">
      <c r="H1030" s="43"/>
    </row>
    <row r="1031" spans="8:8">
      <c r="H1031" s="43"/>
    </row>
    <row r="1032" spans="8:8">
      <c r="H1032" s="43"/>
    </row>
    <row r="1033" spans="8:8">
      <c r="H1033" s="43"/>
    </row>
    <row r="1034" spans="8:8">
      <c r="H1034" s="43"/>
    </row>
    <row r="1035" spans="8:8">
      <c r="H1035" s="43"/>
    </row>
    <row r="1036" spans="8:8">
      <c r="H1036" s="43"/>
    </row>
    <row r="1037" spans="8:8">
      <c r="H1037" s="43"/>
    </row>
    <row r="1038" spans="8:8">
      <c r="H1038" s="43"/>
    </row>
    <row r="1039" spans="8:8">
      <c r="H1039" s="43"/>
    </row>
    <row r="1040" spans="8:8">
      <c r="H1040" s="43"/>
    </row>
    <row r="1041" spans="8:8">
      <c r="H1041" s="43"/>
    </row>
    <row r="1042" spans="8:8">
      <c r="H1042" s="43"/>
    </row>
    <row r="1043" spans="8:8">
      <c r="H1043" s="43"/>
    </row>
    <row r="1044" spans="8:8">
      <c r="H1044" s="43"/>
    </row>
    <row r="1045" spans="8:8">
      <c r="H1045" s="43"/>
    </row>
    <row r="1046" spans="8:8">
      <c r="H1046" s="43"/>
    </row>
    <row r="1047" spans="8:8">
      <c r="H1047" s="43"/>
    </row>
    <row r="1048" spans="8:8">
      <c r="H1048" s="43"/>
    </row>
    <row r="1049" spans="8:8">
      <c r="H1049" s="43"/>
    </row>
    <row r="1050" spans="8:8">
      <c r="H1050" s="43"/>
    </row>
    <row r="1051" spans="8:8">
      <c r="H1051" s="43"/>
    </row>
    <row r="1052" spans="8:8">
      <c r="H1052" s="43"/>
    </row>
    <row r="1053" spans="8:8">
      <c r="H1053" s="43"/>
    </row>
    <row r="1054" spans="8:8">
      <c r="H1054" s="43"/>
    </row>
    <row r="1055" spans="8:8">
      <c r="H1055" s="43"/>
    </row>
    <row r="1056" spans="8:8">
      <c r="H1056" s="43"/>
    </row>
    <row r="1057" spans="8:8">
      <c r="H1057" s="43"/>
    </row>
    <row r="1058" spans="8:8">
      <c r="H1058" s="43"/>
    </row>
    <row r="1059" spans="8:8">
      <c r="H1059" s="43"/>
    </row>
    <row r="1060" spans="8:8">
      <c r="H1060" s="43"/>
    </row>
    <row r="1061" spans="8:8">
      <c r="H1061" s="43"/>
    </row>
    <row r="1062" spans="8:8">
      <c r="H1062" s="43"/>
    </row>
    <row r="1063" spans="8:8">
      <c r="H1063" s="43"/>
    </row>
    <row r="1064" spans="8:8">
      <c r="H1064" s="43"/>
    </row>
    <row r="1065" spans="8:8">
      <c r="H1065" s="43"/>
    </row>
    <row r="1066" spans="8:8">
      <c r="H1066" s="43"/>
    </row>
    <row r="1067" spans="8:8">
      <c r="H1067" s="43"/>
    </row>
    <row r="1068" spans="8:8">
      <c r="H1068" s="43"/>
    </row>
    <row r="1069" spans="8:8">
      <c r="H1069" s="43"/>
    </row>
    <row r="1070" spans="8:8">
      <c r="H1070" s="43"/>
    </row>
    <row r="1071" spans="8:8">
      <c r="H1071" s="43"/>
    </row>
    <row r="1072" spans="8:8">
      <c r="H1072" s="43"/>
    </row>
    <row r="1073" spans="8:8">
      <c r="H1073" s="43"/>
    </row>
    <row r="1074" spans="8:8">
      <c r="H1074" s="43"/>
    </row>
    <row r="1075" spans="8:8">
      <c r="H1075" s="43"/>
    </row>
    <row r="1076" spans="8:8">
      <c r="H1076" s="43"/>
    </row>
    <row r="1077" spans="8:8">
      <c r="H1077" s="43"/>
    </row>
    <row r="1078" spans="8:8">
      <c r="H1078" s="43"/>
    </row>
    <row r="1079" spans="8:8">
      <c r="H1079" s="43"/>
    </row>
    <row r="1080" spans="8:8">
      <c r="H1080" s="43"/>
    </row>
    <row r="1081" spans="8:8">
      <c r="H1081" s="43"/>
    </row>
    <row r="1082" spans="8:8">
      <c r="H1082" s="43"/>
    </row>
    <row r="1083" spans="8:8">
      <c r="H1083" s="43"/>
    </row>
    <row r="1084" spans="8:8">
      <c r="H1084" s="43"/>
    </row>
    <row r="1085" spans="8:8">
      <c r="H1085" s="43"/>
    </row>
    <row r="1086" spans="8:8">
      <c r="H1086" s="43"/>
    </row>
    <row r="1087" spans="8:8">
      <c r="H1087" s="43"/>
    </row>
    <row r="1088" spans="8:8">
      <c r="H1088" s="43"/>
    </row>
    <row r="1089" spans="8:8">
      <c r="H1089" s="43"/>
    </row>
    <row r="1090" spans="8:8">
      <c r="H1090" s="43"/>
    </row>
    <row r="1091" spans="8:8">
      <c r="H1091" s="43"/>
    </row>
    <row r="1092" spans="8:8">
      <c r="H1092" s="43"/>
    </row>
    <row r="1093" spans="8:8">
      <c r="H1093" s="43"/>
    </row>
    <row r="1094" spans="8:8">
      <c r="H1094" s="43"/>
    </row>
    <row r="1095" spans="8:8">
      <c r="H1095" s="43"/>
    </row>
    <row r="1096" spans="8:8">
      <c r="H1096" s="43"/>
    </row>
    <row r="1097" spans="8:8">
      <c r="H1097" s="43"/>
    </row>
    <row r="1098" spans="8:8">
      <c r="H1098" s="43"/>
    </row>
    <row r="1099" spans="8:8">
      <c r="H1099" s="43"/>
    </row>
    <row r="1100" spans="8:8">
      <c r="H1100" s="43"/>
    </row>
    <row r="1101" spans="8:8">
      <c r="H1101" s="43"/>
    </row>
    <row r="1102" spans="8:8">
      <c r="H1102" s="43"/>
    </row>
    <row r="1103" spans="8:8">
      <c r="H1103" s="43"/>
    </row>
    <row r="1104" spans="8:8">
      <c r="H1104" s="43"/>
    </row>
    <row r="1105" spans="4:8">
      <c r="H1105" s="43"/>
    </row>
    <row r="1106" spans="4:8">
      <c r="H1106" s="43"/>
    </row>
    <row r="1107" spans="4:8">
      <c r="H1107" s="43"/>
    </row>
    <row r="1108" spans="4:8">
      <c r="H1108" s="43"/>
    </row>
    <row r="1109" spans="4:8">
      <c r="H1109" s="43"/>
    </row>
    <row r="1110" spans="4:8">
      <c r="H1110" s="43"/>
    </row>
    <row r="1111" spans="4:8">
      <c r="H1111" s="43"/>
    </row>
    <row r="1112" spans="4:8">
      <c r="H1112" s="43"/>
    </row>
    <row r="1113" spans="4:8">
      <c r="D1113" s="46"/>
      <c r="H1113" s="43"/>
    </row>
    <row r="1114" spans="4:8">
      <c r="H1114" s="43"/>
    </row>
    <row r="1115" spans="4:8">
      <c r="H1115" s="43"/>
    </row>
    <row r="1116" spans="4:8">
      <c r="H1116" s="43"/>
    </row>
    <row r="1117" spans="4:8">
      <c r="H1117" s="43"/>
    </row>
    <row r="1118" spans="4:8">
      <c r="H1118" s="43"/>
    </row>
    <row r="1119" spans="4:8">
      <c r="H1119" s="43"/>
    </row>
    <row r="1120" spans="4:8">
      <c r="H1120" s="43"/>
    </row>
    <row r="1121" spans="8:8">
      <c r="H1121" s="43"/>
    </row>
    <row r="1122" spans="8:8">
      <c r="H1122" s="43"/>
    </row>
    <row r="1123" spans="8:8">
      <c r="H1123" s="43"/>
    </row>
    <row r="1124" spans="8:8">
      <c r="H1124" s="43"/>
    </row>
    <row r="1125" spans="8:8">
      <c r="H1125" s="43"/>
    </row>
    <row r="1126" spans="8:8">
      <c r="H1126" s="43"/>
    </row>
    <row r="1127" spans="8:8">
      <c r="H1127" s="43"/>
    </row>
    <row r="1128" spans="8:8">
      <c r="H1128" s="43"/>
    </row>
    <row r="1129" spans="8:8">
      <c r="H1129" s="43"/>
    </row>
    <row r="1130" spans="8:8">
      <c r="H1130" s="43"/>
    </row>
    <row r="1131" spans="8:8">
      <c r="H1131" s="43"/>
    </row>
    <row r="1132" spans="8:8">
      <c r="H1132" s="43"/>
    </row>
    <row r="1133" spans="8:8">
      <c r="H1133" s="43"/>
    </row>
    <row r="1134" spans="8:8">
      <c r="H1134" s="43"/>
    </row>
    <row r="1135" spans="8:8">
      <c r="H1135" s="43"/>
    </row>
    <row r="1136" spans="8:8">
      <c r="H1136" s="43"/>
    </row>
    <row r="1137" spans="8:8">
      <c r="H1137" s="43"/>
    </row>
    <row r="1138" spans="8:8">
      <c r="H1138" s="43"/>
    </row>
    <row r="1139" spans="8:8">
      <c r="H1139" s="43"/>
    </row>
    <row r="1140" spans="8:8">
      <c r="H1140" s="43"/>
    </row>
    <row r="1141" spans="8:8">
      <c r="H1141" s="43"/>
    </row>
    <row r="1142" spans="8:8">
      <c r="H1142" s="43"/>
    </row>
    <row r="1143" spans="8:8">
      <c r="H1143" s="43"/>
    </row>
    <row r="1144" spans="8:8">
      <c r="H1144" s="43"/>
    </row>
    <row r="1145" spans="8:8">
      <c r="H1145" s="43"/>
    </row>
    <row r="1146" spans="8:8">
      <c r="H1146" s="43"/>
    </row>
    <row r="1147" spans="8:8">
      <c r="H1147" s="43"/>
    </row>
    <row r="1148" spans="8:8">
      <c r="H1148" s="43"/>
    </row>
    <row r="1149" spans="8:8">
      <c r="H1149" s="43"/>
    </row>
    <row r="1150" spans="8:8">
      <c r="H1150" s="43"/>
    </row>
    <row r="1151" spans="8:8">
      <c r="H1151" s="43"/>
    </row>
    <row r="1152" spans="8:8">
      <c r="H1152" s="43"/>
    </row>
    <row r="1153" spans="8:8">
      <c r="H1153" s="43"/>
    </row>
    <row r="1154" spans="8:8">
      <c r="H1154" s="43"/>
    </row>
    <row r="1155" spans="8:8">
      <c r="H1155" s="43"/>
    </row>
    <row r="1156" spans="8:8">
      <c r="H1156" s="43"/>
    </row>
    <row r="1157" spans="8:8">
      <c r="H1157" s="43"/>
    </row>
    <row r="1158" spans="8:8">
      <c r="H1158" s="43"/>
    </row>
    <row r="1159" spans="8:8">
      <c r="H1159" s="43"/>
    </row>
    <row r="1160" spans="8:8">
      <c r="H1160" s="43"/>
    </row>
    <row r="1161" spans="8:8">
      <c r="H1161" s="43"/>
    </row>
    <row r="1162" spans="8:8">
      <c r="H1162" s="43"/>
    </row>
    <row r="1163" spans="8:8">
      <c r="H1163" s="43"/>
    </row>
    <row r="1164" spans="8:8">
      <c r="H1164" s="43"/>
    </row>
    <row r="1165" spans="8:8">
      <c r="H1165" s="43"/>
    </row>
    <row r="1166" spans="8:8">
      <c r="H1166" s="43"/>
    </row>
    <row r="1167" spans="8:8">
      <c r="H1167" s="43"/>
    </row>
    <row r="1168" spans="8:8">
      <c r="H1168" s="43"/>
    </row>
    <row r="1169" spans="8:8">
      <c r="H1169" s="43"/>
    </row>
    <row r="1170" spans="8:8">
      <c r="H1170" s="43"/>
    </row>
    <row r="1171" spans="8:8">
      <c r="H1171" s="43"/>
    </row>
    <row r="1172" spans="8:8">
      <c r="H1172" s="43"/>
    </row>
    <row r="1173" spans="8:8">
      <c r="H1173" s="43"/>
    </row>
    <row r="1174" spans="8:8">
      <c r="H1174" s="43"/>
    </row>
    <row r="1175" spans="8:8">
      <c r="H1175" s="43"/>
    </row>
    <row r="1176" spans="8:8">
      <c r="H1176" s="43"/>
    </row>
    <row r="1177" spans="8:8">
      <c r="H1177" s="43"/>
    </row>
    <row r="1178" spans="8:8">
      <c r="H1178" s="43"/>
    </row>
    <row r="1179" spans="8:8">
      <c r="H1179" s="43"/>
    </row>
    <row r="1180" spans="8:8">
      <c r="H1180" s="43"/>
    </row>
    <row r="1181" spans="8:8">
      <c r="H1181" s="43"/>
    </row>
    <row r="1182" spans="8:8">
      <c r="H1182" s="43"/>
    </row>
    <row r="1183" spans="8:8">
      <c r="H1183" s="43"/>
    </row>
    <row r="1184" spans="8:8">
      <c r="H1184" s="43"/>
    </row>
    <row r="1185" spans="8:8">
      <c r="H1185" s="43"/>
    </row>
    <row r="1186" spans="8:8">
      <c r="H1186" s="43"/>
    </row>
    <row r="1187" spans="8:8">
      <c r="H1187" s="43"/>
    </row>
    <row r="1188" spans="8:8">
      <c r="H1188" s="43"/>
    </row>
    <row r="1189" spans="8:8">
      <c r="H1189" s="43"/>
    </row>
    <row r="1190" spans="8:8">
      <c r="H1190" s="43"/>
    </row>
    <row r="1191" spans="8:8">
      <c r="H1191" s="43"/>
    </row>
    <row r="1192" spans="8:8">
      <c r="H1192" s="43"/>
    </row>
    <row r="1193" spans="8:8">
      <c r="H1193" s="43"/>
    </row>
    <row r="1194" spans="8:8">
      <c r="H1194" s="43"/>
    </row>
    <row r="1195" spans="8:8">
      <c r="H1195" s="43"/>
    </row>
    <row r="1196" spans="8:8">
      <c r="H1196" s="43"/>
    </row>
    <row r="1197" spans="8:8">
      <c r="H1197" s="43"/>
    </row>
    <row r="1198" spans="8:8">
      <c r="H1198" s="43"/>
    </row>
    <row r="1199" spans="8:8">
      <c r="H1199" s="43"/>
    </row>
    <row r="1200" spans="8:8">
      <c r="H1200" s="43"/>
    </row>
    <row r="1201" spans="8:8">
      <c r="H1201" s="43"/>
    </row>
    <row r="1202" spans="8:8">
      <c r="H1202" s="43"/>
    </row>
    <row r="1203" spans="8:8">
      <c r="H1203" s="43"/>
    </row>
    <row r="1204" spans="8:8">
      <c r="H1204" s="43"/>
    </row>
    <row r="1205" spans="8:8">
      <c r="H1205" s="43"/>
    </row>
    <row r="1206" spans="8:8">
      <c r="H1206" s="43"/>
    </row>
    <row r="1207" spans="8:8">
      <c r="H1207" s="43"/>
    </row>
    <row r="1208" spans="8:8">
      <c r="H1208" s="43"/>
    </row>
    <row r="1209" spans="8:8">
      <c r="H1209" s="43"/>
    </row>
    <row r="1210" spans="8:8">
      <c r="H1210" s="43"/>
    </row>
    <row r="1211" spans="8:8">
      <c r="H1211" s="43"/>
    </row>
    <row r="1212" spans="8:8">
      <c r="H1212" s="43"/>
    </row>
    <row r="1213" spans="8:8">
      <c r="H1213" s="43"/>
    </row>
    <row r="1214" spans="8:8">
      <c r="H1214" s="43"/>
    </row>
    <row r="1215" spans="8:8">
      <c r="H1215" s="43"/>
    </row>
    <row r="1216" spans="8:8">
      <c r="H1216" s="43"/>
    </row>
    <row r="1217" spans="4:8">
      <c r="H1217" s="43"/>
    </row>
    <row r="1218" spans="4:8">
      <c r="H1218" s="43"/>
    </row>
    <row r="1219" spans="4:8">
      <c r="D1219" s="46"/>
      <c r="H1219" s="43"/>
    </row>
    <row r="1220" spans="4:8">
      <c r="H1220" s="43"/>
    </row>
    <row r="1221" spans="4:8">
      <c r="H1221" s="43"/>
    </row>
    <row r="1222" spans="4:8">
      <c r="H1222" s="43"/>
    </row>
    <row r="1223" spans="4:8">
      <c r="H1223" s="43"/>
    </row>
    <row r="1224" spans="4:8">
      <c r="H1224" s="43"/>
    </row>
    <row r="1225" spans="4:8">
      <c r="H1225" s="43"/>
    </row>
    <row r="1226" spans="4:8">
      <c r="H1226" s="43"/>
    </row>
    <row r="1227" spans="4:8">
      <c r="H1227" s="43"/>
    </row>
    <row r="1228" spans="4:8">
      <c r="H1228" s="43"/>
    </row>
    <row r="1229" spans="4:8">
      <c r="H1229" s="43"/>
    </row>
    <row r="1230" spans="4:8">
      <c r="H1230" s="43"/>
    </row>
    <row r="1231" spans="4:8">
      <c r="H1231" s="43"/>
    </row>
    <row r="1232" spans="4:8">
      <c r="H1232" s="43"/>
    </row>
    <row r="1233" spans="8:8">
      <c r="H1233" s="43"/>
    </row>
    <row r="1234" spans="8:8">
      <c r="H1234" s="43"/>
    </row>
    <row r="1235" spans="8:8">
      <c r="H1235" s="43"/>
    </row>
    <row r="1236" spans="8:8">
      <c r="H1236" s="43"/>
    </row>
    <row r="1237" spans="8:8">
      <c r="H1237" s="43"/>
    </row>
    <row r="1238" spans="8:8">
      <c r="H1238" s="43"/>
    </row>
    <row r="1239" spans="8:8">
      <c r="H1239" s="43"/>
    </row>
    <row r="1240" spans="8:8">
      <c r="H1240" s="43"/>
    </row>
    <row r="1241" spans="8:8">
      <c r="H1241" s="43"/>
    </row>
    <row r="1242" spans="8:8">
      <c r="H1242" s="43"/>
    </row>
    <row r="1243" spans="8:8">
      <c r="H1243" s="43"/>
    </row>
    <row r="1244" spans="8:8">
      <c r="H1244" s="43"/>
    </row>
    <row r="1245" spans="8:8">
      <c r="H1245" s="43"/>
    </row>
    <row r="1246" spans="8:8">
      <c r="H1246" s="43"/>
    </row>
    <row r="1247" spans="8:8">
      <c r="H1247" s="43"/>
    </row>
    <row r="1248" spans="8:8">
      <c r="H1248" s="43"/>
    </row>
    <row r="1249" spans="8:8">
      <c r="H1249" s="43"/>
    </row>
    <row r="1250" spans="8:8">
      <c r="H1250" s="43"/>
    </row>
    <row r="1251" spans="8:8">
      <c r="H1251" s="43"/>
    </row>
    <row r="1252" spans="8:8">
      <c r="H1252" s="43"/>
    </row>
    <row r="1253" spans="8:8">
      <c r="H1253" s="43"/>
    </row>
    <row r="1254" spans="8:8">
      <c r="H1254" s="43"/>
    </row>
    <row r="1255" spans="8:8">
      <c r="H1255" s="43"/>
    </row>
    <row r="1256" spans="8:8">
      <c r="H1256" s="43"/>
    </row>
    <row r="1257" spans="8:8">
      <c r="H1257" s="43"/>
    </row>
    <row r="1258" spans="8:8">
      <c r="H1258" s="43"/>
    </row>
    <row r="1259" spans="8:8">
      <c r="H1259" s="43"/>
    </row>
    <row r="1260" spans="8:8">
      <c r="H1260" s="43"/>
    </row>
    <row r="1261" spans="8:8">
      <c r="H1261" s="43"/>
    </row>
    <row r="1262" spans="8:8">
      <c r="H1262" s="43"/>
    </row>
    <row r="1263" spans="8:8">
      <c r="H1263" s="43"/>
    </row>
    <row r="1264" spans="8:8">
      <c r="H1264" s="43"/>
    </row>
    <row r="1265" spans="8:8">
      <c r="H1265" s="43"/>
    </row>
    <row r="1266" spans="8:8">
      <c r="H1266" s="43"/>
    </row>
    <row r="1267" spans="8:8">
      <c r="H1267" s="43"/>
    </row>
    <row r="1268" spans="8:8">
      <c r="H1268" s="43"/>
    </row>
    <row r="1269" spans="8:8">
      <c r="H1269" s="43"/>
    </row>
    <row r="1270" spans="8:8">
      <c r="H1270" s="43"/>
    </row>
    <row r="1271" spans="8:8">
      <c r="H1271" s="43"/>
    </row>
    <row r="1272" spans="8:8">
      <c r="H1272" s="43"/>
    </row>
    <row r="1273" spans="8:8">
      <c r="H1273" s="43"/>
    </row>
    <row r="1274" spans="8:8">
      <c r="H1274" s="43"/>
    </row>
    <row r="1275" spans="8:8">
      <c r="H1275" s="43"/>
    </row>
    <row r="1276" spans="8:8">
      <c r="H1276" s="43"/>
    </row>
    <row r="1277" spans="8:8">
      <c r="H1277" s="43"/>
    </row>
    <row r="1278" spans="8:8">
      <c r="H1278" s="43"/>
    </row>
    <row r="1279" spans="8:8">
      <c r="H1279" s="43"/>
    </row>
    <row r="1280" spans="8:8">
      <c r="H1280" s="43"/>
    </row>
    <row r="1281" spans="4:8">
      <c r="H1281" s="43"/>
    </row>
    <row r="1282" spans="4:8">
      <c r="H1282" s="43"/>
    </row>
    <row r="1283" spans="4:8">
      <c r="H1283" s="43"/>
    </row>
    <row r="1284" spans="4:8">
      <c r="H1284" s="43"/>
    </row>
    <row r="1285" spans="4:8">
      <c r="H1285" s="43"/>
    </row>
    <row r="1286" spans="4:8">
      <c r="H1286" s="43"/>
    </row>
    <row r="1287" spans="4:8">
      <c r="H1287" s="43"/>
    </row>
    <row r="1288" spans="4:8">
      <c r="H1288" s="43"/>
    </row>
    <row r="1289" spans="4:8">
      <c r="D1289" s="46"/>
      <c r="H1289" s="43"/>
    </row>
    <row r="1290" spans="4:8">
      <c r="H1290" s="43"/>
    </row>
    <row r="1291" spans="4:8">
      <c r="H1291" s="43"/>
    </row>
    <row r="1292" spans="4:8">
      <c r="H1292" s="43"/>
    </row>
    <row r="1293" spans="4:8">
      <c r="H1293" s="43"/>
    </row>
    <row r="1294" spans="4:8">
      <c r="H1294" s="43"/>
    </row>
    <row r="1295" spans="4:8">
      <c r="H1295" s="43"/>
    </row>
    <row r="1296" spans="4:8">
      <c r="H1296" s="43"/>
    </row>
    <row r="1297" spans="8:8">
      <c r="H1297" s="43"/>
    </row>
    <row r="1298" spans="8:8">
      <c r="H1298" s="43"/>
    </row>
    <row r="1299" spans="8:8">
      <c r="H1299" s="43"/>
    </row>
    <row r="1300" spans="8:8">
      <c r="H1300" s="43"/>
    </row>
    <row r="1301" spans="8:8">
      <c r="H1301" s="43"/>
    </row>
    <row r="1302" spans="8:8">
      <c r="H1302" s="43"/>
    </row>
    <row r="1303" spans="8:8">
      <c r="H1303" s="43"/>
    </row>
    <row r="1304" spans="8:8">
      <c r="H1304" s="43"/>
    </row>
    <row r="1305" spans="8:8">
      <c r="H1305" s="43"/>
    </row>
    <row r="1306" spans="8:8">
      <c r="H1306" s="43"/>
    </row>
    <row r="1307" spans="8:8">
      <c r="H1307" s="43"/>
    </row>
    <row r="1308" spans="8:8">
      <c r="H1308" s="43"/>
    </row>
    <row r="1309" spans="8:8">
      <c r="H1309" s="43"/>
    </row>
    <row r="1310" spans="8:8">
      <c r="H1310" s="43"/>
    </row>
    <row r="1311" spans="8:8">
      <c r="H1311" s="43"/>
    </row>
    <row r="1312" spans="8:8">
      <c r="H1312" s="43"/>
    </row>
    <row r="1313" spans="8:8">
      <c r="H1313" s="43"/>
    </row>
    <row r="1314" spans="8:8">
      <c r="H1314" s="43"/>
    </row>
    <row r="1315" spans="8:8">
      <c r="H1315" s="43"/>
    </row>
    <row r="1316" spans="8:8">
      <c r="H1316" s="43"/>
    </row>
    <row r="1317" spans="8:8">
      <c r="H1317" s="43"/>
    </row>
    <row r="1318" spans="8:8">
      <c r="H1318" s="43"/>
    </row>
    <row r="1319" spans="8:8">
      <c r="H1319" s="43"/>
    </row>
    <row r="1320" spans="8:8">
      <c r="H1320" s="43"/>
    </row>
    <row r="1321" spans="8:8">
      <c r="H1321" s="43"/>
    </row>
    <row r="1322" spans="8:8">
      <c r="H1322" s="43"/>
    </row>
    <row r="1323" spans="8:8">
      <c r="H1323" s="43"/>
    </row>
    <row r="1324" spans="8:8">
      <c r="H1324" s="43"/>
    </row>
    <row r="1325" spans="8:8">
      <c r="H1325" s="43"/>
    </row>
    <row r="1326" spans="8:8">
      <c r="H1326" s="43"/>
    </row>
    <row r="1327" spans="8:8">
      <c r="H1327" s="43"/>
    </row>
    <row r="1328" spans="8:8">
      <c r="H1328" s="43"/>
    </row>
    <row r="1329" spans="8:8">
      <c r="H1329" s="43"/>
    </row>
    <row r="1330" spans="8:8">
      <c r="H1330" s="43"/>
    </row>
    <row r="1331" spans="8:8">
      <c r="H1331" s="43"/>
    </row>
    <row r="1332" spans="8:8">
      <c r="H1332" s="43"/>
    </row>
    <row r="1333" spans="8:8">
      <c r="H1333" s="43"/>
    </row>
    <row r="1334" spans="8:8">
      <c r="H1334" s="43"/>
    </row>
    <row r="1335" spans="8:8">
      <c r="H1335" s="43"/>
    </row>
    <row r="1336" spans="8:8">
      <c r="H1336" s="43"/>
    </row>
    <row r="1337" spans="8:8">
      <c r="H1337" s="43"/>
    </row>
    <row r="1338" spans="8:8">
      <c r="H1338" s="43"/>
    </row>
    <row r="1339" spans="8:8">
      <c r="H1339" s="43"/>
    </row>
    <row r="1340" spans="8:8">
      <c r="H1340" s="43"/>
    </row>
    <row r="1341" spans="8:8">
      <c r="H1341" s="43"/>
    </row>
    <row r="1342" spans="8:8">
      <c r="H1342" s="43"/>
    </row>
    <row r="1343" spans="8:8">
      <c r="H1343" s="43"/>
    </row>
    <row r="1344" spans="8:8">
      <c r="H1344" s="43"/>
    </row>
    <row r="1345" spans="8:8">
      <c r="H1345" s="43"/>
    </row>
    <row r="1346" spans="8:8">
      <c r="H1346" s="43"/>
    </row>
    <row r="1347" spans="8:8">
      <c r="H1347" s="43"/>
    </row>
    <row r="1348" spans="8:8">
      <c r="H1348" s="43"/>
    </row>
    <row r="1349" spans="8:8">
      <c r="H1349" s="43"/>
    </row>
    <row r="1350" spans="8:8">
      <c r="H1350" s="43"/>
    </row>
    <row r="1351" spans="8:8">
      <c r="H1351" s="43"/>
    </row>
    <row r="1352" spans="8:8">
      <c r="H1352" s="43"/>
    </row>
    <row r="1353" spans="8:8">
      <c r="H1353" s="43"/>
    </row>
    <row r="1354" spans="8:8">
      <c r="H1354" s="43"/>
    </row>
    <row r="1355" spans="8:8">
      <c r="H1355" s="43"/>
    </row>
    <row r="1356" spans="8:8">
      <c r="H1356" s="43"/>
    </row>
    <row r="1357" spans="8:8">
      <c r="H1357" s="43"/>
    </row>
    <row r="1358" spans="8:8">
      <c r="H1358" s="43"/>
    </row>
    <row r="1359" spans="8:8">
      <c r="H1359" s="43"/>
    </row>
    <row r="1360" spans="8:8">
      <c r="H1360" s="43"/>
    </row>
    <row r="1361" spans="8:8">
      <c r="H1361" s="43"/>
    </row>
    <row r="1362" spans="8:8">
      <c r="H1362" s="43"/>
    </row>
    <row r="1363" spans="8:8">
      <c r="H1363" s="43"/>
    </row>
    <row r="1364" spans="8:8">
      <c r="H1364" s="43"/>
    </row>
    <row r="1365" spans="8:8">
      <c r="H1365" s="43"/>
    </row>
    <row r="1366" spans="8:8">
      <c r="H1366" s="43"/>
    </row>
    <row r="1367" spans="8:8">
      <c r="H1367" s="43"/>
    </row>
    <row r="1368" spans="8:8">
      <c r="H1368" s="43"/>
    </row>
    <row r="1369" spans="8:8">
      <c r="H1369" s="43"/>
    </row>
    <row r="1370" spans="8:8">
      <c r="H1370" s="43"/>
    </row>
    <row r="1371" spans="8:8">
      <c r="H1371" s="43"/>
    </row>
    <row r="1372" spans="8:8">
      <c r="H1372" s="43"/>
    </row>
    <row r="1373" spans="8:8">
      <c r="H1373" s="43"/>
    </row>
    <row r="1374" spans="8:8">
      <c r="H1374" s="43"/>
    </row>
    <row r="1375" spans="8:8">
      <c r="H1375" s="43"/>
    </row>
    <row r="1376" spans="8:8">
      <c r="H1376" s="43"/>
    </row>
    <row r="1377" spans="8:8">
      <c r="H1377" s="43"/>
    </row>
    <row r="1378" spans="8:8">
      <c r="H1378" s="43"/>
    </row>
    <row r="1379" spans="8:8">
      <c r="H1379" s="43"/>
    </row>
    <row r="1380" spans="8:8">
      <c r="H1380" s="43"/>
    </row>
    <row r="1381" spans="8:8">
      <c r="H1381" s="43"/>
    </row>
    <row r="1382" spans="8:8">
      <c r="H1382" s="43"/>
    </row>
    <row r="1383" spans="8:8">
      <c r="H1383" s="43"/>
    </row>
    <row r="1384" spans="8:8">
      <c r="H1384" s="43"/>
    </row>
    <row r="1385" spans="8:8">
      <c r="H1385" s="43"/>
    </row>
    <row r="1386" spans="8:8">
      <c r="H1386" s="43"/>
    </row>
    <row r="1387" spans="8:8">
      <c r="H1387" s="43"/>
    </row>
    <row r="1388" spans="8:8">
      <c r="H1388" s="43"/>
    </row>
    <row r="1389" spans="8:8">
      <c r="H1389" s="43"/>
    </row>
    <row r="1390" spans="8:8">
      <c r="H1390" s="43"/>
    </row>
    <row r="1391" spans="8:8">
      <c r="H1391" s="43"/>
    </row>
    <row r="1392" spans="8:8">
      <c r="H1392" s="43"/>
    </row>
    <row r="1393" spans="8:8">
      <c r="H1393" s="43"/>
    </row>
    <row r="1394" spans="8:8">
      <c r="H1394" s="43"/>
    </row>
    <row r="1395" spans="8:8">
      <c r="H1395" s="43"/>
    </row>
    <row r="1396" spans="8:8">
      <c r="H1396" s="43"/>
    </row>
    <row r="1397" spans="8:8">
      <c r="H1397" s="43"/>
    </row>
    <row r="1398" spans="8:8">
      <c r="H1398" s="43"/>
    </row>
    <row r="1399" spans="8:8">
      <c r="H1399" s="43"/>
    </row>
    <row r="1400" spans="8:8">
      <c r="H1400" s="43"/>
    </row>
    <row r="1401" spans="8:8">
      <c r="H1401" s="43"/>
    </row>
    <row r="1402" spans="8:8">
      <c r="H1402" s="43"/>
    </row>
    <row r="1403" spans="8:8">
      <c r="H1403" s="43"/>
    </row>
    <row r="1404" spans="8:8">
      <c r="H1404" s="43"/>
    </row>
    <row r="1405" spans="8:8">
      <c r="H1405" s="43"/>
    </row>
    <row r="1406" spans="8:8">
      <c r="H1406" s="43"/>
    </row>
    <row r="1407" spans="8:8">
      <c r="H1407" s="43"/>
    </row>
    <row r="1408" spans="8:8">
      <c r="H1408" s="43"/>
    </row>
    <row r="1409" spans="8:8">
      <c r="H1409" s="43"/>
    </row>
    <row r="1410" spans="8:8">
      <c r="H1410" s="43"/>
    </row>
    <row r="1411" spans="8:8">
      <c r="H1411" s="43"/>
    </row>
    <row r="1412" spans="8:8">
      <c r="H1412" s="43"/>
    </row>
    <row r="1413" spans="8:8">
      <c r="H1413" s="43"/>
    </row>
    <row r="1414" spans="8:8">
      <c r="H1414" s="43"/>
    </row>
    <row r="1415" spans="8:8">
      <c r="H1415" s="43"/>
    </row>
    <row r="1416" spans="8:8">
      <c r="H1416" s="43"/>
    </row>
    <row r="1417" spans="8:8">
      <c r="H1417" s="43"/>
    </row>
    <row r="1418" spans="8:8">
      <c r="H1418" s="43"/>
    </row>
    <row r="1419" spans="8:8">
      <c r="H1419" s="43"/>
    </row>
    <row r="1420" spans="8:8">
      <c r="H1420" s="43"/>
    </row>
    <row r="1421" spans="8:8">
      <c r="H1421" s="43"/>
    </row>
    <row r="1422" spans="8:8">
      <c r="H1422" s="43"/>
    </row>
    <row r="1423" spans="8:8">
      <c r="H1423" s="43"/>
    </row>
    <row r="1424" spans="8:8">
      <c r="H1424" s="43"/>
    </row>
    <row r="1425" spans="8:8">
      <c r="H1425" s="43"/>
    </row>
    <row r="1426" spans="8:8">
      <c r="H1426" s="43"/>
    </row>
    <row r="1427" spans="8:8">
      <c r="H1427" s="43"/>
    </row>
    <row r="1428" spans="8:8">
      <c r="H1428" s="43"/>
    </row>
    <row r="1429" spans="8:8">
      <c r="H1429" s="43"/>
    </row>
    <row r="1430" spans="8:8">
      <c r="H1430" s="43"/>
    </row>
    <row r="1431" spans="8:8">
      <c r="H1431" s="43"/>
    </row>
    <row r="1432" spans="8:8">
      <c r="H1432" s="43"/>
    </row>
    <row r="1433" spans="8:8">
      <c r="H1433" s="43"/>
    </row>
    <row r="1434" spans="8:8">
      <c r="H1434" s="43"/>
    </row>
    <row r="1435" spans="8:8">
      <c r="H1435" s="43"/>
    </row>
    <row r="1436" spans="8:8">
      <c r="H1436" s="43"/>
    </row>
    <row r="1437" spans="8:8">
      <c r="H1437" s="43"/>
    </row>
    <row r="1438" spans="8:8">
      <c r="H1438" s="43"/>
    </row>
    <row r="1439" spans="8:8">
      <c r="H1439" s="43"/>
    </row>
    <row r="1440" spans="8:8">
      <c r="H1440" s="43"/>
    </row>
    <row r="1441" spans="8:8">
      <c r="H1441" s="43"/>
    </row>
    <row r="1442" spans="8:8">
      <c r="H1442" s="43"/>
    </row>
    <row r="1443" spans="8:8">
      <c r="H1443" s="43"/>
    </row>
    <row r="1444" spans="8:8">
      <c r="H1444" s="43"/>
    </row>
    <row r="1445" spans="8:8">
      <c r="H1445" s="43"/>
    </row>
    <row r="1446" spans="8:8">
      <c r="H1446" s="43"/>
    </row>
    <row r="1447" spans="8:8">
      <c r="H1447" s="43"/>
    </row>
    <row r="1448" spans="8:8">
      <c r="H1448" s="43"/>
    </row>
    <row r="1449" spans="8:8">
      <c r="H1449" s="43"/>
    </row>
    <row r="1450" spans="8:8">
      <c r="H1450" s="43"/>
    </row>
    <row r="1451" spans="8:8">
      <c r="H1451" s="43"/>
    </row>
    <row r="1452" spans="8:8">
      <c r="H1452" s="43"/>
    </row>
    <row r="1453" spans="8:8">
      <c r="H1453" s="43"/>
    </row>
    <row r="1454" spans="8:8">
      <c r="H1454" s="43"/>
    </row>
    <row r="1455" spans="8:8">
      <c r="H1455" s="43"/>
    </row>
    <row r="1456" spans="8:8">
      <c r="H1456" s="43"/>
    </row>
    <row r="1457" spans="8:8">
      <c r="H1457" s="43"/>
    </row>
    <row r="1458" spans="8:8">
      <c r="H1458" s="43"/>
    </row>
    <row r="1459" spans="8:8">
      <c r="H1459" s="43"/>
    </row>
    <row r="1460" spans="8:8">
      <c r="H1460" s="43"/>
    </row>
    <row r="1461" spans="8:8">
      <c r="H1461" s="43"/>
    </row>
    <row r="1462" spans="8:8">
      <c r="H1462" s="43"/>
    </row>
    <row r="1463" spans="8:8">
      <c r="H1463" s="43"/>
    </row>
    <row r="1464" spans="8:8">
      <c r="H1464" s="43"/>
    </row>
    <row r="1465" spans="8:8">
      <c r="H1465" s="43"/>
    </row>
    <row r="1466" spans="8:8">
      <c r="H1466" s="43"/>
    </row>
    <row r="1467" spans="8:8">
      <c r="H1467" s="43"/>
    </row>
    <row r="1468" spans="8:8">
      <c r="H1468" s="43"/>
    </row>
    <row r="1469" spans="8:8">
      <c r="H1469" s="43"/>
    </row>
    <row r="1470" spans="8:8">
      <c r="H1470" s="43"/>
    </row>
    <row r="1471" spans="8:8">
      <c r="H1471" s="43"/>
    </row>
    <row r="1472" spans="8:8">
      <c r="H1472" s="43"/>
    </row>
    <row r="1473" spans="8:8">
      <c r="H1473" s="43"/>
    </row>
    <row r="1474" spans="8:8">
      <c r="H1474" s="43"/>
    </row>
    <row r="1475" spans="8:8">
      <c r="H1475" s="43"/>
    </row>
    <row r="1476" spans="8:8">
      <c r="H1476" s="43"/>
    </row>
    <row r="1477" spans="8:8">
      <c r="H1477" s="43"/>
    </row>
    <row r="1478" spans="8:8">
      <c r="H1478" s="43"/>
    </row>
    <row r="1479" spans="8:8">
      <c r="H1479" s="43"/>
    </row>
    <row r="1480" spans="8:8">
      <c r="H1480" s="43"/>
    </row>
    <row r="1481" spans="8:8">
      <c r="H1481" s="43"/>
    </row>
    <row r="1482" spans="8:8">
      <c r="H1482" s="43"/>
    </row>
    <row r="1483" spans="8:8">
      <c r="H1483" s="43"/>
    </row>
    <row r="1484" spans="8:8">
      <c r="H1484" s="43"/>
    </row>
    <row r="1485" spans="8:8">
      <c r="H1485" s="43"/>
    </row>
    <row r="1486" spans="8:8">
      <c r="H1486" s="43"/>
    </row>
    <row r="1487" spans="8:8">
      <c r="H1487" s="43"/>
    </row>
    <row r="1488" spans="8:8">
      <c r="H1488" s="43"/>
    </row>
    <row r="1489" spans="8:8">
      <c r="H1489" s="43"/>
    </row>
    <row r="1490" spans="8:8">
      <c r="H1490" s="43"/>
    </row>
    <row r="1491" spans="8:8">
      <c r="H1491" s="43"/>
    </row>
    <row r="1492" spans="8:8">
      <c r="H1492" s="43"/>
    </row>
    <row r="1493" spans="8:8">
      <c r="H1493" s="43"/>
    </row>
    <row r="1494" spans="8:8">
      <c r="H1494" s="43"/>
    </row>
    <row r="1495" spans="8:8">
      <c r="H1495" s="43"/>
    </row>
    <row r="1496" spans="8:8">
      <c r="H1496" s="43"/>
    </row>
    <row r="1497" spans="8:8">
      <c r="H1497" s="43"/>
    </row>
    <row r="1498" spans="8:8">
      <c r="H1498" s="43"/>
    </row>
    <row r="1499" spans="8:8">
      <c r="H1499" s="43"/>
    </row>
    <row r="1500" spans="8:8">
      <c r="H1500" s="43"/>
    </row>
    <row r="1501" spans="8:8">
      <c r="H1501" s="43"/>
    </row>
    <row r="1502" spans="8:8">
      <c r="H1502" s="43"/>
    </row>
    <row r="1503" spans="8:8">
      <c r="H1503" s="43"/>
    </row>
    <row r="1504" spans="8:8">
      <c r="H1504" s="43"/>
    </row>
    <row r="1505" spans="8:8">
      <c r="H1505" s="43"/>
    </row>
    <row r="1506" spans="8:8">
      <c r="H1506" s="43"/>
    </row>
    <row r="1507" spans="8:8">
      <c r="H1507" s="43"/>
    </row>
    <row r="1508" spans="8:8">
      <c r="H1508" s="43"/>
    </row>
    <row r="1509" spans="8:8">
      <c r="H1509" s="43"/>
    </row>
    <row r="1510" spans="8:8">
      <c r="H1510" s="43"/>
    </row>
    <row r="1511" spans="8:8">
      <c r="H1511" s="43"/>
    </row>
    <row r="1512" spans="8:8">
      <c r="H1512" s="43"/>
    </row>
    <row r="1513" spans="8:8">
      <c r="H1513" s="43"/>
    </row>
    <row r="1514" spans="8:8">
      <c r="H1514" s="43"/>
    </row>
    <row r="1515" spans="8:8">
      <c r="H1515" s="43"/>
    </row>
    <row r="1516" spans="8:8">
      <c r="H1516" s="43"/>
    </row>
    <row r="1517" spans="8:8">
      <c r="H1517" s="43"/>
    </row>
    <row r="1518" spans="8:8">
      <c r="H1518" s="43"/>
    </row>
    <row r="1519" spans="8:8">
      <c r="H1519" s="43"/>
    </row>
    <row r="1520" spans="8:8">
      <c r="H1520" s="43"/>
    </row>
    <row r="1521" spans="8:8">
      <c r="H1521" s="43"/>
    </row>
    <row r="1522" spans="8:8">
      <c r="H1522" s="43"/>
    </row>
    <row r="1523" spans="8:8">
      <c r="H1523" s="43"/>
    </row>
    <row r="1524" spans="8:8">
      <c r="H1524" s="43"/>
    </row>
    <row r="1525" spans="8:8">
      <c r="H1525" s="43"/>
    </row>
    <row r="1526" spans="8:8">
      <c r="H1526" s="43"/>
    </row>
    <row r="1527" spans="8:8">
      <c r="H1527" s="43"/>
    </row>
    <row r="1528" spans="8:8">
      <c r="H1528" s="43"/>
    </row>
    <row r="1529" spans="8:8">
      <c r="H1529" s="43"/>
    </row>
    <row r="1530" spans="8:8">
      <c r="H1530" s="43"/>
    </row>
    <row r="1531" spans="8:8">
      <c r="H1531" s="43"/>
    </row>
    <row r="1532" spans="8:8">
      <c r="H1532" s="43"/>
    </row>
    <row r="1533" spans="8:8">
      <c r="H1533" s="43"/>
    </row>
    <row r="1534" spans="8:8">
      <c r="H1534" s="43"/>
    </row>
    <row r="1535" spans="8:8">
      <c r="H1535" s="43"/>
    </row>
    <row r="1536" spans="8:8">
      <c r="H1536" s="43"/>
    </row>
    <row r="1537" spans="8:8">
      <c r="H1537" s="43"/>
    </row>
    <row r="1538" spans="8:8">
      <c r="H1538" s="43"/>
    </row>
    <row r="1539" spans="8:8">
      <c r="H1539" s="43"/>
    </row>
    <row r="1540" spans="8:8">
      <c r="H1540" s="43"/>
    </row>
    <row r="1541" spans="8:8">
      <c r="H1541" s="43"/>
    </row>
    <row r="1542" spans="8:8">
      <c r="H1542" s="43"/>
    </row>
    <row r="1543" spans="8:8">
      <c r="H1543" s="43"/>
    </row>
    <row r="1544" spans="8:8">
      <c r="H1544" s="43"/>
    </row>
    <row r="1545" spans="8:8">
      <c r="H1545" s="43"/>
    </row>
    <row r="1546" spans="8:8">
      <c r="H1546" s="43"/>
    </row>
    <row r="1547" spans="8:8">
      <c r="H1547" s="43"/>
    </row>
    <row r="1548" spans="8:8">
      <c r="H1548" s="43"/>
    </row>
    <row r="1549" spans="8:8">
      <c r="H1549" s="43"/>
    </row>
    <row r="1550" spans="8:8">
      <c r="H1550" s="43"/>
    </row>
    <row r="1551" spans="8:8">
      <c r="H1551" s="43"/>
    </row>
    <row r="1552" spans="8:8">
      <c r="H1552" s="43"/>
    </row>
    <row r="1553" spans="4:8">
      <c r="H1553" s="43"/>
    </row>
    <row r="1554" spans="4:8">
      <c r="H1554" s="43"/>
    </row>
    <row r="1555" spans="4:8">
      <c r="H1555" s="43"/>
    </row>
    <row r="1556" spans="4:8">
      <c r="H1556" s="43"/>
    </row>
    <row r="1557" spans="4:8">
      <c r="H1557" s="43"/>
    </row>
    <row r="1558" spans="4:8">
      <c r="H1558" s="43"/>
    </row>
    <row r="1559" spans="4:8">
      <c r="H1559" s="43"/>
    </row>
    <row r="1560" spans="4:8">
      <c r="H1560" s="43"/>
    </row>
    <row r="1561" spans="4:8">
      <c r="H1561" s="43"/>
    </row>
    <row r="1562" spans="4:8">
      <c r="H1562" s="43"/>
    </row>
    <row r="1563" spans="4:8">
      <c r="H1563" s="43"/>
    </row>
    <row r="1564" spans="4:8">
      <c r="H1564" s="43"/>
    </row>
    <row r="1565" spans="4:8">
      <c r="H1565" s="43"/>
    </row>
    <row r="1566" spans="4:8">
      <c r="H1566" s="43"/>
    </row>
    <row r="1567" spans="4:8">
      <c r="D1567" s="46"/>
      <c r="H1567" s="43"/>
    </row>
    <row r="1568" spans="4:8">
      <c r="H1568" s="43"/>
    </row>
    <row r="1569" spans="8:8">
      <c r="H1569" s="43"/>
    </row>
    <row r="1570" spans="8:8">
      <c r="H1570" s="43"/>
    </row>
    <row r="1571" spans="8:8">
      <c r="H1571" s="43"/>
    </row>
    <row r="1572" spans="8:8">
      <c r="H1572" s="43"/>
    </row>
    <row r="1573" spans="8:8">
      <c r="H1573" s="43"/>
    </row>
    <row r="1574" spans="8:8">
      <c r="H1574" s="43"/>
    </row>
    <row r="1575" spans="8:8">
      <c r="H1575" s="43"/>
    </row>
    <row r="1576" spans="8:8">
      <c r="H1576" s="43"/>
    </row>
    <row r="1577" spans="8:8">
      <c r="H1577" s="43"/>
    </row>
    <row r="1578" spans="8:8">
      <c r="H1578" s="43"/>
    </row>
    <row r="1579" spans="8:8">
      <c r="H1579" s="43"/>
    </row>
    <row r="1580" spans="8:8">
      <c r="H1580" s="43"/>
    </row>
    <row r="1581" spans="8:8">
      <c r="H1581" s="43"/>
    </row>
    <row r="1582" spans="8:8">
      <c r="H1582" s="43"/>
    </row>
    <row r="1583" spans="8:8">
      <c r="H1583" s="43"/>
    </row>
    <row r="1584" spans="8:8">
      <c r="H1584" s="43"/>
    </row>
    <row r="1585" spans="8:8">
      <c r="H1585" s="43"/>
    </row>
    <row r="1586" spans="8:8">
      <c r="H1586" s="43"/>
    </row>
    <row r="1587" spans="8:8">
      <c r="H1587" s="43"/>
    </row>
    <row r="1588" spans="8:8">
      <c r="H1588" s="43"/>
    </row>
    <row r="1589" spans="8:8">
      <c r="H1589" s="43"/>
    </row>
    <row r="1590" spans="8:8">
      <c r="H1590" s="43"/>
    </row>
    <row r="1591" spans="8:8">
      <c r="H1591" s="43"/>
    </row>
    <row r="1592" spans="8:8">
      <c r="H1592" s="43"/>
    </row>
    <row r="1593" spans="8:8">
      <c r="H1593" s="43"/>
    </row>
    <row r="1594" spans="8:8">
      <c r="H1594" s="43"/>
    </row>
    <row r="1595" spans="8:8">
      <c r="H1595" s="43"/>
    </row>
    <row r="1596" spans="8:8">
      <c r="H1596" s="43"/>
    </row>
    <row r="1597" spans="8:8">
      <c r="H1597" s="43"/>
    </row>
    <row r="1598" spans="8:8">
      <c r="H1598" s="43"/>
    </row>
    <row r="1599" spans="8:8">
      <c r="H1599" s="43"/>
    </row>
    <row r="1600" spans="8:8">
      <c r="H1600" s="43"/>
    </row>
    <row r="1601" spans="8:8">
      <c r="H1601" s="43"/>
    </row>
    <row r="1602" spans="8:8">
      <c r="H1602" s="43"/>
    </row>
    <row r="1603" spans="8:8">
      <c r="H1603" s="43"/>
    </row>
    <row r="1604" spans="8:8">
      <c r="H1604" s="43"/>
    </row>
    <row r="1605" spans="8:8">
      <c r="H1605" s="43"/>
    </row>
    <row r="1606" spans="8:8">
      <c r="H1606" s="43"/>
    </row>
    <row r="1607" spans="8:8">
      <c r="H1607" s="43"/>
    </row>
    <row r="1608" spans="8:8">
      <c r="H1608" s="43"/>
    </row>
    <row r="1609" spans="8:8">
      <c r="H1609" s="43"/>
    </row>
    <row r="1610" spans="8:8">
      <c r="H1610" s="43"/>
    </row>
    <row r="1611" spans="8:8">
      <c r="H1611" s="43"/>
    </row>
    <row r="1612" spans="8:8">
      <c r="H1612" s="43"/>
    </row>
    <row r="1613" spans="8:8">
      <c r="H1613" s="43"/>
    </row>
    <row r="1614" spans="8:8">
      <c r="H1614" s="43"/>
    </row>
    <row r="1615" spans="8:8">
      <c r="H1615" s="43"/>
    </row>
    <row r="1616" spans="8:8">
      <c r="H1616" s="43"/>
    </row>
    <row r="1617" spans="8:8">
      <c r="H1617" s="43"/>
    </row>
    <row r="1618" spans="8:8">
      <c r="H1618" s="43"/>
    </row>
    <row r="1619" spans="8:8">
      <c r="H1619" s="43"/>
    </row>
    <row r="1620" spans="8:8">
      <c r="H1620" s="43"/>
    </row>
    <row r="1621" spans="8:8">
      <c r="H1621" s="43"/>
    </row>
    <row r="1622" spans="8:8">
      <c r="H1622" s="43"/>
    </row>
    <row r="1623" spans="8:8">
      <c r="H1623" s="43"/>
    </row>
    <row r="1624" spans="8:8">
      <c r="H1624" s="43"/>
    </row>
    <row r="1625" spans="8:8">
      <c r="H1625" s="43"/>
    </row>
    <row r="1626" spans="8:8">
      <c r="H1626" s="43"/>
    </row>
    <row r="1627" spans="8:8">
      <c r="H1627" s="43"/>
    </row>
    <row r="1628" spans="8:8">
      <c r="H1628" s="43"/>
    </row>
    <row r="1629" spans="8:8">
      <c r="H1629" s="43"/>
    </row>
    <row r="1630" spans="8:8">
      <c r="H1630" s="43"/>
    </row>
    <row r="1631" spans="8:8">
      <c r="H1631" s="43"/>
    </row>
    <row r="1632" spans="8:8">
      <c r="H1632" s="43"/>
    </row>
    <row r="1633" spans="8:8">
      <c r="H1633" s="43"/>
    </row>
    <row r="1634" spans="8:8">
      <c r="H1634" s="43"/>
    </row>
    <row r="1635" spans="8:8">
      <c r="H1635" s="43"/>
    </row>
    <row r="1636" spans="8:8">
      <c r="H1636" s="43"/>
    </row>
    <row r="1637" spans="8:8">
      <c r="H1637" s="43"/>
    </row>
    <row r="1638" spans="8:8">
      <c r="H1638" s="43"/>
    </row>
    <row r="1639" spans="8:8">
      <c r="H1639" s="43"/>
    </row>
    <row r="1640" spans="8:8">
      <c r="H1640" s="43"/>
    </row>
    <row r="1641" spans="8:8">
      <c r="H1641" s="43"/>
    </row>
    <row r="1642" spans="8:8">
      <c r="H1642" s="43"/>
    </row>
    <row r="1643" spans="8:8">
      <c r="H1643" s="43"/>
    </row>
    <row r="1644" spans="8:8">
      <c r="H1644" s="43"/>
    </row>
    <row r="1645" spans="8:8">
      <c r="H1645" s="43"/>
    </row>
    <row r="1646" spans="8:8">
      <c r="H1646" s="43"/>
    </row>
    <row r="1647" spans="8:8">
      <c r="H1647" s="43"/>
    </row>
    <row r="1648" spans="8:8">
      <c r="H1648" s="43"/>
    </row>
    <row r="1649" spans="8:8">
      <c r="H1649" s="43"/>
    </row>
    <row r="1650" spans="8:8">
      <c r="H1650" s="43"/>
    </row>
    <row r="1651" spans="8:8">
      <c r="H1651" s="43"/>
    </row>
    <row r="1652" spans="8:8">
      <c r="H1652" s="43"/>
    </row>
    <row r="1653" spans="8:8">
      <c r="H1653" s="43"/>
    </row>
    <row r="1654" spans="8:8">
      <c r="H1654" s="43"/>
    </row>
    <row r="1655" spans="8:8">
      <c r="H1655" s="43"/>
    </row>
    <row r="1656" spans="8:8">
      <c r="H1656" s="43"/>
    </row>
    <row r="1657" spans="8:8">
      <c r="H1657" s="43"/>
    </row>
    <row r="1658" spans="8:8">
      <c r="H1658" s="43"/>
    </row>
    <row r="1659" spans="8:8">
      <c r="H1659" s="43"/>
    </row>
    <row r="1660" spans="8:8">
      <c r="H1660" s="43"/>
    </row>
    <row r="1661" spans="8:8">
      <c r="H1661" s="43"/>
    </row>
    <row r="1662" spans="8:8">
      <c r="H1662" s="43"/>
    </row>
    <row r="1663" spans="8:8">
      <c r="H1663" s="43"/>
    </row>
    <row r="1664" spans="8:8">
      <c r="H1664" s="43"/>
    </row>
    <row r="1665" spans="8:8">
      <c r="H1665" s="43"/>
    </row>
    <row r="1666" spans="8:8">
      <c r="H1666" s="43"/>
    </row>
    <row r="1667" spans="8:8">
      <c r="H1667" s="43"/>
    </row>
    <row r="1668" spans="8:8">
      <c r="H1668" s="43"/>
    </row>
    <row r="1669" spans="8:8">
      <c r="H1669" s="43"/>
    </row>
    <row r="1670" spans="8:8">
      <c r="H1670" s="43"/>
    </row>
    <row r="1671" spans="8:8">
      <c r="H1671" s="43"/>
    </row>
    <row r="1672" spans="8:8">
      <c r="H1672" s="43"/>
    </row>
    <row r="1673" spans="8:8">
      <c r="H1673" s="43"/>
    </row>
    <row r="1674" spans="8:8">
      <c r="H1674" s="43"/>
    </row>
    <row r="1675" spans="8:8">
      <c r="H1675" s="43"/>
    </row>
    <row r="1676" spans="8:8">
      <c r="H1676" s="43"/>
    </row>
    <row r="1677" spans="8:8">
      <c r="H1677" s="43"/>
    </row>
    <row r="1678" spans="8:8">
      <c r="H1678" s="43"/>
    </row>
    <row r="1679" spans="8:8">
      <c r="H1679" s="43"/>
    </row>
    <row r="1680" spans="8:8">
      <c r="H1680" s="43"/>
    </row>
    <row r="1681" spans="8:8">
      <c r="H1681" s="43"/>
    </row>
    <row r="1682" spans="8:8">
      <c r="H1682" s="43"/>
    </row>
    <row r="1683" spans="8:8">
      <c r="H1683" s="43"/>
    </row>
    <row r="1684" spans="8:8">
      <c r="H1684" s="43"/>
    </row>
    <row r="1685" spans="8:8">
      <c r="H1685" s="43"/>
    </row>
    <row r="1686" spans="8:8">
      <c r="H1686" s="43"/>
    </row>
    <row r="1687" spans="8:8">
      <c r="H1687" s="43"/>
    </row>
    <row r="1688" spans="8:8">
      <c r="H1688" s="43"/>
    </row>
    <row r="1689" spans="8:8">
      <c r="H1689" s="43"/>
    </row>
    <row r="1690" spans="8:8">
      <c r="H1690" s="43"/>
    </row>
    <row r="1691" spans="8:8">
      <c r="H1691" s="43"/>
    </row>
    <row r="1692" spans="8:8">
      <c r="H1692" s="43"/>
    </row>
    <row r="1693" spans="8:8">
      <c r="H1693" s="43"/>
    </row>
    <row r="1694" spans="8:8">
      <c r="H1694" s="43"/>
    </row>
    <row r="1695" spans="8:8">
      <c r="H1695" s="43"/>
    </row>
    <row r="1696" spans="8:8">
      <c r="H1696" s="43"/>
    </row>
    <row r="1697" spans="4:8">
      <c r="H1697" s="43"/>
    </row>
    <row r="1698" spans="4:8">
      <c r="H1698" s="43"/>
    </row>
    <row r="1699" spans="4:8">
      <c r="H1699" s="43"/>
    </row>
    <row r="1700" spans="4:8">
      <c r="H1700" s="43"/>
    </row>
    <row r="1701" spans="4:8">
      <c r="D1701" s="46"/>
      <c r="H1701" s="43"/>
    </row>
    <row r="1702" spans="4:8">
      <c r="H1702" s="43"/>
    </row>
    <row r="1703" spans="4:8">
      <c r="H1703" s="43"/>
    </row>
    <row r="1704" spans="4:8">
      <c r="H1704" s="43"/>
    </row>
    <row r="1705" spans="4:8">
      <c r="H1705" s="43"/>
    </row>
    <row r="1706" spans="4:8">
      <c r="H1706" s="43"/>
    </row>
    <row r="1707" spans="4:8">
      <c r="H1707" s="43"/>
    </row>
    <row r="1708" spans="4:8">
      <c r="H1708" s="43"/>
    </row>
    <row r="1709" spans="4:8">
      <c r="H1709" s="43"/>
    </row>
    <row r="1710" spans="4:8">
      <c r="H1710" s="43"/>
    </row>
    <row r="1711" spans="4:8">
      <c r="H1711" s="43"/>
    </row>
    <row r="1712" spans="4:8">
      <c r="H1712" s="43"/>
    </row>
    <row r="1713" spans="8:8">
      <c r="H1713" s="43"/>
    </row>
    <row r="1714" spans="8:8">
      <c r="H1714" s="43"/>
    </row>
    <row r="1715" spans="8:8">
      <c r="H1715" s="43"/>
    </row>
    <row r="1716" spans="8:8">
      <c r="H1716" s="43"/>
    </row>
    <row r="1717" spans="8:8">
      <c r="H1717" s="43"/>
    </row>
    <row r="1718" spans="8:8">
      <c r="H1718" s="43"/>
    </row>
    <row r="1719" spans="8:8">
      <c r="H1719" s="43"/>
    </row>
    <row r="1720" spans="8:8">
      <c r="H1720" s="43"/>
    </row>
    <row r="1721" spans="8:8">
      <c r="H1721" s="43"/>
    </row>
    <row r="1722" spans="8:8">
      <c r="H1722" s="43"/>
    </row>
    <row r="1723" spans="8:8">
      <c r="H1723" s="43"/>
    </row>
    <row r="1724" spans="8:8">
      <c r="H1724" s="43"/>
    </row>
    <row r="1725" spans="8:8">
      <c r="H1725" s="43"/>
    </row>
    <row r="1726" spans="8:8">
      <c r="H1726" s="43"/>
    </row>
    <row r="1727" spans="8:8">
      <c r="H1727" s="43"/>
    </row>
    <row r="1728" spans="8:8">
      <c r="H1728" s="43"/>
    </row>
    <row r="1729" spans="8:8">
      <c r="H1729" s="43"/>
    </row>
    <row r="1730" spans="8:8">
      <c r="H1730" s="43"/>
    </row>
    <row r="1731" spans="8:8">
      <c r="H1731" s="43"/>
    </row>
    <row r="1732" spans="8:8">
      <c r="H1732" s="43"/>
    </row>
    <row r="1733" spans="8:8">
      <c r="H1733" s="43"/>
    </row>
    <row r="1734" spans="8:8">
      <c r="H1734" s="43"/>
    </row>
    <row r="1735" spans="8:8">
      <c r="H1735" s="43"/>
    </row>
    <row r="1736" spans="8:8">
      <c r="H1736" s="43"/>
    </row>
    <row r="1737" spans="8:8">
      <c r="H1737" s="43"/>
    </row>
    <row r="1738" spans="8:8">
      <c r="H1738" s="43"/>
    </row>
    <row r="1739" spans="8:8">
      <c r="H1739" s="43"/>
    </row>
    <row r="1740" spans="8:8">
      <c r="H1740" s="43"/>
    </row>
    <row r="1741" spans="8:8">
      <c r="H1741" s="43"/>
    </row>
    <row r="1742" spans="8:8">
      <c r="H1742" s="43"/>
    </row>
    <row r="1743" spans="8:8">
      <c r="H1743" s="43"/>
    </row>
    <row r="1744" spans="8:8">
      <c r="H1744" s="43"/>
    </row>
    <row r="1745" spans="8:8">
      <c r="H1745" s="43"/>
    </row>
    <row r="1746" spans="8:8">
      <c r="H1746" s="43"/>
    </row>
    <row r="1747" spans="8:8">
      <c r="H1747" s="43"/>
    </row>
    <row r="1748" spans="8:8">
      <c r="H1748" s="43"/>
    </row>
    <row r="1749" spans="8:8">
      <c r="H1749" s="43"/>
    </row>
    <row r="1750" spans="8:8">
      <c r="H1750" s="43"/>
    </row>
    <row r="1751" spans="8:8">
      <c r="H1751" s="43"/>
    </row>
    <row r="1752" spans="8:8">
      <c r="H1752" s="43"/>
    </row>
    <row r="1753" spans="8:8">
      <c r="H1753" s="43"/>
    </row>
    <row r="1754" spans="8:8">
      <c r="H1754" s="43"/>
    </row>
    <row r="1755" spans="8:8">
      <c r="H1755" s="43"/>
    </row>
    <row r="1756" spans="8:8">
      <c r="H1756" s="43"/>
    </row>
    <row r="1757" spans="8:8">
      <c r="H1757" s="43"/>
    </row>
    <row r="1758" spans="8:8">
      <c r="H1758" s="43"/>
    </row>
    <row r="1759" spans="8:8">
      <c r="H1759" s="43"/>
    </row>
    <row r="1760" spans="8:8">
      <c r="H1760" s="43"/>
    </row>
    <row r="1761" spans="8:8">
      <c r="H1761" s="43"/>
    </row>
    <row r="1762" spans="8:8">
      <c r="H1762" s="43"/>
    </row>
    <row r="1763" spans="8:8">
      <c r="H1763" s="43"/>
    </row>
    <row r="1764" spans="8:8">
      <c r="H1764" s="43"/>
    </row>
    <row r="1765" spans="8:8">
      <c r="H1765" s="43"/>
    </row>
    <row r="1766" spans="8:8">
      <c r="H1766" s="43"/>
    </row>
    <row r="1767" spans="8:8">
      <c r="H1767" s="43"/>
    </row>
    <row r="1768" spans="8:8">
      <c r="H1768" s="43"/>
    </row>
    <row r="1769" spans="8:8">
      <c r="H1769" s="43"/>
    </row>
    <row r="1770" spans="8:8">
      <c r="H1770" s="43"/>
    </row>
    <row r="1771" spans="8:8">
      <c r="H1771" s="43"/>
    </row>
    <row r="1772" spans="8:8">
      <c r="H1772" s="43"/>
    </row>
    <row r="1773" spans="8:8">
      <c r="H1773" s="43"/>
    </row>
    <row r="1774" spans="8:8">
      <c r="H1774" s="43"/>
    </row>
    <row r="1775" spans="8:8">
      <c r="H1775" s="43"/>
    </row>
    <row r="1776" spans="8:8">
      <c r="H1776" s="43"/>
    </row>
    <row r="1777" spans="8:8">
      <c r="H1777" s="43"/>
    </row>
    <row r="1778" spans="8:8">
      <c r="H1778" s="43"/>
    </row>
    <row r="1779" spans="8:8">
      <c r="H1779" s="43"/>
    </row>
    <row r="1780" spans="8:8">
      <c r="H1780" s="43"/>
    </row>
    <row r="1781" spans="8:8">
      <c r="H1781" s="43"/>
    </row>
    <row r="1782" spans="8:8">
      <c r="H1782" s="43"/>
    </row>
    <row r="1783" spans="8:8">
      <c r="H1783" s="43"/>
    </row>
    <row r="1784" spans="8:8">
      <c r="H1784" s="43"/>
    </row>
    <row r="1785" spans="8:8">
      <c r="H1785" s="43"/>
    </row>
    <row r="1786" spans="8:8">
      <c r="H1786" s="43"/>
    </row>
    <row r="1787" spans="8:8">
      <c r="H1787" s="43"/>
    </row>
    <row r="1788" spans="8:8">
      <c r="H1788" s="43"/>
    </row>
    <row r="1789" spans="8:8">
      <c r="H1789" s="43"/>
    </row>
    <row r="1790" spans="8:8">
      <c r="H1790" s="43"/>
    </row>
    <row r="1791" spans="8:8">
      <c r="H1791" s="43"/>
    </row>
    <row r="1792" spans="8:8">
      <c r="H1792" s="43"/>
    </row>
    <row r="1793" spans="8:8">
      <c r="H1793" s="43"/>
    </row>
    <row r="1794" spans="8:8">
      <c r="H1794" s="43"/>
    </row>
    <row r="1795" spans="8:8">
      <c r="H1795" s="43"/>
    </row>
    <row r="1796" spans="8:8">
      <c r="H1796" s="43"/>
    </row>
    <row r="1797" spans="8:8">
      <c r="H1797" s="43"/>
    </row>
    <row r="1798" spans="8:8">
      <c r="H1798" s="43"/>
    </row>
    <row r="1799" spans="8:8">
      <c r="H1799" s="43"/>
    </row>
    <row r="1800" spans="8:8">
      <c r="H1800" s="43"/>
    </row>
    <row r="1801" spans="8:8">
      <c r="H1801" s="43"/>
    </row>
    <row r="1802" spans="8:8">
      <c r="H1802" s="43"/>
    </row>
    <row r="1803" spans="8:8">
      <c r="H1803" s="43"/>
    </row>
    <row r="1804" spans="8:8">
      <c r="H1804" s="43"/>
    </row>
    <row r="1805" spans="8:8">
      <c r="H1805" s="43"/>
    </row>
    <row r="1806" spans="8:8">
      <c r="H1806" s="43"/>
    </row>
    <row r="1807" spans="8:8">
      <c r="H1807" s="43"/>
    </row>
    <row r="1808" spans="8:8">
      <c r="H1808" s="43"/>
    </row>
    <row r="1809" spans="4:8">
      <c r="H1809" s="43"/>
    </row>
    <row r="1810" spans="4:8">
      <c r="H1810" s="43"/>
    </row>
    <row r="1811" spans="4:8">
      <c r="D1811" s="46"/>
      <c r="H1811" s="43"/>
    </row>
    <row r="1812" spans="4:8">
      <c r="H1812" s="43"/>
    </row>
    <row r="1813" spans="4:8">
      <c r="H1813" s="43"/>
    </row>
    <row r="1814" spans="4:8">
      <c r="H1814" s="43"/>
    </row>
    <row r="1815" spans="4:8">
      <c r="H1815" s="43"/>
    </row>
    <row r="1816" spans="4:8">
      <c r="H1816" s="43"/>
    </row>
    <row r="1817" spans="4:8">
      <c r="H1817" s="43"/>
    </row>
    <row r="1818" spans="4:8">
      <c r="H1818" s="43"/>
    </row>
    <row r="1819" spans="4:8">
      <c r="H1819" s="43"/>
    </row>
    <row r="1820" spans="4:8">
      <c r="H1820" s="43"/>
    </row>
    <row r="1821" spans="4:8">
      <c r="H1821" s="43"/>
    </row>
    <row r="1822" spans="4:8">
      <c r="H1822" s="43"/>
    </row>
    <row r="1823" spans="4:8">
      <c r="H1823" s="43"/>
    </row>
    <row r="1824" spans="4:8">
      <c r="H1824" s="43"/>
    </row>
    <row r="1825" spans="8:8">
      <c r="H1825" s="43"/>
    </row>
    <row r="1826" spans="8:8">
      <c r="H1826" s="43"/>
    </row>
    <row r="1827" spans="8:8">
      <c r="H1827" s="43"/>
    </row>
    <row r="1828" spans="8:8">
      <c r="H1828" s="43"/>
    </row>
    <row r="1829" spans="8:8">
      <c r="H1829" s="43"/>
    </row>
    <row r="1830" spans="8:8">
      <c r="H1830" s="43"/>
    </row>
    <row r="1831" spans="8:8">
      <c r="H1831" s="43"/>
    </row>
    <row r="1832" spans="8:8">
      <c r="H1832" s="43"/>
    </row>
    <row r="1833" spans="8:8">
      <c r="H1833" s="43"/>
    </row>
    <row r="1834" spans="8:8">
      <c r="H1834" s="43"/>
    </row>
    <row r="1835" spans="8:8">
      <c r="H1835" s="43"/>
    </row>
    <row r="1836" spans="8:8">
      <c r="H1836" s="43"/>
    </row>
    <row r="1837" spans="8:8">
      <c r="H1837" s="43"/>
    </row>
    <row r="1838" spans="8:8">
      <c r="H1838" s="43"/>
    </row>
    <row r="1839" spans="8:8">
      <c r="H1839" s="43"/>
    </row>
    <row r="1840" spans="8:8">
      <c r="H1840" s="43"/>
    </row>
    <row r="1841" spans="8:8">
      <c r="H1841" s="43"/>
    </row>
    <row r="1842" spans="8:8">
      <c r="H1842" s="43"/>
    </row>
    <row r="1843" spans="8:8">
      <c r="H1843" s="43"/>
    </row>
    <row r="1844" spans="8:8">
      <c r="H1844" s="43"/>
    </row>
    <row r="1845" spans="8:8">
      <c r="H1845" s="43"/>
    </row>
    <row r="1846" spans="8:8">
      <c r="H1846" s="43"/>
    </row>
    <row r="1847" spans="8:8">
      <c r="H1847" s="43"/>
    </row>
    <row r="1848" spans="8:8">
      <c r="H1848" s="43"/>
    </row>
    <row r="1849" spans="8:8">
      <c r="H1849" s="43"/>
    </row>
    <row r="1850" spans="8:8">
      <c r="H1850" s="43"/>
    </row>
    <row r="1851" spans="8:8">
      <c r="H1851" s="43"/>
    </row>
    <row r="1852" spans="8:8">
      <c r="H1852" s="43"/>
    </row>
    <row r="1853" spans="8:8">
      <c r="H1853" s="43"/>
    </row>
    <row r="1854" spans="8:8">
      <c r="H1854" s="43"/>
    </row>
    <row r="1855" spans="8:8">
      <c r="H1855" s="43"/>
    </row>
    <row r="1856" spans="8:8">
      <c r="H1856" s="43"/>
    </row>
    <row r="1857" spans="8:8">
      <c r="H1857" s="43"/>
    </row>
    <row r="1858" spans="8:8">
      <c r="H1858" s="43"/>
    </row>
    <row r="1859" spans="8:8">
      <c r="H1859" s="43"/>
    </row>
    <row r="1860" spans="8:8">
      <c r="H1860" s="43"/>
    </row>
    <row r="1861" spans="8:8">
      <c r="H1861" s="43"/>
    </row>
    <row r="1862" spans="8:8">
      <c r="H1862" s="43"/>
    </row>
    <row r="1863" spans="8:8">
      <c r="H1863" s="43"/>
    </row>
    <row r="1864" spans="8:8">
      <c r="H1864" s="43"/>
    </row>
    <row r="1865" spans="8:8">
      <c r="H1865" s="43"/>
    </row>
    <row r="1866" spans="8:8">
      <c r="H1866" s="43"/>
    </row>
    <row r="1867" spans="8:8">
      <c r="H1867" s="43"/>
    </row>
    <row r="1868" spans="8:8">
      <c r="H1868" s="43"/>
    </row>
    <row r="1869" spans="8:8">
      <c r="H1869" s="43"/>
    </row>
    <row r="1870" spans="8:8">
      <c r="H1870" s="43"/>
    </row>
    <row r="1871" spans="8:8">
      <c r="H1871" s="43"/>
    </row>
    <row r="1872" spans="8:8">
      <c r="H1872" s="43"/>
    </row>
    <row r="1873" spans="4:8">
      <c r="H1873" s="43"/>
    </row>
    <row r="1874" spans="4:8">
      <c r="H1874" s="43"/>
    </row>
    <row r="1875" spans="4:8">
      <c r="H1875" s="43"/>
    </row>
    <row r="1876" spans="4:8">
      <c r="H1876" s="43"/>
    </row>
    <row r="1877" spans="4:8">
      <c r="H1877" s="43"/>
    </row>
    <row r="1878" spans="4:8">
      <c r="H1878" s="43"/>
    </row>
    <row r="1879" spans="4:8">
      <c r="H1879" s="43"/>
    </row>
    <row r="1880" spans="4:8">
      <c r="H1880" s="43"/>
    </row>
    <row r="1881" spans="4:8">
      <c r="H1881" s="43"/>
    </row>
    <row r="1882" spans="4:8">
      <c r="H1882" s="43"/>
    </row>
    <row r="1883" spans="4:8">
      <c r="H1883" s="43"/>
    </row>
    <row r="1884" spans="4:8">
      <c r="D1884" s="46"/>
      <c r="H1884" s="43"/>
    </row>
    <row r="1885" spans="4:8">
      <c r="H1885" s="43"/>
    </row>
    <row r="1886" spans="4:8">
      <c r="H1886" s="43"/>
    </row>
    <row r="1887" spans="4:8">
      <c r="H1887" s="43"/>
    </row>
    <row r="1888" spans="4:8">
      <c r="H1888" s="43"/>
    </row>
    <row r="1889" spans="8:8">
      <c r="H1889" s="43"/>
    </row>
    <row r="1890" spans="8:8">
      <c r="H1890" s="43"/>
    </row>
    <row r="1891" spans="8:8">
      <c r="H1891" s="43"/>
    </row>
    <row r="1892" spans="8:8">
      <c r="H1892" s="43"/>
    </row>
    <row r="1893" spans="8:8">
      <c r="H1893" s="43"/>
    </row>
    <row r="1894" spans="8:8">
      <c r="H1894" s="43"/>
    </row>
    <row r="1895" spans="8:8">
      <c r="H1895" s="43"/>
    </row>
    <row r="1896" spans="8:8">
      <c r="H1896" s="43"/>
    </row>
    <row r="1897" spans="8:8">
      <c r="H1897" s="43"/>
    </row>
    <row r="1898" spans="8:8">
      <c r="H1898" s="43"/>
    </row>
    <row r="1899" spans="8:8">
      <c r="H1899" s="43"/>
    </row>
    <row r="1900" spans="8:8">
      <c r="H1900" s="43"/>
    </row>
    <row r="1901" spans="8:8">
      <c r="H1901" s="43"/>
    </row>
    <row r="1902" spans="8:8">
      <c r="H1902" s="43"/>
    </row>
    <row r="1903" spans="8:8">
      <c r="H1903" s="43"/>
    </row>
    <row r="1904" spans="8:8">
      <c r="H1904" s="43"/>
    </row>
    <row r="1905" spans="8:8">
      <c r="H1905" s="43"/>
    </row>
    <row r="1906" spans="8:8">
      <c r="H1906" s="43"/>
    </row>
    <row r="1907" spans="8:8">
      <c r="H1907" s="43"/>
    </row>
    <row r="1908" spans="8:8">
      <c r="H1908" s="43"/>
    </row>
    <row r="1909" spans="8:8">
      <c r="H1909" s="43"/>
    </row>
    <row r="1910" spans="8:8">
      <c r="H1910" s="43"/>
    </row>
    <row r="1911" spans="8:8">
      <c r="H1911" s="43"/>
    </row>
    <row r="1912" spans="8:8">
      <c r="H1912" s="43"/>
    </row>
    <row r="1913" spans="8:8">
      <c r="H1913" s="43"/>
    </row>
    <row r="1914" spans="8:8">
      <c r="H1914" s="43"/>
    </row>
    <row r="1915" spans="8:8">
      <c r="H1915" s="43"/>
    </row>
    <row r="1916" spans="8:8">
      <c r="H1916" s="43"/>
    </row>
    <row r="1917" spans="8:8">
      <c r="H1917" s="43"/>
    </row>
    <row r="1918" spans="8:8">
      <c r="H1918" s="43"/>
    </row>
    <row r="1919" spans="8:8">
      <c r="H1919" s="43"/>
    </row>
    <row r="1920" spans="8:8">
      <c r="H1920" s="43"/>
    </row>
    <row r="1921" spans="4:8">
      <c r="H1921" s="43"/>
    </row>
    <row r="1922" spans="4:8">
      <c r="H1922" s="43"/>
    </row>
    <row r="1923" spans="4:8">
      <c r="H1923" s="43"/>
    </row>
    <row r="1924" spans="4:8">
      <c r="H1924" s="43"/>
    </row>
    <row r="1925" spans="4:8">
      <c r="H1925" s="43"/>
    </row>
    <row r="1926" spans="4:8">
      <c r="H1926" s="43"/>
    </row>
    <row r="1927" spans="4:8">
      <c r="H1927" s="43"/>
    </row>
    <row r="1928" spans="4:8">
      <c r="H1928" s="43"/>
    </row>
    <row r="1929" spans="4:8">
      <c r="H1929" s="43"/>
    </row>
    <row r="1930" spans="4:8">
      <c r="H1930" s="43"/>
    </row>
    <row r="1931" spans="4:8">
      <c r="D1931" s="46"/>
      <c r="H1931" s="43"/>
    </row>
    <row r="1932" spans="4:8">
      <c r="H1932" s="43"/>
    </row>
    <row r="1933" spans="4:8">
      <c r="H1933" s="43"/>
    </row>
    <row r="1934" spans="4:8">
      <c r="H1934" s="43"/>
    </row>
    <row r="1935" spans="4:8">
      <c r="H1935" s="43"/>
    </row>
    <row r="1936" spans="4:8">
      <c r="H1936" s="43"/>
    </row>
    <row r="1937" spans="8:8">
      <c r="H1937" s="43"/>
    </row>
    <row r="1938" spans="8:8">
      <c r="H1938" s="43"/>
    </row>
    <row r="1939" spans="8:8">
      <c r="H1939" s="43"/>
    </row>
    <row r="1940" spans="8:8">
      <c r="H1940" s="43"/>
    </row>
    <row r="1941" spans="8:8">
      <c r="H1941" s="43"/>
    </row>
    <row r="1942" spans="8:8">
      <c r="H1942" s="43"/>
    </row>
    <row r="1943" spans="8:8">
      <c r="H1943" s="43"/>
    </row>
    <row r="1944" spans="8:8">
      <c r="H1944" s="43"/>
    </row>
    <row r="1945" spans="8:8">
      <c r="H1945" s="43"/>
    </row>
    <row r="1946" spans="8:8">
      <c r="H1946" s="43"/>
    </row>
    <row r="1947" spans="8:8">
      <c r="H1947" s="43"/>
    </row>
    <row r="1948" spans="8:8">
      <c r="H1948" s="43"/>
    </row>
    <row r="1949" spans="8:8">
      <c r="H1949" s="43"/>
    </row>
    <row r="1950" spans="8:8">
      <c r="H1950" s="43"/>
    </row>
    <row r="1951" spans="8:8">
      <c r="H1951" s="43"/>
    </row>
    <row r="1952" spans="8:8">
      <c r="H1952" s="43"/>
    </row>
    <row r="1953" spans="8:8">
      <c r="H1953" s="43"/>
    </row>
    <row r="1954" spans="8:8">
      <c r="H1954" s="43"/>
    </row>
    <row r="1955" spans="8:8">
      <c r="H1955" s="43"/>
    </row>
    <row r="1956" spans="8:8">
      <c r="H1956" s="43"/>
    </row>
    <row r="1957" spans="8:8">
      <c r="H1957" s="43"/>
    </row>
    <row r="1958" spans="8:8">
      <c r="H1958" s="43"/>
    </row>
    <row r="1959" spans="8:8">
      <c r="H1959" s="43"/>
    </row>
    <row r="1960" spans="8:8">
      <c r="H1960" s="43"/>
    </row>
    <row r="1961" spans="8:8">
      <c r="H1961" s="43"/>
    </row>
    <row r="1962" spans="8:8">
      <c r="H1962" s="43"/>
    </row>
    <row r="1963" spans="8:8">
      <c r="H1963" s="43"/>
    </row>
    <row r="1964" spans="8:8">
      <c r="H1964" s="43"/>
    </row>
    <row r="1965" spans="8:8">
      <c r="H1965" s="43"/>
    </row>
    <row r="1966" spans="8:8">
      <c r="H1966" s="43"/>
    </row>
    <row r="1967" spans="8:8">
      <c r="H1967" s="43"/>
    </row>
    <row r="1968" spans="8:8">
      <c r="H1968" s="43"/>
    </row>
    <row r="1969" spans="8:8">
      <c r="H1969" s="43"/>
    </row>
    <row r="1970" spans="8:8">
      <c r="H1970" s="43"/>
    </row>
    <row r="1971" spans="8:8">
      <c r="H1971" s="43"/>
    </row>
    <row r="1972" spans="8:8">
      <c r="H1972" s="43"/>
    </row>
    <row r="1973" spans="8:8">
      <c r="H1973" s="43"/>
    </row>
    <row r="1974" spans="8:8">
      <c r="H1974" s="43"/>
    </row>
    <row r="1975" spans="8:8">
      <c r="H1975" s="43"/>
    </row>
    <row r="1976" spans="8:8">
      <c r="H1976" s="43"/>
    </row>
    <row r="1977" spans="8:8">
      <c r="H1977" s="43"/>
    </row>
    <row r="1978" spans="8:8">
      <c r="H1978" s="43"/>
    </row>
    <row r="1979" spans="8:8">
      <c r="H1979" s="43"/>
    </row>
    <row r="1980" spans="8:8">
      <c r="H1980" s="43"/>
    </row>
    <row r="1981" spans="8:8">
      <c r="H1981" s="43"/>
    </row>
    <row r="1982" spans="8:8">
      <c r="H1982" s="43"/>
    </row>
    <row r="1983" spans="8:8">
      <c r="H1983" s="43"/>
    </row>
    <row r="1984" spans="8:8">
      <c r="H1984" s="43"/>
    </row>
    <row r="1985" spans="8:8">
      <c r="H1985" s="43"/>
    </row>
    <row r="1986" spans="8:8">
      <c r="H1986" s="43"/>
    </row>
    <row r="1987" spans="8:8">
      <c r="H1987" s="43"/>
    </row>
    <row r="1988" spans="8:8">
      <c r="H1988" s="43"/>
    </row>
    <row r="1989" spans="8:8">
      <c r="H1989" s="43"/>
    </row>
    <row r="1990" spans="8:8">
      <c r="H1990" s="43"/>
    </row>
    <row r="1991" spans="8:8">
      <c r="H1991" s="43"/>
    </row>
    <row r="1992" spans="8:8">
      <c r="H1992" s="43"/>
    </row>
    <row r="1993" spans="8:8">
      <c r="H1993" s="43"/>
    </row>
    <row r="1994" spans="8:8">
      <c r="H1994" s="43"/>
    </row>
    <row r="1995" spans="8:8">
      <c r="H1995" s="43"/>
    </row>
    <row r="1996" spans="8:8">
      <c r="H1996" s="43"/>
    </row>
    <row r="1997" spans="8:8">
      <c r="H1997" s="43"/>
    </row>
    <row r="1998" spans="8:8">
      <c r="H1998" s="43"/>
    </row>
    <row r="1999" spans="8:8">
      <c r="H1999" s="43"/>
    </row>
    <row r="2000" spans="8:8">
      <c r="H2000" s="43"/>
    </row>
    <row r="2001" spans="4:8">
      <c r="H2001" s="43"/>
    </row>
    <row r="2002" spans="4:8">
      <c r="H2002" s="43"/>
    </row>
    <row r="2003" spans="4:8">
      <c r="H2003" s="43"/>
    </row>
    <row r="2004" spans="4:8">
      <c r="D2004" s="46"/>
      <c r="H2004" s="43"/>
    </row>
    <row r="2005" spans="4:8">
      <c r="H2005" s="43"/>
    </row>
    <row r="2006" spans="4:8">
      <c r="H2006" s="43"/>
    </row>
    <row r="2007" spans="4:8">
      <c r="H2007" s="43"/>
    </row>
    <row r="2008" spans="4:8">
      <c r="H2008" s="43"/>
    </row>
    <row r="2009" spans="4:8">
      <c r="H2009" s="43"/>
    </row>
    <row r="2010" spans="4:8">
      <c r="H2010" s="43"/>
    </row>
    <row r="2011" spans="4:8">
      <c r="H2011" s="43"/>
    </row>
    <row r="2012" spans="4:8">
      <c r="H2012" s="43"/>
    </row>
    <row r="2013" spans="4:8">
      <c r="H2013" s="43"/>
    </row>
    <row r="2014" spans="4:8">
      <c r="H2014" s="43"/>
    </row>
    <row r="2015" spans="4:8">
      <c r="H2015" s="43"/>
    </row>
    <row r="2016" spans="4:8">
      <c r="H2016" s="43"/>
    </row>
    <row r="2017" spans="8:8">
      <c r="H2017" s="43"/>
    </row>
    <row r="2018" spans="8:8">
      <c r="H2018" s="43"/>
    </row>
    <row r="2019" spans="8:8">
      <c r="H2019" s="43"/>
    </row>
    <row r="2020" spans="8:8">
      <c r="H2020" s="43"/>
    </row>
    <row r="2021" spans="8:8">
      <c r="H2021" s="43"/>
    </row>
    <row r="2022" spans="8:8">
      <c r="H2022" s="43"/>
    </row>
    <row r="2023" spans="8:8">
      <c r="H2023" s="43"/>
    </row>
    <row r="2024" spans="8:8">
      <c r="H2024" s="43"/>
    </row>
    <row r="2025" spans="8:8">
      <c r="H2025" s="43"/>
    </row>
    <row r="2026" spans="8:8">
      <c r="H2026" s="43"/>
    </row>
    <row r="2027" spans="8:8">
      <c r="H2027" s="43"/>
    </row>
    <row r="2028" spans="8:8">
      <c r="H2028" s="43"/>
    </row>
    <row r="2029" spans="8:8">
      <c r="H2029" s="43"/>
    </row>
    <row r="2030" spans="8:8">
      <c r="H2030" s="43"/>
    </row>
    <row r="2031" spans="8:8">
      <c r="H2031" s="43"/>
    </row>
    <row r="2032" spans="8:8">
      <c r="H2032" s="43"/>
    </row>
    <row r="2033" spans="8:8">
      <c r="H2033" s="43"/>
    </row>
    <row r="2034" spans="8:8">
      <c r="H2034" s="43"/>
    </row>
    <row r="2035" spans="8:8">
      <c r="H2035" s="43"/>
    </row>
    <row r="2036" spans="8:8">
      <c r="H2036" s="43"/>
    </row>
    <row r="2037" spans="8:8">
      <c r="H2037" s="43"/>
    </row>
    <row r="2038" spans="8:8">
      <c r="H2038" s="43"/>
    </row>
    <row r="2039" spans="8:8">
      <c r="H2039" s="43"/>
    </row>
    <row r="2040" spans="8:8">
      <c r="H2040" s="43"/>
    </row>
    <row r="2041" spans="8:8">
      <c r="H2041" s="43"/>
    </row>
    <row r="2042" spans="8:8">
      <c r="H2042" s="43"/>
    </row>
    <row r="2043" spans="8:8">
      <c r="H2043" s="43"/>
    </row>
    <row r="2044" spans="8:8">
      <c r="H2044" s="43"/>
    </row>
    <row r="2045" spans="8:8">
      <c r="H2045" s="43"/>
    </row>
    <row r="2046" spans="8:8">
      <c r="H2046" s="43"/>
    </row>
    <row r="2047" spans="8:8">
      <c r="H2047" s="43"/>
    </row>
    <row r="2048" spans="8:8">
      <c r="H2048" s="43"/>
    </row>
    <row r="2049" spans="8:8">
      <c r="H2049" s="43"/>
    </row>
    <row r="2050" spans="8:8">
      <c r="H2050" s="43"/>
    </row>
    <row r="2051" spans="8:8">
      <c r="H2051" s="43"/>
    </row>
    <row r="2052" spans="8:8">
      <c r="H2052" s="43"/>
    </row>
    <row r="2053" spans="8:8">
      <c r="H2053" s="43"/>
    </row>
    <row r="2054" spans="8:8">
      <c r="H2054" s="43"/>
    </row>
    <row r="2055" spans="8:8">
      <c r="H2055" s="43"/>
    </row>
    <row r="2056" spans="8:8">
      <c r="H2056" s="43"/>
    </row>
    <row r="2057" spans="8:8">
      <c r="H2057" s="43"/>
    </row>
    <row r="2058" spans="8:8">
      <c r="H2058" s="43"/>
    </row>
    <row r="2059" spans="8:8">
      <c r="H2059" s="43"/>
    </row>
    <row r="2060" spans="8:8">
      <c r="H2060" s="43"/>
    </row>
    <row r="2061" spans="8:8">
      <c r="H2061" s="43"/>
    </row>
    <row r="2062" spans="8:8">
      <c r="H2062" s="43"/>
    </row>
    <row r="2063" spans="8:8">
      <c r="H2063" s="43"/>
    </row>
    <row r="2064" spans="8:8">
      <c r="H2064" s="43"/>
    </row>
    <row r="2065" spans="8:8">
      <c r="H2065" s="43"/>
    </row>
    <row r="2066" spans="8:8">
      <c r="H2066" s="43"/>
    </row>
    <row r="2067" spans="8:8">
      <c r="H2067" s="43"/>
    </row>
    <row r="2068" spans="8:8">
      <c r="H2068" s="43"/>
    </row>
    <row r="2069" spans="8:8">
      <c r="H2069" s="43"/>
    </row>
    <row r="2070" spans="8:8">
      <c r="H2070" s="43"/>
    </row>
    <row r="2071" spans="8:8">
      <c r="H2071" s="43"/>
    </row>
    <row r="2072" spans="8:8">
      <c r="H2072" s="43"/>
    </row>
    <row r="2073" spans="8:8">
      <c r="H2073" s="43"/>
    </row>
    <row r="2074" spans="8:8">
      <c r="H2074" s="43"/>
    </row>
    <row r="2075" spans="8:8">
      <c r="H2075" s="43"/>
    </row>
    <row r="2076" spans="8:8">
      <c r="H2076" s="43"/>
    </row>
    <row r="2077" spans="8:8">
      <c r="H2077" s="43"/>
    </row>
    <row r="2078" spans="8:8">
      <c r="H2078" s="43"/>
    </row>
    <row r="2079" spans="8:8">
      <c r="H2079" s="43"/>
    </row>
    <row r="2080" spans="8:8">
      <c r="H2080" s="43"/>
    </row>
    <row r="2081" spans="8:8">
      <c r="H2081" s="43"/>
    </row>
    <row r="2082" spans="8:8">
      <c r="H2082" s="43"/>
    </row>
    <row r="2083" spans="8:8">
      <c r="H2083" s="43"/>
    </row>
    <row r="2084" spans="8:8">
      <c r="H2084" s="43"/>
    </row>
    <row r="2085" spans="8:8">
      <c r="H2085" s="43"/>
    </row>
    <row r="2086" spans="8:8">
      <c r="H2086" s="43"/>
    </row>
    <row r="2087" spans="8:8">
      <c r="H2087" s="43"/>
    </row>
    <row r="2088" spans="8:8">
      <c r="H2088" s="43"/>
    </row>
    <row r="2089" spans="8:8">
      <c r="H2089" s="43"/>
    </row>
    <row r="2090" spans="8:8">
      <c r="H2090" s="43"/>
    </row>
    <row r="2091" spans="8:8">
      <c r="H2091" s="43"/>
    </row>
    <row r="2092" spans="8:8">
      <c r="H2092" s="43"/>
    </row>
    <row r="2093" spans="8:8">
      <c r="H2093" s="43"/>
    </row>
    <row r="2094" spans="8:8">
      <c r="H2094" s="43"/>
    </row>
    <row r="2095" spans="8:8">
      <c r="H2095" s="43"/>
    </row>
    <row r="2096" spans="8:8">
      <c r="H2096" s="43"/>
    </row>
    <row r="2097" spans="8:8">
      <c r="H2097" s="43"/>
    </row>
    <row r="2098" spans="8:8">
      <c r="H2098" s="43"/>
    </row>
    <row r="2099" spans="8:8">
      <c r="H2099" s="43"/>
    </row>
    <row r="2100" spans="8:8">
      <c r="H2100" s="43"/>
    </row>
    <row r="2101" spans="8:8">
      <c r="H2101" s="43"/>
    </row>
    <row r="2102" spans="8:8">
      <c r="H2102" s="43"/>
    </row>
    <row r="2103" spans="8:8">
      <c r="H2103" s="43"/>
    </row>
    <row r="2104" spans="8:8">
      <c r="H2104" s="43"/>
    </row>
    <row r="2105" spans="8:8">
      <c r="H2105" s="43"/>
    </row>
    <row r="2106" spans="8:8">
      <c r="H2106" s="43"/>
    </row>
    <row r="2107" spans="8:8">
      <c r="H2107" s="43"/>
    </row>
    <row r="2108" spans="8:8">
      <c r="H2108" s="43"/>
    </row>
    <row r="2109" spans="8:8">
      <c r="H2109" s="43"/>
    </row>
    <row r="2110" spans="8:8">
      <c r="H2110" s="43"/>
    </row>
    <row r="2111" spans="8:8">
      <c r="H2111" s="43"/>
    </row>
    <row r="2112" spans="8:8">
      <c r="H2112" s="43"/>
    </row>
    <row r="2113" spans="8:8">
      <c r="H2113" s="43"/>
    </row>
    <row r="2114" spans="8:8">
      <c r="H2114" s="43"/>
    </row>
    <row r="2115" spans="8:8">
      <c r="H2115" s="43"/>
    </row>
    <row r="2116" spans="8:8">
      <c r="H2116" s="43"/>
    </row>
    <row r="2117" spans="8:8">
      <c r="H2117" s="43"/>
    </row>
    <row r="2118" spans="8:8">
      <c r="H2118" s="43"/>
    </row>
    <row r="2119" spans="8:8">
      <c r="H2119" s="43"/>
    </row>
    <row r="2120" spans="8:8">
      <c r="H2120" s="43"/>
    </row>
    <row r="2121" spans="8:8">
      <c r="H2121" s="43"/>
    </row>
    <row r="2122" spans="8:8">
      <c r="H2122" s="43"/>
    </row>
    <row r="2123" spans="8:8">
      <c r="H2123" s="43"/>
    </row>
    <row r="2124" spans="8:8">
      <c r="H2124" s="43"/>
    </row>
    <row r="2125" spans="8:8">
      <c r="H2125" s="43"/>
    </row>
    <row r="2126" spans="8:8">
      <c r="H2126" s="43"/>
    </row>
    <row r="2127" spans="8:8">
      <c r="H2127" s="43"/>
    </row>
    <row r="2128" spans="8:8">
      <c r="H2128" s="43"/>
    </row>
    <row r="2129" spans="8:8">
      <c r="H2129" s="43"/>
    </row>
    <row r="2130" spans="8:8">
      <c r="H2130" s="43"/>
    </row>
    <row r="2131" spans="8:8">
      <c r="H2131" s="43"/>
    </row>
    <row r="2132" spans="8:8">
      <c r="H2132" s="43"/>
    </row>
    <row r="2133" spans="8:8">
      <c r="H2133" s="43"/>
    </row>
    <row r="2134" spans="8:8">
      <c r="H2134" s="43"/>
    </row>
    <row r="2135" spans="8:8">
      <c r="H2135" s="43"/>
    </row>
    <row r="2136" spans="8:8">
      <c r="H2136" s="43"/>
    </row>
    <row r="2137" spans="8:8">
      <c r="H2137" s="43"/>
    </row>
    <row r="2138" spans="8:8">
      <c r="H2138" s="43"/>
    </row>
    <row r="2139" spans="8:8">
      <c r="H2139" s="43"/>
    </row>
    <row r="2140" spans="8:8">
      <c r="H2140" s="43"/>
    </row>
    <row r="2141" spans="8:8">
      <c r="H2141" s="43"/>
    </row>
    <row r="2142" spans="8:8">
      <c r="H2142" s="43"/>
    </row>
    <row r="2143" spans="8:8">
      <c r="H2143" s="43"/>
    </row>
    <row r="2144" spans="8:8">
      <c r="H2144" s="43"/>
    </row>
    <row r="2145" spans="8:8">
      <c r="H2145" s="43"/>
    </row>
    <row r="2146" spans="8:8">
      <c r="H2146" s="43"/>
    </row>
    <row r="2147" spans="8:8">
      <c r="H2147" s="43"/>
    </row>
    <row r="2148" spans="8:8">
      <c r="H2148" s="43"/>
    </row>
    <row r="2149" spans="8:8">
      <c r="H2149" s="43"/>
    </row>
    <row r="2150" spans="8:8">
      <c r="H2150" s="43"/>
    </row>
    <row r="2151" spans="8:8">
      <c r="H2151" s="43"/>
    </row>
    <row r="2152" spans="8:8">
      <c r="H2152" s="43"/>
    </row>
    <row r="2153" spans="8:8">
      <c r="H2153" s="43"/>
    </row>
    <row r="2154" spans="8:8">
      <c r="H2154" s="43"/>
    </row>
    <row r="2155" spans="8:8">
      <c r="H2155" s="43"/>
    </row>
    <row r="2156" spans="8:8">
      <c r="H2156" s="43"/>
    </row>
    <row r="2157" spans="8:8">
      <c r="H2157" s="43"/>
    </row>
    <row r="2158" spans="8:8">
      <c r="H2158" s="43"/>
    </row>
    <row r="2159" spans="8:8">
      <c r="H2159" s="43"/>
    </row>
    <row r="2160" spans="8:8">
      <c r="H2160" s="43"/>
    </row>
    <row r="2161" spans="8:8">
      <c r="H2161" s="43"/>
    </row>
    <row r="2162" spans="8:8">
      <c r="H2162" s="43"/>
    </row>
    <row r="2163" spans="8:8">
      <c r="H2163" s="43"/>
    </row>
    <row r="2164" spans="8:8">
      <c r="H2164" s="43"/>
    </row>
    <row r="2165" spans="8:8">
      <c r="H2165" s="43"/>
    </row>
    <row r="2166" spans="8:8">
      <c r="H2166" s="43"/>
    </row>
    <row r="2167" spans="8:8">
      <c r="H2167" s="43"/>
    </row>
    <row r="2168" spans="8:8">
      <c r="H2168" s="43"/>
    </row>
    <row r="2169" spans="8:8">
      <c r="H2169" s="43"/>
    </row>
    <row r="2170" spans="8:8">
      <c r="H2170" s="43"/>
    </row>
    <row r="2171" spans="8:8">
      <c r="H2171" s="43"/>
    </row>
    <row r="2172" spans="8:8">
      <c r="H2172" s="43"/>
    </row>
    <row r="2173" spans="8:8">
      <c r="H2173" s="43"/>
    </row>
    <row r="2174" spans="8:8">
      <c r="H2174" s="43"/>
    </row>
    <row r="2175" spans="8:8">
      <c r="H2175" s="43"/>
    </row>
    <row r="2176" spans="8:8">
      <c r="H2176" s="43"/>
    </row>
    <row r="2177" spans="8:8">
      <c r="H2177" s="43"/>
    </row>
    <row r="2178" spans="8:8">
      <c r="H2178" s="43"/>
    </row>
    <row r="2179" spans="8:8">
      <c r="H2179" s="43"/>
    </row>
    <row r="2180" spans="8:8">
      <c r="H2180" s="43"/>
    </row>
    <row r="2181" spans="8:8">
      <c r="H2181" s="43"/>
    </row>
    <row r="2182" spans="8:8">
      <c r="H2182" s="43"/>
    </row>
    <row r="2183" spans="8:8">
      <c r="H2183" s="43"/>
    </row>
    <row r="2184" spans="8:8">
      <c r="H2184" s="43"/>
    </row>
    <row r="2185" spans="8:8">
      <c r="H2185" s="43"/>
    </row>
    <row r="2186" spans="8:8">
      <c r="H2186" s="43"/>
    </row>
    <row r="2187" spans="8:8">
      <c r="H2187" s="43"/>
    </row>
    <row r="2188" spans="8:8">
      <c r="H2188" s="43"/>
    </row>
    <row r="2189" spans="8:8">
      <c r="H2189" s="43"/>
    </row>
    <row r="2190" spans="8:8">
      <c r="H2190" s="43"/>
    </row>
    <row r="2191" spans="8:8">
      <c r="H2191" s="43"/>
    </row>
    <row r="2192" spans="8:8">
      <c r="H2192" s="43"/>
    </row>
    <row r="2193" spans="8:8">
      <c r="H2193" s="43"/>
    </row>
    <row r="2194" spans="8:8">
      <c r="H2194" s="43"/>
    </row>
    <row r="2195" spans="8:8">
      <c r="H2195" s="43"/>
    </row>
    <row r="2196" spans="8:8">
      <c r="H2196" s="43"/>
    </row>
    <row r="2197" spans="8:8">
      <c r="H2197" s="43"/>
    </row>
    <row r="2198" spans="8:8">
      <c r="H2198" s="43"/>
    </row>
    <row r="2199" spans="8:8">
      <c r="H2199" s="43"/>
    </row>
    <row r="2200" spans="8:8">
      <c r="H2200" s="43"/>
    </row>
    <row r="2201" spans="8:8">
      <c r="H2201" s="43"/>
    </row>
    <row r="2202" spans="8:8">
      <c r="H2202" s="43"/>
    </row>
    <row r="2203" spans="8:8">
      <c r="H2203" s="43"/>
    </row>
    <row r="2204" spans="8:8">
      <c r="H2204" s="43"/>
    </row>
    <row r="2205" spans="8:8">
      <c r="H2205" s="43"/>
    </row>
    <row r="2206" spans="8:8">
      <c r="H2206" s="43"/>
    </row>
    <row r="2207" spans="8:8">
      <c r="H2207" s="43"/>
    </row>
    <row r="2208" spans="8:8">
      <c r="H2208" s="43"/>
    </row>
    <row r="2209" spans="8:8">
      <c r="H2209" s="43"/>
    </row>
    <row r="2210" spans="8:8">
      <c r="H2210" s="43"/>
    </row>
    <row r="2211" spans="8:8">
      <c r="H2211" s="43"/>
    </row>
    <row r="2212" spans="8:8">
      <c r="H2212" s="43"/>
    </row>
    <row r="2213" spans="8:8">
      <c r="H2213" s="43"/>
    </row>
    <row r="2214" spans="8:8">
      <c r="H2214" s="43"/>
    </row>
    <row r="2215" spans="8:8">
      <c r="H2215" s="43"/>
    </row>
    <row r="2216" spans="8:8">
      <c r="H2216" s="43"/>
    </row>
    <row r="2217" spans="8:8">
      <c r="H2217" s="43"/>
    </row>
    <row r="2218" spans="8:8">
      <c r="H2218" s="43"/>
    </row>
    <row r="2219" spans="8:8">
      <c r="H2219" s="43"/>
    </row>
    <row r="2220" spans="8:8">
      <c r="H2220" s="43"/>
    </row>
    <row r="2221" spans="8:8">
      <c r="H2221" s="43"/>
    </row>
    <row r="2222" spans="8:8">
      <c r="H2222" s="43"/>
    </row>
    <row r="2223" spans="8:8">
      <c r="H2223" s="43"/>
    </row>
    <row r="2224" spans="8:8">
      <c r="H2224" s="43"/>
    </row>
    <row r="2225" spans="8:8">
      <c r="H2225" s="43"/>
    </row>
    <row r="2226" spans="8:8">
      <c r="H2226" s="43"/>
    </row>
    <row r="2227" spans="8:8">
      <c r="H2227" s="43"/>
    </row>
    <row r="2228" spans="8:8">
      <c r="H2228" s="43"/>
    </row>
    <row r="2229" spans="8:8">
      <c r="H2229" s="43"/>
    </row>
    <row r="2230" spans="8:8">
      <c r="H2230" s="43"/>
    </row>
    <row r="2231" spans="8:8">
      <c r="H2231" s="43"/>
    </row>
    <row r="2232" spans="8:8">
      <c r="H2232" s="43"/>
    </row>
    <row r="2233" spans="8:8">
      <c r="H2233" s="43"/>
    </row>
    <row r="2234" spans="8:8">
      <c r="H2234" s="43"/>
    </row>
    <row r="2235" spans="8:8">
      <c r="H2235" s="43"/>
    </row>
    <row r="2236" spans="8:8">
      <c r="H2236" s="43"/>
    </row>
    <row r="2237" spans="8:8">
      <c r="H2237" s="43"/>
    </row>
    <row r="2238" spans="8:8">
      <c r="H2238" s="43"/>
    </row>
    <row r="2239" spans="8:8">
      <c r="H2239" s="43"/>
    </row>
    <row r="2240" spans="8:8">
      <c r="H2240" s="43"/>
    </row>
    <row r="2241" spans="8:8">
      <c r="H2241" s="43"/>
    </row>
    <row r="2242" spans="8:8">
      <c r="H2242" s="43"/>
    </row>
    <row r="2243" spans="8:8">
      <c r="H2243" s="43"/>
    </row>
    <row r="2244" spans="8:8">
      <c r="H2244" s="43"/>
    </row>
    <row r="2245" spans="8:8">
      <c r="H2245" s="43"/>
    </row>
    <row r="2246" spans="8:8">
      <c r="H2246" s="43"/>
    </row>
    <row r="2247" spans="8:8">
      <c r="H2247" s="43"/>
    </row>
    <row r="2248" spans="8:8">
      <c r="H2248" s="43"/>
    </row>
    <row r="2249" spans="8:8">
      <c r="H2249" s="43"/>
    </row>
    <row r="2250" spans="8:8">
      <c r="H2250" s="43"/>
    </row>
    <row r="2251" spans="8:8">
      <c r="H2251" s="43"/>
    </row>
    <row r="2252" spans="8:8">
      <c r="H2252" s="43"/>
    </row>
    <row r="2253" spans="8:8">
      <c r="H2253" s="43"/>
    </row>
    <row r="2254" spans="8:8">
      <c r="H2254" s="43"/>
    </row>
    <row r="2255" spans="8:8">
      <c r="H2255" s="43"/>
    </row>
    <row r="2256" spans="8:8">
      <c r="H2256" s="43"/>
    </row>
    <row r="2257" spans="4:8">
      <c r="H2257" s="43"/>
    </row>
    <row r="2258" spans="4:8">
      <c r="D2258" s="46"/>
      <c r="H2258" s="43"/>
    </row>
    <row r="2259" spans="4:8">
      <c r="H2259" s="43"/>
    </row>
    <row r="2260" spans="4:8">
      <c r="H2260" s="43"/>
    </row>
    <row r="2261" spans="4:8">
      <c r="H2261" s="43"/>
    </row>
    <row r="2262" spans="4:8">
      <c r="H2262" s="43"/>
    </row>
    <row r="2263" spans="4:8">
      <c r="H2263" s="43"/>
    </row>
    <row r="2264" spans="4:8">
      <c r="H2264" s="43"/>
    </row>
    <row r="2265" spans="4:8">
      <c r="H2265" s="43"/>
    </row>
    <row r="2266" spans="4:8">
      <c r="H2266" s="43"/>
    </row>
    <row r="2267" spans="4:8">
      <c r="H2267" s="43"/>
    </row>
    <row r="2268" spans="4:8">
      <c r="H2268" s="43"/>
    </row>
    <row r="2269" spans="4:8">
      <c r="H2269" s="43"/>
    </row>
    <row r="2270" spans="4:8">
      <c r="H2270" s="43"/>
    </row>
    <row r="2271" spans="4:8">
      <c r="H2271" s="43"/>
    </row>
    <row r="2272" spans="4:8">
      <c r="H2272" s="43"/>
    </row>
    <row r="2273" spans="8:8">
      <c r="H2273" s="43"/>
    </row>
    <row r="2274" spans="8:8">
      <c r="H2274" s="43"/>
    </row>
    <row r="2275" spans="8:8">
      <c r="H2275" s="43"/>
    </row>
    <row r="2276" spans="8:8">
      <c r="H2276" s="43"/>
    </row>
    <row r="2277" spans="8:8">
      <c r="H2277" s="43"/>
    </row>
    <row r="2278" spans="8:8">
      <c r="H2278" s="43"/>
    </row>
    <row r="2279" spans="8:8">
      <c r="H2279" s="43"/>
    </row>
    <row r="2280" spans="8:8">
      <c r="H2280" s="43"/>
    </row>
    <row r="2281" spans="8:8">
      <c r="H2281" s="43"/>
    </row>
    <row r="2282" spans="8:8">
      <c r="H2282" s="43"/>
    </row>
    <row r="2283" spans="8:8">
      <c r="H2283" s="43"/>
    </row>
    <row r="2284" spans="8:8">
      <c r="H2284" s="43"/>
    </row>
    <row r="2285" spans="8:8">
      <c r="H2285" s="43"/>
    </row>
    <row r="2286" spans="8:8">
      <c r="H2286" s="43"/>
    </row>
    <row r="2287" spans="8:8">
      <c r="H2287" s="43"/>
    </row>
    <row r="2288" spans="8:8">
      <c r="H2288" s="43"/>
    </row>
    <row r="2289" spans="8:8">
      <c r="H2289" s="43"/>
    </row>
    <row r="2290" spans="8:8">
      <c r="H2290" s="43"/>
    </row>
    <row r="2291" spans="8:8">
      <c r="H2291" s="43"/>
    </row>
    <row r="2292" spans="8:8">
      <c r="H2292" s="43"/>
    </row>
    <row r="2293" spans="8:8">
      <c r="H2293" s="43"/>
    </row>
    <row r="2294" spans="8:8">
      <c r="H2294" s="43"/>
    </row>
    <row r="2295" spans="8:8">
      <c r="H2295" s="43"/>
    </row>
    <row r="2296" spans="8:8">
      <c r="H2296" s="43"/>
    </row>
    <row r="2297" spans="8:8">
      <c r="H2297" s="43"/>
    </row>
    <row r="2298" spans="8:8">
      <c r="H2298" s="43"/>
    </row>
    <row r="2299" spans="8:8">
      <c r="H2299" s="43"/>
    </row>
    <row r="2300" spans="8:8">
      <c r="H2300" s="43"/>
    </row>
    <row r="2301" spans="8:8">
      <c r="H2301" s="43"/>
    </row>
    <row r="2302" spans="8:8">
      <c r="H2302" s="43"/>
    </row>
    <row r="2303" spans="8:8">
      <c r="H2303" s="43"/>
    </row>
    <row r="2304" spans="8:8">
      <c r="H2304" s="43"/>
    </row>
    <row r="2305" spans="8:8">
      <c r="H2305" s="43"/>
    </row>
    <row r="2306" spans="8:8">
      <c r="H2306" s="43"/>
    </row>
    <row r="2307" spans="8:8">
      <c r="H2307" s="43"/>
    </row>
    <row r="2308" spans="8:8">
      <c r="H2308" s="43"/>
    </row>
    <row r="2309" spans="8:8">
      <c r="H2309" s="43"/>
    </row>
    <row r="2310" spans="8:8">
      <c r="H2310" s="43"/>
    </row>
    <row r="2311" spans="8:8">
      <c r="H2311" s="43"/>
    </row>
    <row r="2312" spans="8:8">
      <c r="H2312" s="43"/>
    </row>
    <row r="2313" spans="8:8">
      <c r="H2313" s="43"/>
    </row>
    <row r="2314" spans="8:8">
      <c r="H2314" s="43"/>
    </row>
    <row r="2315" spans="8:8">
      <c r="H2315" s="43"/>
    </row>
    <row r="2316" spans="8:8">
      <c r="H2316" s="43"/>
    </row>
    <row r="2317" spans="8:8">
      <c r="H2317" s="43"/>
    </row>
    <row r="2318" spans="8:8">
      <c r="H2318" s="43"/>
    </row>
    <row r="2319" spans="8:8">
      <c r="H2319" s="43"/>
    </row>
    <row r="2320" spans="8:8">
      <c r="H2320" s="43"/>
    </row>
    <row r="2321" spans="4:8">
      <c r="H2321" s="43"/>
    </row>
    <row r="2322" spans="4:8">
      <c r="H2322" s="43"/>
    </row>
    <row r="2323" spans="4:8">
      <c r="H2323" s="43"/>
    </row>
    <row r="2324" spans="4:8">
      <c r="H2324" s="43"/>
    </row>
    <row r="2325" spans="4:8">
      <c r="H2325" s="43"/>
    </row>
    <row r="2326" spans="4:8">
      <c r="H2326" s="43"/>
    </row>
    <row r="2327" spans="4:8">
      <c r="H2327" s="43"/>
    </row>
    <row r="2328" spans="4:8">
      <c r="H2328" s="43"/>
    </row>
    <row r="2329" spans="4:8">
      <c r="H2329" s="43"/>
    </row>
    <row r="2330" spans="4:8">
      <c r="D2330" s="46"/>
      <c r="H2330" s="43"/>
    </row>
    <row r="2331" spans="4:8">
      <c r="H2331" s="43"/>
    </row>
    <row r="2332" spans="4:8">
      <c r="H2332" s="43"/>
    </row>
    <row r="2333" spans="4:8">
      <c r="H2333" s="43"/>
    </row>
    <row r="2334" spans="4:8">
      <c r="H2334" s="43"/>
    </row>
    <row r="2335" spans="4:8">
      <c r="H2335" s="43"/>
    </row>
    <row r="2336" spans="4:8">
      <c r="H2336" s="43"/>
    </row>
    <row r="2337" spans="8:8">
      <c r="H2337" s="43"/>
    </row>
    <row r="2338" spans="8:8">
      <c r="H2338" s="43"/>
    </row>
    <row r="2339" spans="8:8">
      <c r="H2339" s="43"/>
    </row>
    <row r="2340" spans="8:8">
      <c r="H2340" s="43"/>
    </row>
    <row r="2341" spans="8:8">
      <c r="H2341" s="43"/>
    </row>
    <row r="2342" spans="8:8">
      <c r="H2342" s="43"/>
    </row>
    <row r="2343" spans="8:8">
      <c r="H2343" s="43"/>
    </row>
    <row r="2344" spans="8:8">
      <c r="H2344" s="43"/>
    </row>
    <row r="2345" spans="8:8">
      <c r="H2345" s="43"/>
    </row>
    <row r="2346" spans="8:8">
      <c r="H2346" s="43"/>
    </row>
    <row r="2347" spans="8:8">
      <c r="H2347" s="43"/>
    </row>
    <row r="2348" spans="8:8">
      <c r="H2348" s="43"/>
    </row>
    <row r="2349" spans="8:8">
      <c r="H2349" s="43"/>
    </row>
    <row r="2350" spans="8:8">
      <c r="H2350" s="43"/>
    </row>
    <row r="2351" spans="8:8">
      <c r="H2351" s="43"/>
    </row>
    <row r="2352" spans="8:8">
      <c r="H2352" s="43"/>
    </row>
    <row r="2353" spans="8:8">
      <c r="H2353" s="43"/>
    </row>
    <row r="2354" spans="8:8">
      <c r="H2354" s="43"/>
    </row>
    <row r="2355" spans="8:8">
      <c r="H2355" s="43"/>
    </row>
    <row r="2356" spans="8:8">
      <c r="H2356" s="43"/>
    </row>
    <row r="2357" spans="8:8">
      <c r="H2357" s="43"/>
    </row>
    <row r="2358" spans="8:8">
      <c r="H2358" s="43"/>
    </row>
    <row r="2359" spans="8:8">
      <c r="H2359" s="43"/>
    </row>
    <row r="2360" spans="8:8">
      <c r="H2360" s="43"/>
    </row>
    <row r="2361" spans="8:8">
      <c r="H2361" s="43"/>
    </row>
    <row r="2362" spans="8:8">
      <c r="H2362" s="43"/>
    </row>
    <row r="2363" spans="8:8">
      <c r="H2363" s="43"/>
    </row>
    <row r="2364" spans="8:8">
      <c r="H2364" s="43"/>
    </row>
    <row r="2365" spans="8:8">
      <c r="H2365" s="43"/>
    </row>
    <row r="2366" spans="8:8">
      <c r="H2366" s="43"/>
    </row>
    <row r="2367" spans="8:8">
      <c r="H2367" s="43"/>
    </row>
    <row r="2368" spans="8:8">
      <c r="H2368" s="43"/>
    </row>
    <row r="2369" spans="4:8">
      <c r="H2369" s="43"/>
    </row>
    <row r="2370" spans="4:8">
      <c r="H2370" s="43"/>
    </row>
    <row r="2371" spans="4:8">
      <c r="H2371" s="43"/>
    </row>
    <row r="2372" spans="4:8">
      <c r="H2372" s="43"/>
    </row>
    <row r="2373" spans="4:8">
      <c r="D2373" s="46"/>
      <c r="H2373" s="43"/>
    </row>
    <row r="2374" spans="4:8">
      <c r="H2374" s="43"/>
    </row>
    <row r="2375" spans="4:8">
      <c r="H2375" s="43"/>
    </row>
    <row r="2376" spans="4:8">
      <c r="H2376" s="43"/>
    </row>
    <row r="2377" spans="4:8">
      <c r="H2377" s="43"/>
    </row>
    <row r="2378" spans="4:8">
      <c r="H2378" s="43"/>
    </row>
    <row r="2379" spans="4:8">
      <c r="H2379" s="43"/>
    </row>
    <row r="2380" spans="4:8">
      <c r="H2380" s="43"/>
    </row>
    <row r="2381" spans="4:8">
      <c r="H2381" s="43"/>
    </row>
    <row r="2382" spans="4:8">
      <c r="H2382" s="43"/>
    </row>
    <row r="2383" spans="4:8">
      <c r="H2383" s="43"/>
    </row>
    <row r="2384" spans="4:8">
      <c r="H2384" s="43"/>
    </row>
    <row r="2385" spans="8:8">
      <c r="H2385" s="43"/>
    </row>
    <row r="2386" spans="8:8">
      <c r="H2386" s="43"/>
    </row>
    <row r="2387" spans="8:8">
      <c r="H2387" s="43"/>
    </row>
    <row r="2388" spans="8:8">
      <c r="H2388" s="43"/>
    </row>
    <row r="2389" spans="8:8">
      <c r="H2389" s="43"/>
    </row>
    <row r="2390" spans="8:8">
      <c r="H2390" s="43"/>
    </row>
    <row r="2391" spans="8:8">
      <c r="H2391" s="43"/>
    </row>
    <row r="2392" spans="8:8">
      <c r="H2392" s="43"/>
    </row>
    <row r="2393" spans="8:8">
      <c r="H2393" s="43"/>
    </row>
    <row r="2394" spans="8:8">
      <c r="H2394" s="43"/>
    </row>
    <row r="2395" spans="8:8">
      <c r="H2395" s="43"/>
    </row>
    <row r="2396" spans="8:8">
      <c r="H2396" s="43"/>
    </row>
    <row r="2397" spans="8:8">
      <c r="H2397" s="43"/>
    </row>
    <row r="2398" spans="8:8">
      <c r="H2398" s="43"/>
    </row>
    <row r="2399" spans="8:8">
      <c r="H2399" s="43"/>
    </row>
    <row r="2400" spans="8:8">
      <c r="H2400" s="43"/>
    </row>
    <row r="2401" spans="8:8">
      <c r="H2401" s="43"/>
    </row>
    <row r="2402" spans="8:8">
      <c r="H2402" s="43"/>
    </row>
    <row r="2403" spans="8:8">
      <c r="H2403" s="43"/>
    </row>
    <row r="2404" spans="8:8">
      <c r="H2404" s="43"/>
    </row>
    <row r="2405" spans="8:8">
      <c r="H2405" s="43"/>
    </row>
    <row r="2406" spans="8:8">
      <c r="H2406" s="43"/>
    </row>
    <row r="2407" spans="8:8">
      <c r="H2407" s="43"/>
    </row>
    <row r="2408" spans="8:8">
      <c r="H2408" s="43"/>
    </row>
    <row r="2409" spans="8:8">
      <c r="H2409" s="43"/>
    </row>
    <row r="2410" spans="8:8">
      <c r="H2410" s="43"/>
    </row>
    <row r="2411" spans="8:8">
      <c r="H2411" s="43"/>
    </row>
    <row r="2412" spans="8:8">
      <c r="H2412" s="43"/>
    </row>
    <row r="2413" spans="8:8">
      <c r="H2413" s="43"/>
    </row>
    <row r="2414" spans="8:8">
      <c r="H2414" s="43"/>
    </row>
    <row r="2415" spans="8:8">
      <c r="H2415" s="43"/>
    </row>
    <row r="2416" spans="8:8">
      <c r="H2416" s="43"/>
    </row>
    <row r="2417" spans="8:8">
      <c r="H2417" s="43"/>
    </row>
    <row r="2418" spans="8:8">
      <c r="H2418" s="43"/>
    </row>
    <row r="2419" spans="8:8">
      <c r="H2419" s="43"/>
    </row>
    <row r="2420" spans="8:8">
      <c r="H2420" s="43"/>
    </row>
    <row r="2421" spans="8:8">
      <c r="H2421" s="43"/>
    </row>
    <row r="2422" spans="8:8">
      <c r="H2422" s="43"/>
    </row>
    <row r="2423" spans="8:8">
      <c r="H2423" s="43"/>
    </row>
    <row r="2424" spans="8:8">
      <c r="H2424" s="43"/>
    </row>
    <row r="2425" spans="8:8">
      <c r="H2425" s="43"/>
    </row>
    <row r="2426" spans="8:8">
      <c r="H2426" s="43"/>
    </row>
    <row r="2427" spans="8:8">
      <c r="H2427" s="43"/>
    </row>
    <row r="2428" spans="8:8">
      <c r="H2428" s="43"/>
    </row>
    <row r="2429" spans="8:8">
      <c r="H2429" s="43"/>
    </row>
    <row r="2430" spans="8:8">
      <c r="H2430" s="43"/>
    </row>
    <row r="2431" spans="8:8">
      <c r="H2431" s="43"/>
    </row>
    <row r="2432" spans="8:8">
      <c r="H2432" s="43"/>
    </row>
    <row r="2433" spans="4:8">
      <c r="H2433" s="43"/>
    </row>
    <row r="2434" spans="4:8">
      <c r="H2434" s="43"/>
    </row>
    <row r="2435" spans="4:8">
      <c r="H2435" s="43"/>
    </row>
    <row r="2436" spans="4:8">
      <c r="H2436" s="43"/>
    </row>
    <row r="2437" spans="4:8">
      <c r="H2437" s="43"/>
    </row>
    <row r="2438" spans="4:8">
      <c r="H2438" s="43"/>
    </row>
    <row r="2439" spans="4:8">
      <c r="H2439" s="43"/>
    </row>
    <row r="2440" spans="4:8">
      <c r="H2440" s="43"/>
    </row>
    <row r="2441" spans="4:8">
      <c r="H2441" s="43"/>
    </row>
    <row r="2442" spans="4:8">
      <c r="H2442" s="43"/>
    </row>
    <row r="2443" spans="4:8">
      <c r="H2443" s="43"/>
    </row>
    <row r="2444" spans="4:8">
      <c r="H2444" s="43"/>
    </row>
    <row r="2445" spans="4:8">
      <c r="H2445" s="43"/>
    </row>
    <row r="2446" spans="4:8">
      <c r="D2446" s="46"/>
      <c r="H2446" s="43"/>
    </row>
    <row r="2447" spans="4:8">
      <c r="H2447" s="43"/>
    </row>
    <row r="2448" spans="4:8">
      <c r="H2448" s="43"/>
    </row>
    <row r="2449" spans="8:8">
      <c r="H2449" s="43"/>
    </row>
    <row r="2450" spans="8:8">
      <c r="H2450" s="43"/>
    </row>
    <row r="2451" spans="8:8">
      <c r="H2451" s="43"/>
    </row>
    <row r="2452" spans="8:8">
      <c r="H2452" s="43"/>
    </row>
    <row r="2453" spans="8:8">
      <c r="H2453" s="43"/>
    </row>
    <row r="2454" spans="8:8">
      <c r="H2454" s="43"/>
    </row>
    <row r="2455" spans="8:8">
      <c r="H2455" s="43"/>
    </row>
    <row r="2456" spans="8:8">
      <c r="H2456" s="43"/>
    </row>
    <row r="2457" spans="8:8">
      <c r="H2457" s="43"/>
    </row>
    <row r="2458" spans="8:8">
      <c r="H2458" s="43"/>
    </row>
    <row r="2459" spans="8:8">
      <c r="H2459" s="43"/>
    </row>
    <row r="2460" spans="8:8">
      <c r="H2460" s="43"/>
    </row>
    <row r="2461" spans="8:8">
      <c r="H2461" s="43"/>
    </row>
    <row r="2462" spans="8:8">
      <c r="H2462" s="43"/>
    </row>
    <row r="2463" spans="8:8">
      <c r="H2463" s="43"/>
    </row>
    <row r="2464" spans="8:8">
      <c r="H2464" s="43"/>
    </row>
    <row r="2465" spans="8:8">
      <c r="H2465" s="43"/>
    </row>
    <row r="2466" spans="8:8">
      <c r="H2466" s="43"/>
    </row>
    <row r="2467" spans="8:8">
      <c r="H2467" s="43"/>
    </row>
    <row r="2468" spans="8:8">
      <c r="H2468" s="43"/>
    </row>
    <row r="2469" spans="8:8">
      <c r="H2469" s="43"/>
    </row>
    <row r="2470" spans="8:8">
      <c r="H2470" s="43"/>
    </row>
    <row r="2471" spans="8:8">
      <c r="H2471" s="43"/>
    </row>
    <row r="2472" spans="8:8">
      <c r="H2472" s="43"/>
    </row>
    <row r="2473" spans="8:8">
      <c r="H2473" s="43"/>
    </row>
    <row r="2474" spans="8:8">
      <c r="H2474" s="43"/>
    </row>
    <row r="2475" spans="8:8">
      <c r="H2475" s="43"/>
    </row>
    <row r="2476" spans="8:8">
      <c r="H2476" s="43"/>
    </row>
    <row r="2477" spans="8:8">
      <c r="H2477" s="43"/>
    </row>
    <row r="2478" spans="8:8">
      <c r="H2478" s="43"/>
    </row>
    <row r="2479" spans="8:8">
      <c r="H2479" s="43"/>
    </row>
    <row r="2480" spans="8:8">
      <c r="H2480" s="43"/>
    </row>
    <row r="2481" spans="8:8">
      <c r="H2481" s="43"/>
    </row>
    <row r="2482" spans="8:8">
      <c r="H2482" s="43"/>
    </row>
    <row r="2483" spans="8:8">
      <c r="H2483" s="43"/>
    </row>
    <row r="2484" spans="8:8">
      <c r="H2484" s="43"/>
    </row>
    <row r="2485" spans="8:8">
      <c r="H2485" s="43"/>
    </row>
    <row r="2486" spans="8:8">
      <c r="H2486" s="43"/>
    </row>
    <row r="2487" spans="8:8">
      <c r="H2487" s="43"/>
    </row>
    <row r="2488" spans="8:8">
      <c r="H2488" s="43"/>
    </row>
    <row r="2489" spans="8:8">
      <c r="H2489" s="43"/>
    </row>
    <row r="2490" spans="8:8">
      <c r="H2490" s="43"/>
    </row>
    <row r="2491" spans="8:8">
      <c r="H2491" s="43"/>
    </row>
    <row r="2492" spans="8:8">
      <c r="H2492" s="43"/>
    </row>
    <row r="2493" spans="8:8">
      <c r="H2493" s="43"/>
    </row>
    <row r="2494" spans="8:8">
      <c r="H2494" s="43"/>
    </row>
    <row r="2495" spans="8:8">
      <c r="H2495" s="43"/>
    </row>
    <row r="2496" spans="8:8">
      <c r="H2496" s="43"/>
    </row>
    <row r="2497" spans="8:8">
      <c r="H2497" s="43"/>
    </row>
    <row r="2498" spans="8:8">
      <c r="H2498" s="43"/>
    </row>
    <row r="2499" spans="8:8">
      <c r="H2499" s="43"/>
    </row>
    <row r="2500" spans="8:8">
      <c r="H2500" s="43"/>
    </row>
    <row r="2501" spans="8:8">
      <c r="H2501" s="43"/>
    </row>
    <row r="2502" spans="8:8">
      <c r="H2502" s="43"/>
    </row>
    <row r="2503" spans="8:8">
      <c r="H2503" s="43"/>
    </row>
    <row r="2504" spans="8:8">
      <c r="H2504" s="43"/>
    </row>
    <row r="2505" spans="8:8">
      <c r="H2505" s="43"/>
    </row>
    <row r="2506" spans="8:8">
      <c r="H2506" s="43"/>
    </row>
    <row r="2507" spans="8:8">
      <c r="H2507" s="43"/>
    </row>
    <row r="2508" spans="8:8">
      <c r="H2508" s="43"/>
    </row>
    <row r="2509" spans="8:8">
      <c r="H2509" s="43"/>
    </row>
    <row r="2510" spans="8:8">
      <c r="H2510" s="43"/>
    </row>
    <row r="2511" spans="8:8">
      <c r="H2511" s="43"/>
    </row>
    <row r="2512" spans="8:8">
      <c r="H2512" s="43"/>
    </row>
    <row r="2513" spans="8:8">
      <c r="H2513" s="43"/>
    </row>
    <row r="2514" spans="8:8">
      <c r="H2514" s="43"/>
    </row>
    <row r="2515" spans="8:8">
      <c r="H2515" s="43"/>
    </row>
    <row r="2516" spans="8:8">
      <c r="H2516" s="43"/>
    </row>
    <row r="2517" spans="8:8">
      <c r="H2517" s="43"/>
    </row>
    <row r="2518" spans="8:8">
      <c r="H2518" s="43"/>
    </row>
    <row r="2519" spans="8:8">
      <c r="H2519" s="43"/>
    </row>
    <row r="2520" spans="8:8">
      <c r="H2520" s="43"/>
    </row>
    <row r="2521" spans="8:8">
      <c r="H2521" s="43"/>
    </row>
    <row r="2522" spans="8:8">
      <c r="H2522" s="43"/>
    </row>
    <row r="2523" spans="8:8">
      <c r="H2523" s="43"/>
    </row>
    <row r="2524" spans="8:8">
      <c r="H2524" s="43"/>
    </row>
    <row r="2525" spans="8:8">
      <c r="H2525" s="43"/>
    </row>
    <row r="2526" spans="8:8">
      <c r="H2526" s="43"/>
    </row>
    <row r="2527" spans="8:8">
      <c r="H2527" s="43"/>
    </row>
    <row r="2528" spans="8:8">
      <c r="H2528" s="43"/>
    </row>
    <row r="2529" spans="8:8">
      <c r="H2529" s="43"/>
    </row>
    <row r="2530" spans="8:8">
      <c r="H2530" s="43"/>
    </row>
    <row r="2531" spans="8:8">
      <c r="H2531" s="43"/>
    </row>
    <row r="2532" spans="8:8">
      <c r="H2532" s="43"/>
    </row>
    <row r="2533" spans="8:8">
      <c r="H2533" s="43"/>
    </row>
    <row r="2534" spans="8:8">
      <c r="H2534" s="43"/>
    </row>
    <row r="2535" spans="8:8">
      <c r="H2535" s="43"/>
    </row>
    <row r="2536" spans="8:8">
      <c r="H2536" s="43"/>
    </row>
    <row r="2537" spans="8:8">
      <c r="H2537" s="43"/>
    </row>
    <row r="2538" spans="8:8">
      <c r="H2538" s="43"/>
    </row>
    <row r="2539" spans="8:8">
      <c r="H2539" s="43"/>
    </row>
    <row r="2540" spans="8:8">
      <c r="H2540" s="43"/>
    </row>
    <row r="2541" spans="8:8">
      <c r="H2541" s="43"/>
    </row>
    <row r="2542" spans="8:8">
      <c r="H2542" s="43"/>
    </row>
    <row r="2543" spans="8:8">
      <c r="H2543" s="43"/>
    </row>
    <row r="2544" spans="8:8">
      <c r="H2544" s="43"/>
    </row>
    <row r="2545" spans="8:8">
      <c r="H2545" s="43"/>
    </row>
    <row r="2546" spans="8:8">
      <c r="H2546" s="43"/>
    </row>
    <row r="2547" spans="8:8">
      <c r="H2547" s="43"/>
    </row>
    <row r="2548" spans="8:8">
      <c r="H2548" s="43"/>
    </row>
    <row r="2549" spans="8:8">
      <c r="H2549" s="43"/>
    </row>
    <row r="2550" spans="8:8">
      <c r="H2550" s="43"/>
    </row>
    <row r="2551" spans="8:8">
      <c r="H2551" s="43"/>
    </row>
    <row r="2552" spans="8:8">
      <c r="H2552" s="43"/>
    </row>
    <row r="2553" spans="8:8">
      <c r="H2553" s="43"/>
    </row>
    <row r="2554" spans="8:8">
      <c r="H2554" s="43"/>
    </row>
    <row r="2555" spans="8:8">
      <c r="H2555" s="43"/>
    </row>
    <row r="2556" spans="8:8">
      <c r="H2556" s="43"/>
    </row>
    <row r="2557" spans="8:8">
      <c r="H2557" s="43"/>
    </row>
    <row r="2558" spans="8:8">
      <c r="H2558" s="43"/>
    </row>
    <row r="2559" spans="8:8">
      <c r="H2559" s="43"/>
    </row>
    <row r="2560" spans="8:8">
      <c r="H2560" s="43"/>
    </row>
    <row r="2561" spans="8:8">
      <c r="H2561" s="43"/>
    </row>
    <row r="2562" spans="8:8">
      <c r="H2562" s="43"/>
    </row>
    <row r="2563" spans="8:8">
      <c r="H2563" s="43"/>
    </row>
    <row r="2564" spans="8:8">
      <c r="H2564" s="43"/>
    </row>
    <row r="2565" spans="8:8">
      <c r="H2565" s="43"/>
    </row>
    <row r="2566" spans="8:8">
      <c r="H2566" s="43"/>
    </row>
    <row r="2567" spans="8:8">
      <c r="H2567" s="43"/>
    </row>
    <row r="2568" spans="8:8">
      <c r="H2568" s="43"/>
    </row>
    <row r="2569" spans="8:8">
      <c r="H2569" s="43"/>
    </row>
    <row r="2570" spans="8:8">
      <c r="H2570" s="43"/>
    </row>
    <row r="2571" spans="8:8">
      <c r="H2571" s="43"/>
    </row>
    <row r="2572" spans="8:8">
      <c r="H2572" s="43"/>
    </row>
    <row r="2573" spans="8:8">
      <c r="H2573" s="43"/>
    </row>
    <row r="2574" spans="8:8">
      <c r="H2574" s="43"/>
    </row>
    <row r="2575" spans="8:8">
      <c r="H2575" s="43"/>
    </row>
    <row r="2576" spans="8:8">
      <c r="H2576" s="43"/>
    </row>
    <row r="2577" spans="8:8">
      <c r="H2577" s="43"/>
    </row>
    <row r="2578" spans="8:8">
      <c r="H2578" s="43"/>
    </row>
    <row r="2579" spans="8:8">
      <c r="H2579" s="43"/>
    </row>
    <row r="2580" spans="8:8">
      <c r="H2580" s="43"/>
    </row>
    <row r="2581" spans="8:8">
      <c r="H2581" s="43"/>
    </row>
    <row r="2582" spans="8:8">
      <c r="H2582" s="43"/>
    </row>
    <row r="2583" spans="8:8">
      <c r="H2583" s="43"/>
    </row>
    <row r="2584" spans="8:8">
      <c r="H2584" s="43"/>
    </row>
    <row r="2585" spans="8:8">
      <c r="H2585" s="43"/>
    </row>
    <row r="2586" spans="8:8">
      <c r="H2586" s="43"/>
    </row>
    <row r="2587" spans="8:8">
      <c r="H2587" s="43"/>
    </row>
    <row r="2588" spans="8:8">
      <c r="H2588" s="43"/>
    </row>
    <row r="2589" spans="8:8">
      <c r="H2589" s="43"/>
    </row>
    <row r="2590" spans="8:8">
      <c r="H2590" s="43"/>
    </row>
    <row r="2591" spans="8:8">
      <c r="H2591" s="43"/>
    </row>
    <row r="2592" spans="8:8">
      <c r="H2592" s="43"/>
    </row>
    <row r="2593" spans="8:8">
      <c r="H2593" s="43"/>
    </row>
    <row r="2594" spans="8:8">
      <c r="H2594" s="43"/>
    </row>
    <row r="2595" spans="8:8">
      <c r="H2595" s="43"/>
    </row>
    <row r="2596" spans="8:8">
      <c r="H2596" s="43"/>
    </row>
    <row r="2597" spans="8:8">
      <c r="H2597" s="43"/>
    </row>
    <row r="2598" spans="8:8">
      <c r="H2598" s="43"/>
    </row>
    <row r="2599" spans="8:8">
      <c r="H2599" s="43"/>
    </row>
    <row r="2600" spans="8:8">
      <c r="H2600" s="43"/>
    </row>
    <row r="2601" spans="8:8">
      <c r="H2601" s="43"/>
    </row>
    <row r="2602" spans="8:8">
      <c r="H2602" s="43"/>
    </row>
    <row r="2603" spans="8:8">
      <c r="H2603" s="43"/>
    </row>
    <row r="2604" spans="8:8">
      <c r="H2604" s="43"/>
    </row>
    <row r="2605" spans="8:8">
      <c r="H2605" s="43"/>
    </row>
    <row r="2606" spans="8:8">
      <c r="H2606" s="43"/>
    </row>
    <row r="2607" spans="8:8">
      <c r="H2607" s="43"/>
    </row>
    <row r="2608" spans="8:8">
      <c r="H2608" s="43"/>
    </row>
    <row r="2609" spans="8:8">
      <c r="H2609" s="43"/>
    </row>
    <row r="2610" spans="8:8">
      <c r="H2610" s="43"/>
    </row>
    <row r="2611" spans="8:8">
      <c r="H2611" s="43"/>
    </row>
    <row r="2612" spans="8:8">
      <c r="H2612" s="43"/>
    </row>
    <row r="2613" spans="8:8">
      <c r="H2613" s="43"/>
    </row>
    <row r="2614" spans="8:8">
      <c r="H2614" s="43"/>
    </row>
    <row r="2615" spans="8:8">
      <c r="H2615" s="43"/>
    </row>
    <row r="2616" spans="8:8">
      <c r="H2616" s="43"/>
    </row>
    <row r="2617" spans="8:8">
      <c r="H2617" s="43"/>
    </row>
    <row r="2618" spans="8:8">
      <c r="H2618" s="43"/>
    </row>
    <row r="2619" spans="8:8">
      <c r="H2619" s="43"/>
    </row>
    <row r="2620" spans="8:8">
      <c r="H2620" s="43"/>
    </row>
    <row r="2621" spans="8:8">
      <c r="H2621" s="43"/>
    </row>
    <row r="2622" spans="8:8">
      <c r="H2622" s="43"/>
    </row>
    <row r="2623" spans="8:8">
      <c r="H2623" s="43"/>
    </row>
    <row r="2624" spans="8:8">
      <c r="H2624" s="43"/>
    </row>
    <row r="2625" spans="8:8">
      <c r="H2625" s="43"/>
    </row>
    <row r="2626" spans="8:8">
      <c r="H2626" s="43"/>
    </row>
    <row r="2627" spans="8:8">
      <c r="H2627" s="43"/>
    </row>
    <row r="2628" spans="8:8">
      <c r="H2628" s="43"/>
    </row>
    <row r="2629" spans="8:8">
      <c r="H2629" s="43"/>
    </row>
    <row r="2630" spans="8:8">
      <c r="H2630" s="43"/>
    </row>
    <row r="2631" spans="8:8">
      <c r="H2631" s="43"/>
    </row>
    <row r="2632" spans="8:8">
      <c r="H2632" s="43"/>
    </row>
    <row r="2633" spans="8:8">
      <c r="H2633" s="43"/>
    </row>
    <row r="2634" spans="8:8">
      <c r="H2634" s="43"/>
    </row>
    <row r="2635" spans="8:8">
      <c r="H2635" s="43"/>
    </row>
    <row r="2636" spans="8:8">
      <c r="H2636" s="43"/>
    </row>
    <row r="2637" spans="8:8">
      <c r="H2637" s="43"/>
    </row>
    <row r="2638" spans="8:8">
      <c r="H2638" s="43"/>
    </row>
    <row r="2639" spans="8:8">
      <c r="H2639" s="43"/>
    </row>
    <row r="2640" spans="8:8">
      <c r="H2640" s="43"/>
    </row>
    <row r="2641" spans="8:8">
      <c r="H2641" s="43"/>
    </row>
    <row r="2642" spans="8:8">
      <c r="H2642" s="43"/>
    </row>
    <row r="2643" spans="8:8">
      <c r="H2643" s="43"/>
    </row>
    <row r="2644" spans="8:8">
      <c r="H2644" s="43"/>
    </row>
    <row r="2645" spans="8:8">
      <c r="H2645" s="43"/>
    </row>
    <row r="2646" spans="8:8">
      <c r="H2646" s="43"/>
    </row>
    <row r="2647" spans="8:8">
      <c r="H2647" s="43"/>
    </row>
    <row r="2648" spans="8:8">
      <c r="H2648" s="43"/>
    </row>
    <row r="2649" spans="8:8">
      <c r="H2649" s="43"/>
    </row>
    <row r="2650" spans="8:8">
      <c r="H2650" s="43"/>
    </row>
    <row r="2651" spans="8:8">
      <c r="H2651" s="43"/>
    </row>
    <row r="2652" spans="8:8">
      <c r="H2652" s="43"/>
    </row>
    <row r="2653" spans="8:8">
      <c r="H2653" s="43"/>
    </row>
    <row r="2654" spans="8:8">
      <c r="H2654" s="43"/>
    </row>
    <row r="2655" spans="8:8">
      <c r="H2655" s="43"/>
    </row>
    <row r="2656" spans="8:8">
      <c r="H2656" s="43"/>
    </row>
    <row r="2657" spans="8:8">
      <c r="H2657" s="43"/>
    </row>
    <row r="2658" spans="8:8">
      <c r="H2658" s="43"/>
    </row>
    <row r="2659" spans="8:8">
      <c r="H2659" s="43"/>
    </row>
    <row r="2660" spans="8:8">
      <c r="H2660" s="43"/>
    </row>
    <row r="2661" spans="8:8">
      <c r="H2661" s="43"/>
    </row>
    <row r="2662" spans="8:8">
      <c r="H2662" s="43"/>
    </row>
    <row r="2663" spans="8:8">
      <c r="H2663" s="43"/>
    </row>
    <row r="2664" spans="8:8">
      <c r="H2664" s="43"/>
    </row>
    <row r="2665" spans="8:8">
      <c r="H2665" s="43"/>
    </row>
    <row r="2666" spans="8:8">
      <c r="H2666" s="43"/>
    </row>
    <row r="2667" spans="8:8">
      <c r="H2667" s="43"/>
    </row>
    <row r="2668" spans="8:8">
      <c r="H2668" s="43"/>
    </row>
    <row r="2669" spans="8:8">
      <c r="H2669" s="43"/>
    </row>
    <row r="2670" spans="8:8">
      <c r="H2670" s="43"/>
    </row>
    <row r="2671" spans="8:8">
      <c r="H2671" s="43"/>
    </row>
    <row r="2672" spans="8:8">
      <c r="H2672" s="43"/>
    </row>
    <row r="2673" spans="8:8">
      <c r="H2673" s="43"/>
    </row>
    <row r="2674" spans="8:8">
      <c r="H2674" s="43"/>
    </row>
    <row r="2675" spans="8:8">
      <c r="H2675" s="43"/>
    </row>
    <row r="2676" spans="8:8">
      <c r="H2676" s="43"/>
    </row>
    <row r="2677" spans="8:8">
      <c r="H2677" s="43"/>
    </row>
    <row r="2678" spans="8:8">
      <c r="H2678" s="43"/>
    </row>
    <row r="2679" spans="8:8">
      <c r="H2679" s="43"/>
    </row>
    <row r="2680" spans="8:8">
      <c r="H2680" s="43"/>
    </row>
    <row r="2681" spans="8:8">
      <c r="H2681" s="43"/>
    </row>
    <row r="2682" spans="8:8">
      <c r="H2682" s="43"/>
    </row>
    <row r="2683" spans="8:8">
      <c r="H2683" s="43"/>
    </row>
    <row r="2684" spans="8:8">
      <c r="H2684" s="43"/>
    </row>
    <row r="2685" spans="8:8">
      <c r="H2685" s="43"/>
    </row>
    <row r="2686" spans="8:8">
      <c r="H2686" s="43"/>
    </row>
    <row r="2687" spans="8:8">
      <c r="H2687" s="43"/>
    </row>
    <row r="2688" spans="8:8">
      <c r="H2688" s="43"/>
    </row>
    <row r="2689" spans="8:8">
      <c r="H2689" s="43"/>
    </row>
    <row r="2690" spans="8:8">
      <c r="H2690" s="43"/>
    </row>
    <row r="2691" spans="8:8">
      <c r="H2691" s="43"/>
    </row>
    <row r="2692" spans="8:8">
      <c r="H2692" s="43"/>
    </row>
    <row r="2693" spans="8:8">
      <c r="H2693" s="43"/>
    </row>
    <row r="2694" spans="8:8">
      <c r="H2694" s="43"/>
    </row>
    <row r="2695" spans="8:8">
      <c r="H2695" s="43"/>
    </row>
    <row r="2696" spans="8:8">
      <c r="H2696" s="43"/>
    </row>
    <row r="2697" spans="8:8">
      <c r="H2697" s="43"/>
    </row>
    <row r="2698" spans="8:8">
      <c r="H2698" s="43"/>
    </row>
    <row r="2699" spans="8:8">
      <c r="H2699" s="43"/>
    </row>
    <row r="2700" spans="8:8">
      <c r="H2700" s="43"/>
    </row>
    <row r="2701" spans="8:8">
      <c r="H2701" s="43"/>
    </row>
    <row r="2702" spans="8:8">
      <c r="H2702" s="43"/>
    </row>
    <row r="2703" spans="8:8">
      <c r="H2703" s="43"/>
    </row>
    <row r="2704" spans="8:8">
      <c r="H2704" s="43"/>
    </row>
    <row r="2705" spans="8:8">
      <c r="H2705" s="43"/>
    </row>
    <row r="2706" spans="8:8">
      <c r="H2706" s="43"/>
    </row>
    <row r="2707" spans="8:8">
      <c r="H2707" s="43"/>
    </row>
    <row r="2708" spans="8:8">
      <c r="H2708" s="43"/>
    </row>
    <row r="2709" spans="8:8">
      <c r="H2709" s="43"/>
    </row>
    <row r="2710" spans="8:8">
      <c r="H2710" s="43"/>
    </row>
    <row r="2711" spans="8:8">
      <c r="H2711" s="43"/>
    </row>
    <row r="2712" spans="8:8">
      <c r="H2712" s="43"/>
    </row>
    <row r="2713" spans="8:8">
      <c r="H2713" s="43"/>
    </row>
    <row r="2714" spans="8:8">
      <c r="H2714" s="43"/>
    </row>
    <row r="2715" spans="8:8">
      <c r="H2715" s="43"/>
    </row>
    <row r="2716" spans="8:8">
      <c r="H2716" s="43"/>
    </row>
    <row r="2717" spans="8:8">
      <c r="H2717" s="43"/>
    </row>
    <row r="2718" spans="8:8">
      <c r="H2718" s="43"/>
    </row>
    <row r="2719" spans="8:8">
      <c r="H2719" s="43"/>
    </row>
    <row r="2720" spans="8:8">
      <c r="H2720" s="43"/>
    </row>
    <row r="2721" spans="4:8">
      <c r="H2721" s="43"/>
    </row>
    <row r="2722" spans="4:8">
      <c r="H2722" s="43"/>
    </row>
    <row r="2723" spans="4:8">
      <c r="H2723" s="43"/>
    </row>
    <row r="2724" spans="4:8">
      <c r="H2724" s="43"/>
    </row>
    <row r="2725" spans="4:8">
      <c r="H2725" s="43"/>
    </row>
    <row r="2726" spans="4:8">
      <c r="H2726" s="43"/>
    </row>
    <row r="2727" spans="4:8">
      <c r="H2727" s="43"/>
    </row>
    <row r="2728" spans="4:8">
      <c r="H2728" s="43"/>
    </row>
    <row r="2729" spans="4:8">
      <c r="H2729" s="43"/>
    </row>
    <row r="2730" spans="4:8">
      <c r="H2730" s="43"/>
    </row>
    <row r="2731" spans="4:8">
      <c r="H2731" s="43"/>
    </row>
    <row r="2732" spans="4:8">
      <c r="H2732" s="43"/>
    </row>
    <row r="2733" spans="4:8">
      <c r="D2733" s="46"/>
      <c r="H2733" s="43"/>
    </row>
    <row r="2734" spans="4:8">
      <c r="H2734" s="43"/>
    </row>
    <row r="2735" spans="4:8">
      <c r="H2735" s="43"/>
    </row>
    <row r="2736" spans="4:8">
      <c r="H2736" s="43"/>
    </row>
    <row r="2737" spans="8:8">
      <c r="H2737" s="43"/>
    </row>
    <row r="2738" spans="8:8">
      <c r="H2738" s="43"/>
    </row>
    <row r="2739" spans="8:8">
      <c r="H2739" s="43"/>
    </row>
    <row r="2740" spans="8:8">
      <c r="H2740" s="43"/>
    </row>
    <row r="2741" spans="8:8">
      <c r="H2741" s="43"/>
    </row>
    <row r="2742" spans="8:8">
      <c r="H2742" s="43"/>
    </row>
    <row r="2743" spans="8:8">
      <c r="H2743" s="43"/>
    </row>
    <row r="2744" spans="8:8">
      <c r="H2744" s="43"/>
    </row>
    <row r="2745" spans="8:8">
      <c r="H2745" s="43"/>
    </row>
    <row r="2746" spans="8:8">
      <c r="H2746" s="43"/>
    </row>
    <row r="2747" spans="8:8">
      <c r="H2747" s="43"/>
    </row>
    <row r="2748" spans="8:8">
      <c r="H2748" s="43"/>
    </row>
    <row r="2749" spans="8:8">
      <c r="H2749" s="43"/>
    </row>
    <row r="2750" spans="8:8">
      <c r="H2750" s="43"/>
    </row>
    <row r="2751" spans="8:8">
      <c r="H2751" s="43"/>
    </row>
    <row r="2752" spans="8:8">
      <c r="H2752" s="43"/>
    </row>
    <row r="2753" spans="8:8">
      <c r="H2753" s="43"/>
    </row>
    <row r="2754" spans="8:8">
      <c r="H2754" s="43"/>
    </row>
    <row r="2755" spans="8:8">
      <c r="H2755" s="43"/>
    </row>
    <row r="2756" spans="8:8">
      <c r="H2756" s="43"/>
    </row>
    <row r="2757" spans="8:8">
      <c r="H2757" s="43"/>
    </row>
    <row r="2758" spans="8:8">
      <c r="H2758" s="43"/>
    </row>
    <row r="2759" spans="8:8">
      <c r="H2759" s="43"/>
    </row>
    <row r="2760" spans="8:8">
      <c r="H2760" s="43"/>
    </row>
    <row r="2761" spans="8:8">
      <c r="H2761" s="43"/>
    </row>
    <row r="2762" spans="8:8">
      <c r="H2762" s="43"/>
    </row>
    <row r="2763" spans="8:8">
      <c r="H2763" s="43"/>
    </row>
    <row r="2764" spans="8:8">
      <c r="H2764" s="43"/>
    </row>
    <row r="2765" spans="8:8">
      <c r="H2765" s="43"/>
    </row>
    <row r="2766" spans="8:8">
      <c r="H2766" s="43"/>
    </row>
    <row r="2767" spans="8:8">
      <c r="H2767" s="43"/>
    </row>
    <row r="2768" spans="8:8">
      <c r="H2768" s="43"/>
    </row>
    <row r="2769" spans="8:8">
      <c r="H2769" s="43"/>
    </row>
    <row r="2770" spans="8:8">
      <c r="H2770" s="43"/>
    </row>
    <row r="2771" spans="8:8">
      <c r="H2771" s="43"/>
    </row>
    <row r="2772" spans="8:8">
      <c r="H2772" s="43"/>
    </row>
    <row r="2773" spans="8:8">
      <c r="H2773" s="43"/>
    </row>
    <row r="2774" spans="8:8">
      <c r="H2774" s="43"/>
    </row>
    <row r="2775" spans="8:8">
      <c r="H2775" s="43"/>
    </row>
    <row r="2776" spans="8:8">
      <c r="H2776" s="43"/>
    </row>
    <row r="2777" spans="8:8">
      <c r="H2777" s="43"/>
    </row>
    <row r="2778" spans="8:8">
      <c r="H2778" s="43"/>
    </row>
    <row r="2779" spans="8:8">
      <c r="H2779" s="43"/>
    </row>
    <row r="2780" spans="8:8">
      <c r="H2780" s="43"/>
    </row>
    <row r="2781" spans="8:8">
      <c r="H2781" s="43"/>
    </row>
    <row r="2782" spans="8:8">
      <c r="H2782" s="43"/>
    </row>
    <row r="2783" spans="8:8">
      <c r="H2783" s="43"/>
    </row>
    <row r="2784" spans="8:8">
      <c r="H2784" s="43"/>
    </row>
    <row r="2785" spans="4:8">
      <c r="H2785" s="43"/>
    </row>
    <row r="2786" spans="4:8">
      <c r="H2786" s="43"/>
    </row>
    <row r="2787" spans="4:8">
      <c r="H2787" s="43"/>
    </row>
    <row r="2788" spans="4:8">
      <c r="H2788" s="43"/>
    </row>
    <row r="2789" spans="4:8">
      <c r="H2789" s="43"/>
    </row>
    <row r="2790" spans="4:8">
      <c r="H2790" s="43"/>
    </row>
    <row r="2791" spans="4:8">
      <c r="H2791" s="43"/>
    </row>
    <row r="2792" spans="4:8">
      <c r="H2792" s="43"/>
    </row>
    <row r="2793" spans="4:8">
      <c r="H2793" s="43"/>
    </row>
    <row r="2794" spans="4:8">
      <c r="H2794" s="43"/>
    </row>
    <row r="2795" spans="4:8">
      <c r="H2795" s="43"/>
    </row>
    <row r="2796" spans="4:8">
      <c r="H2796" s="43"/>
    </row>
    <row r="2797" spans="4:8">
      <c r="H2797" s="43"/>
    </row>
    <row r="2798" spans="4:8">
      <c r="H2798" s="43"/>
    </row>
    <row r="2799" spans="4:8">
      <c r="H2799" s="43"/>
    </row>
    <row r="2800" spans="4:8">
      <c r="D2800" s="46"/>
      <c r="H2800" s="43"/>
    </row>
    <row r="2801" spans="8:8">
      <c r="H2801" s="43"/>
    </row>
    <row r="2802" spans="8:8">
      <c r="H2802" s="43"/>
    </row>
    <row r="2803" spans="8:8">
      <c r="H2803" s="43"/>
    </row>
    <row r="2804" spans="8:8">
      <c r="H2804" s="43"/>
    </row>
    <row r="2805" spans="8:8">
      <c r="H2805" s="43"/>
    </row>
    <row r="2806" spans="8:8">
      <c r="H2806" s="43"/>
    </row>
    <row r="2807" spans="8:8">
      <c r="H2807" s="43"/>
    </row>
    <row r="2808" spans="8:8">
      <c r="H2808" s="43"/>
    </row>
    <row r="2809" spans="8:8">
      <c r="H2809" s="43"/>
    </row>
    <row r="2810" spans="8:8">
      <c r="H2810" s="43"/>
    </row>
    <row r="2811" spans="8:8">
      <c r="H2811" s="43"/>
    </row>
    <row r="2812" spans="8:8">
      <c r="H2812" s="43"/>
    </row>
    <row r="2813" spans="8:8">
      <c r="H2813" s="43"/>
    </row>
    <row r="2814" spans="8:8">
      <c r="H2814" s="43"/>
    </row>
    <row r="2815" spans="8:8">
      <c r="H2815" s="43"/>
    </row>
    <row r="2816" spans="8:8">
      <c r="H2816" s="43"/>
    </row>
    <row r="2817" spans="8:8">
      <c r="H2817" s="43"/>
    </row>
    <row r="2818" spans="8:8">
      <c r="H2818" s="43"/>
    </row>
    <row r="2819" spans="8:8">
      <c r="H2819" s="43"/>
    </row>
    <row r="2820" spans="8:8">
      <c r="H2820" s="43"/>
    </row>
    <row r="2821" spans="8:8">
      <c r="H2821" s="43"/>
    </row>
    <row r="2822" spans="8:8">
      <c r="H2822" s="43"/>
    </row>
    <row r="2823" spans="8:8">
      <c r="H2823" s="43"/>
    </row>
    <row r="2824" spans="8:8">
      <c r="H2824" s="43"/>
    </row>
    <row r="2825" spans="8:8">
      <c r="H2825" s="43"/>
    </row>
    <row r="2826" spans="8:8">
      <c r="H2826" s="43"/>
    </row>
    <row r="2827" spans="8:8">
      <c r="H2827" s="43"/>
    </row>
    <row r="2828" spans="8:8">
      <c r="H2828" s="43"/>
    </row>
    <row r="2829" spans="8:8">
      <c r="H2829" s="43"/>
    </row>
    <row r="2830" spans="8:8">
      <c r="H2830" s="43"/>
    </row>
    <row r="2831" spans="8:8">
      <c r="H2831" s="43"/>
    </row>
    <row r="2832" spans="8:8">
      <c r="H2832" s="43"/>
    </row>
    <row r="2833" spans="4:8">
      <c r="H2833" s="43"/>
    </row>
    <row r="2834" spans="4:8">
      <c r="H2834" s="43"/>
    </row>
    <row r="2835" spans="4:8">
      <c r="H2835" s="43"/>
    </row>
    <row r="2836" spans="4:8">
      <c r="H2836" s="43"/>
    </row>
    <row r="2837" spans="4:8">
      <c r="D2837" s="46"/>
      <c r="H2837" s="43"/>
    </row>
    <row r="2838" spans="4:8">
      <c r="H2838" s="43"/>
    </row>
    <row r="2839" spans="4:8">
      <c r="H2839" s="43"/>
    </row>
    <row r="2840" spans="4:8">
      <c r="H2840" s="43"/>
    </row>
    <row r="2841" spans="4:8">
      <c r="H2841" s="43"/>
    </row>
    <row r="2842" spans="4:8">
      <c r="H2842" s="43"/>
    </row>
    <row r="2843" spans="4:8">
      <c r="H2843" s="43"/>
    </row>
    <row r="2844" spans="4:8">
      <c r="H2844" s="43"/>
    </row>
    <row r="2845" spans="4:8">
      <c r="H2845" s="43"/>
    </row>
    <row r="2846" spans="4:8">
      <c r="H2846" s="43"/>
    </row>
    <row r="2847" spans="4:8">
      <c r="H2847" s="43"/>
    </row>
    <row r="2848" spans="4:8">
      <c r="H2848" s="43"/>
    </row>
    <row r="2849" spans="8:8">
      <c r="H2849" s="43"/>
    </row>
    <row r="2850" spans="8:8">
      <c r="H2850" s="43"/>
    </row>
    <row r="2851" spans="8:8">
      <c r="H2851" s="43"/>
    </row>
    <row r="2852" spans="8:8">
      <c r="H2852" s="43"/>
    </row>
    <row r="2853" spans="8:8">
      <c r="H2853" s="43"/>
    </row>
    <row r="2854" spans="8:8">
      <c r="H2854" s="43"/>
    </row>
    <row r="2855" spans="8:8">
      <c r="H2855" s="43"/>
    </row>
    <row r="2856" spans="8:8">
      <c r="H2856" s="43"/>
    </row>
    <row r="2857" spans="8:8">
      <c r="H2857" s="43"/>
    </row>
    <row r="2858" spans="8:8">
      <c r="H2858" s="43"/>
    </row>
    <row r="2859" spans="8:8">
      <c r="H2859" s="43"/>
    </row>
    <row r="2860" spans="8:8">
      <c r="H2860" s="43"/>
    </row>
    <row r="2861" spans="8:8">
      <c r="H2861" s="43"/>
    </row>
    <row r="2862" spans="8:8">
      <c r="H2862" s="43"/>
    </row>
    <row r="2863" spans="8:8">
      <c r="H2863" s="43"/>
    </row>
    <row r="2864" spans="8:8">
      <c r="H2864" s="43"/>
    </row>
    <row r="2865" spans="4:8">
      <c r="H2865" s="43"/>
    </row>
    <row r="2866" spans="4:8">
      <c r="H2866" s="43"/>
    </row>
    <row r="2867" spans="4:8">
      <c r="H2867" s="43"/>
    </row>
    <row r="2868" spans="4:8">
      <c r="H2868" s="43"/>
    </row>
    <row r="2869" spans="4:8">
      <c r="H2869" s="43"/>
    </row>
    <row r="2870" spans="4:8">
      <c r="H2870" s="43"/>
    </row>
    <row r="2871" spans="4:8">
      <c r="H2871" s="43"/>
    </row>
    <row r="2872" spans="4:8">
      <c r="H2872" s="43"/>
    </row>
    <row r="2873" spans="4:8">
      <c r="H2873" s="43"/>
    </row>
    <row r="2874" spans="4:8">
      <c r="H2874" s="43"/>
    </row>
    <row r="2875" spans="4:8">
      <c r="H2875" s="43"/>
    </row>
    <row r="2876" spans="4:8">
      <c r="H2876" s="43"/>
    </row>
    <row r="2877" spans="4:8">
      <c r="H2877" s="43"/>
    </row>
    <row r="2878" spans="4:8">
      <c r="H2878" s="43"/>
    </row>
    <row r="2879" spans="4:8">
      <c r="D2879" s="46"/>
      <c r="H2879" s="43"/>
    </row>
    <row r="2880" spans="4:8">
      <c r="H2880" s="43"/>
    </row>
    <row r="2881" spans="8:8">
      <c r="H2881" s="43"/>
    </row>
    <row r="2882" spans="8:8">
      <c r="H2882" s="43"/>
    </row>
    <row r="2883" spans="8:8">
      <c r="H2883" s="43"/>
    </row>
    <row r="2884" spans="8:8">
      <c r="H2884" s="43"/>
    </row>
    <row r="2885" spans="8:8">
      <c r="H2885" s="43"/>
    </row>
    <row r="2886" spans="8:8">
      <c r="H2886" s="43"/>
    </row>
    <row r="2887" spans="8:8">
      <c r="H2887" s="43"/>
    </row>
    <row r="2888" spans="8:8">
      <c r="H2888" s="43"/>
    </row>
    <row r="2889" spans="8:8">
      <c r="H2889" s="43"/>
    </row>
    <row r="2890" spans="8:8">
      <c r="H2890" s="43"/>
    </row>
    <row r="2891" spans="8:8">
      <c r="H2891" s="43"/>
    </row>
    <row r="2892" spans="8:8">
      <c r="H2892" s="43"/>
    </row>
    <row r="2893" spans="8:8">
      <c r="H2893" s="43"/>
    </row>
    <row r="2894" spans="8:8">
      <c r="H2894" s="43"/>
    </row>
    <row r="2895" spans="8:8">
      <c r="H2895" s="43"/>
    </row>
    <row r="2896" spans="8:8">
      <c r="H2896" s="43"/>
    </row>
    <row r="2897" spans="8:8">
      <c r="H2897" s="43"/>
    </row>
    <row r="2898" spans="8:8">
      <c r="H2898" s="43"/>
    </row>
    <row r="2899" spans="8:8">
      <c r="H2899" s="43"/>
    </row>
    <row r="2900" spans="8:8">
      <c r="H2900" s="43"/>
    </row>
    <row r="2901" spans="8:8">
      <c r="H2901" s="43"/>
    </row>
    <row r="2902" spans="8:8">
      <c r="H2902" s="43"/>
    </row>
    <row r="2903" spans="8:8">
      <c r="H2903" s="43"/>
    </row>
    <row r="2904" spans="8:8">
      <c r="H2904" s="43"/>
    </row>
    <row r="2905" spans="8:8">
      <c r="H2905" s="43"/>
    </row>
    <row r="2906" spans="8:8">
      <c r="H2906" s="43"/>
    </row>
    <row r="2907" spans="8:8">
      <c r="H2907" s="43"/>
    </row>
    <row r="2908" spans="8:8">
      <c r="H2908" s="43"/>
    </row>
    <row r="2909" spans="8:8">
      <c r="H2909" s="43"/>
    </row>
    <row r="2910" spans="8:8">
      <c r="H2910" s="43"/>
    </row>
    <row r="2911" spans="8:8">
      <c r="H2911" s="43"/>
    </row>
    <row r="2912" spans="8:8">
      <c r="H2912" s="43"/>
    </row>
    <row r="2913" spans="8:8">
      <c r="H2913" s="43"/>
    </row>
    <row r="2914" spans="8:8">
      <c r="H2914" s="43"/>
    </row>
    <row r="2915" spans="8:8">
      <c r="H2915" s="43"/>
    </row>
    <row r="2916" spans="8:8">
      <c r="H2916" s="43"/>
    </row>
    <row r="2917" spans="8:8">
      <c r="H2917" s="43"/>
    </row>
    <row r="2918" spans="8:8">
      <c r="H2918" s="43"/>
    </row>
    <row r="2919" spans="8:8">
      <c r="H2919" s="43"/>
    </row>
    <row r="2920" spans="8:8">
      <c r="H2920" s="43"/>
    </row>
    <row r="2921" spans="8:8">
      <c r="H2921" s="43"/>
    </row>
    <row r="2922" spans="8:8">
      <c r="H2922" s="43"/>
    </row>
    <row r="2923" spans="8:8">
      <c r="H2923" s="43"/>
    </row>
    <row r="2924" spans="8:8">
      <c r="H2924" s="43"/>
    </row>
    <row r="2925" spans="8:8">
      <c r="H2925" s="43"/>
    </row>
    <row r="2926" spans="8:8">
      <c r="H2926" s="43"/>
    </row>
    <row r="2927" spans="8:8">
      <c r="H2927" s="43"/>
    </row>
    <row r="2928" spans="8:8">
      <c r="H2928" s="43"/>
    </row>
    <row r="2929" spans="8:8">
      <c r="H2929" s="43"/>
    </row>
    <row r="2930" spans="8:8">
      <c r="H2930" s="43"/>
    </row>
    <row r="2931" spans="8:8">
      <c r="H2931" s="43"/>
    </row>
    <row r="2932" spans="8:8">
      <c r="H2932" s="43"/>
    </row>
    <row r="2933" spans="8:8">
      <c r="H2933" s="43"/>
    </row>
    <row r="2934" spans="8:8">
      <c r="H2934" s="43"/>
    </row>
    <row r="2935" spans="8:8">
      <c r="H2935" s="43"/>
    </row>
    <row r="2936" spans="8:8">
      <c r="H2936" s="43"/>
    </row>
    <row r="2937" spans="8:8">
      <c r="H2937" s="43"/>
    </row>
    <row r="2938" spans="8:8">
      <c r="H2938" s="43"/>
    </row>
    <row r="2939" spans="8:8">
      <c r="H2939" s="43"/>
    </row>
    <row r="2940" spans="8:8">
      <c r="H2940" s="43"/>
    </row>
    <row r="2941" spans="8:8">
      <c r="H2941" s="43"/>
    </row>
    <row r="2942" spans="8:8">
      <c r="H2942" s="43"/>
    </row>
    <row r="2943" spans="8:8">
      <c r="H2943" s="43"/>
    </row>
    <row r="2944" spans="8:8">
      <c r="H2944" s="43"/>
    </row>
    <row r="2945" spans="8:8">
      <c r="H2945" s="43"/>
    </row>
    <row r="2946" spans="8:8">
      <c r="H2946" s="43"/>
    </row>
    <row r="2947" spans="8:8">
      <c r="H2947" s="43"/>
    </row>
    <row r="2948" spans="8:8">
      <c r="H2948" s="43"/>
    </row>
    <row r="2949" spans="8:8">
      <c r="H2949" s="43"/>
    </row>
    <row r="2950" spans="8:8">
      <c r="H2950" s="43"/>
    </row>
    <row r="2951" spans="8:8">
      <c r="H2951" s="43"/>
    </row>
    <row r="2952" spans="8:8">
      <c r="H2952" s="43"/>
    </row>
    <row r="2953" spans="8:8">
      <c r="H2953" s="43"/>
    </row>
    <row r="2954" spans="8:8">
      <c r="H2954" s="43"/>
    </row>
    <row r="2955" spans="8:8">
      <c r="H2955" s="43"/>
    </row>
    <row r="2956" spans="8:8">
      <c r="H2956" s="43"/>
    </row>
    <row r="2957" spans="8:8">
      <c r="H2957" s="43"/>
    </row>
    <row r="2958" spans="8:8">
      <c r="H2958" s="43"/>
    </row>
    <row r="2959" spans="8:8">
      <c r="H2959" s="43"/>
    </row>
    <row r="2960" spans="8:8">
      <c r="H2960" s="43"/>
    </row>
    <row r="2961" spans="8:8">
      <c r="H2961" s="43"/>
    </row>
    <row r="2962" spans="8:8">
      <c r="H2962" s="43"/>
    </row>
    <row r="2963" spans="8:8">
      <c r="H2963" s="43"/>
    </row>
    <row r="2964" spans="8:8">
      <c r="H2964" s="43"/>
    </row>
    <row r="2965" spans="8:8">
      <c r="H2965" s="43"/>
    </row>
    <row r="2966" spans="8:8">
      <c r="H2966" s="43"/>
    </row>
    <row r="2967" spans="8:8">
      <c r="H2967" s="43"/>
    </row>
    <row r="2968" spans="8:8">
      <c r="H2968" s="43"/>
    </row>
    <row r="2969" spans="8:8">
      <c r="H2969" s="43"/>
    </row>
    <row r="2970" spans="8:8">
      <c r="H2970" s="43"/>
    </row>
    <row r="2971" spans="8:8">
      <c r="H2971" s="43"/>
    </row>
    <row r="2972" spans="8:8">
      <c r="H2972" s="43"/>
    </row>
    <row r="2973" spans="8:8">
      <c r="H2973" s="43"/>
    </row>
    <row r="2974" spans="8:8">
      <c r="H2974" s="43"/>
    </row>
    <row r="2975" spans="8:8">
      <c r="H2975" s="43"/>
    </row>
    <row r="2976" spans="8:8">
      <c r="H2976" s="43"/>
    </row>
    <row r="2977" spans="8:8">
      <c r="H2977" s="43"/>
    </row>
    <row r="2978" spans="8:8">
      <c r="H2978" s="43"/>
    </row>
    <row r="2979" spans="8:8">
      <c r="H2979" s="43"/>
    </row>
    <row r="2980" spans="8:8">
      <c r="H2980" s="43"/>
    </row>
    <row r="2981" spans="8:8">
      <c r="H2981" s="43"/>
    </row>
    <row r="2982" spans="8:8">
      <c r="H2982" s="43"/>
    </row>
    <row r="2983" spans="8:8">
      <c r="H2983" s="43"/>
    </row>
    <row r="2984" spans="8:8">
      <c r="H2984" s="43"/>
    </row>
    <row r="2985" spans="8:8">
      <c r="H2985" s="43"/>
    </row>
    <row r="2986" spans="8:8">
      <c r="H2986" s="43"/>
    </row>
    <row r="2987" spans="8:8">
      <c r="H2987" s="43"/>
    </row>
    <row r="2988" spans="8:8">
      <c r="H2988" s="43"/>
    </row>
    <row r="2989" spans="8:8">
      <c r="H2989" s="43"/>
    </row>
    <row r="2990" spans="8:8">
      <c r="H2990" s="43"/>
    </row>
    <row r="2991" spans="8:8">
      <c r="H2991" s="43"/>
    </row>
    <row r="2992" spans="8:8">
      <c r="H2992" s="43"/>
    </row>
    <row r="2993" spans="8:8">
      <c r="H2993" s="43"/>
    </row>
    <row r="2994" spans="8:8">
      <c r="H2994" s="43"/>
    </row>
    <row r="2995" spans="8:8">
      <c r="H2995" s="43"/>
    </row>
    <row r="2996" spans="8:8">
      <c r="H2996" s="43"/>
    </row>
    <row r="2997" spans="8:8">
      <c r="H2997" s="43"/>
    </row>
    <row r="2998" spans="8:8">
      <c r="H2998" s="43"/>
    </row>
    <row r="2999" spans="8:8">
      <c r="H2999" s="43"/>
    </row>
    <row r="3000" spans="8:8">
      <c r="H3000" s="43"/>
    </row>
    <row r="3001" spans="8:8">
      <c r="H3001" s="43"/>
    </row>
    <row r="3002" spans="8:8">
      <c r="H3002" s="43"/>
    </row>
    <row r="3003" spans="8:8">
      <c r="H3003" s="43"/>
    </row>
    <row r="3004" spans="8:8">
      <c r="H3004" s="43"/>
    </row>
    <row r="3005" spans="8:8">
      <c r="H3005" s="43"/>
    </row>
    <row r="3006" spans="8:8">
      <c r="H3006" s="43"/>
    </row>
    <row r="3007" spans="8:8">
      <c r="H3007" s="43"/>
    </row>
    <row r="3008" spans="8:8">
      <c r="H3008" s="43"/>
    </row>
    <row r="3009" spans="8:8">
      <c r="H3009" s="43"/>
    </row>
    <row r="3010" spans="8:8">
      <c r="H3010" s="43"/>
    </row>
    <row r="3011" spans="8:8">
      <c r="H3011" s="43"/>
    </row>
    <row r="3012" spans="8:8">
      <c r="H3012" s="43"/>
    </row>
    <row r="3013" spans="8:8">
      <c r="H3013" s="43"/>
    </row>
    <row r="3014" spans="8:8">
      <c r="H3014" s="43"/>
    </row>
    <row r="3015" spans="8:8">
      <c r="H3015" s="43"/>
    </row>
    <row r="3016" spans="8:8">
      <c r="H3016" s="43"/>
    </row>
    <row r="3017" spans="8:8">
      <c r="H3017" s="43"/>
    </row>
    <row r="3018" spans="8:8">
      <c r="H3018" s="43"/>
    </row>
    <row r="3019" spans="8:8">
      <c r="H3019" s="43"/>
    </row>
    <row r="3020" spans="8:8">
      <c r="H3020" s="43"/>
    </row>
    <row r="3021" spans="8:8">
      <c r="H3021" s="43"/>
    </row>
    <row r="3022" spans="8:8">
      <c r="H3022" s="43"/>
    </row>
    <row r="3023" spans="8:8">
      <c r="H3023" s="43"/>
    </row>
    <row r="3024" spans="8:8">
      <c r="H3024" s="43"/>
    </row>
    <row r="3025" spans="8:8">
      <c r="H3025" s="43"/>
    </row>
    <row r="3026" spans="8:8">
      <c r="H3026" s="43"/>
    </row>
    <row r="3027" spans="8:8">
      <c r="H3027" s="43"/>
    </row>
    <row r="3028" spans="8:8">
      <c r="H3028" s="43"/>
    </row>
    <row r="3029" spans="8:8">
      <c r="H3029" s="43"/>
    </row>
    <row r="3030" spans="8:8">
      <c r="H3030" s="43"/>
    </row>
    <row r="3031" spans="8:8">
      <c r="H3031" s="43"/>
    </row>
    <row r="3032" spans="8:8">
      <c r="H3032" s="43"/>
    </row>
    <row r="3033" spans="8:8">
      <c r="H3033" s="43"/>
    </row>
    <row r="3034" spans="8:8">
      <c r="H3034" s="43"/>
    </row>
    <row r="3035" spans="8:8">
      <c r="H3035" s="43"/>
    </row>
    <row r="3036" spans="8:8">
      <c r="H3036" s="43"/>
    </row>
    <row r="3037" spans="8:8">
      <c r="H3037" s="43"/>
    </row>
    <row r="3038" spans="8:8">
      <c r="H3038" s="43"/>
    </row>
    <row r="3039" spans="8:8">
      <c r="H3039" s="43"/>
    </row>
    <row r="3040" spans="8:8">
      <c r="H3040" s="43"/>
    </row>
    <row r="3041" spans="8:8">
      <c r="H3041" s="43"/>
    </row>
    <row r="3042" spans="8:8">
      <c r="H3042" s="43"/>
    </row>
    <row r="3043" spans="8:8">
      <c r="H3043" s="43"/>
    </row>
    <row r="3044" spans="8:8">
      <c r="H3044" s="43"/>
    </row>
    <row r="3045" spans="8:8">
      <c r="H3045" s="43"/>
    </row>
    <row r="3046" spans="8:8">
      <c r="H3046" s="43"/>
    </row>
    <row r="3047" spans="8:8">
      <c r="H3047" s="43"/>
    </row>
    <row r="3048" spans="8:8">
      <c r="H3048" s="43"/>
    </row>
    <row r="3049" spans="8:8">
      <c r="H3049" s="43"/>
    </row>
    <row r="3050" spans="8:8">
      <c r="H3050" s="43"/>
    </row>
    <row r="3051" spans="8:8">
      <c r="H3051" s="43"/>
    </row>
    <row r="3052" spans="8:8">
      <c r="H3052" s="43"/>
    </row>
    <row r="3053" spans="8:8">
      <c r="H3053" s="43"/>
    </row>
    <row r="3054" spans="8:8">
      <c r="H3054" s="43"/>
    </row>
    <row r="3055" spans="8:8">
      <c r="H3055" s="43"/>
    </row>
    <row r="3056" spans="8:8">
      <c r="H3056" s="43"/>
    </row>
    <row r="3057" spans="4:8">
      <c r="H3057" s="43"/>
    </row>
    <row r="3058" spans="4:8">
      <c r="H3058" s="43"/>
    </row>
    <row r="3059" spans="4:8">
      <c r="H3059" s="43"/>
    </row>
    <row r="3060" spans="4:8">
      <c r="D3060" s="46"/>
      <c r="H3060" s="43"/>
    </row>
    <row r="3061" spans="4:8">
      <c r="H3061" s="43"/>
    </row>
    <row r="3062" spans="4:8">
      <c r="H3062" s="43"/>
    </row>
    <row r="3063" spans="4:8">
      <c r="H3063" s="43"/>
    </row>
    <row r="3064" spans="4:8">
      <c r="H3064" s="43"/>
    </row>
    <row r="3065" spans="4:8">
      <c r="H3065" s="43"/>
    </row>
    <row r="3066" spans="4:8">
      <c r="H3066" s="43"/>
    </row>
    <row r="3067" spans="4:8">
      <c r="H3067" s="43"/>
    </row>
    <row r="3068" spans="4:8">
      <c r="H3068" s="43"/>
    </row>
    <row r="3069" spans="4:8">
      <c r="H3069" s="43"/>
    </row>
    <row r="3070" spans="4:8">
      <c r="H3070" s="43"/>
    </row>
    <row r="3071" spans="4:8">
      <c r="H3071" s="43"/>
    </row>
    <row r="3072" spans="4:8">
      <c r="H3072" s="43"/>
    </row>
    <row r="3073" spans="8:8">
      <c r="H3073" s="43"/>
    </row>
    <row r="3074" spans="8:8">
      <c r="H3074" s="43"/>
    </row>
    <row r="3075" spans="8:8">
      <c r="H3075" s="43"/>
    </row>
    <row r="3076" spans="8:8">
      <c r="H3076" s="43"/>
    </row>
    <row r="3077" spans="8:8">
      <c r="H3077" s="43"/>
    </row>
    <row r="3078" spans="8:8">
      <c r="H3078" s="43"/>
    </row>
    <row r="3079" spans="8:8">
      <c r="H3079" s="43"/>
    </row>
    <row r="3080" spans="8:8">
      <c r="H3080" s="43"/>
    </row>
    <row r="3081" spans="8:8">
      <c r="H3081" s="43"/>
    </row>
    <row r="3082" spans="8:8">
      <c r="H3082" s="43"/>
    </row>
    <row r="3083" spans="8:8">
      <c r="H3083" s="43"/>
    </row>
    <row r="3084" spans="8:8">
      <c r="H3084" s="43"/>
    </row>
    <row r="3085" spans="8:8">
      <c r="H3085" s="43"/>
    </row>
    <row r="3086" spans="8:8">
      <c r="H3086" s="43"/>
    </row>
    <row r="3087" spans="8:8">
      <c r="H3087" s="43"/>
    </row>
    <row r="3088" spans="8:8">
      <c r="H3088" s="43"/>
    </row>
    <row r="3089" spans="8:8">
      <c r="H3089" s="43"/>
    </row>
    <row r="3090" spans="8:8">
      <c r="H3090" s="43"/>
    </row>
    <row r="3091" spans="8:8">
      <c r="H3091" s="43"/>
    </row>
    <row r="3092" spans="8:8">
      <c r="H3092" s="43"/>
    </row>
    <row r="3093" spans="8:8">
      <c r="H3093" s="43"/>
    </row>
    <row r="3094" spans="8:8">
      <c r="H3094" s="43"/>
    </row>
    <row r="3095" spans="8:8">
      <c r="H3095" s="43"/>
    </row>
    <row r="3096" spans="8:8">
      <c r="H3096" s="43"/>
    </row>
    <row r="3097" spans="8:8">
      <c r="H3097" s="43"/>
    </row>
    <row r="3098" spans="8:8">
      <c r="H3098" s="43"/>
    </row>
    <row r="3099" spans="8:8">
      <c r="H3099" s="43"/>
    </row>
    <row r="3100" spans="8:8">
      <c r="H3100" s="43"/>
    </row>
    <row r="3101" spans="8:8">
      <c r="H3101" s="43"/>
    </row>
    <row r="3102" spans="8:8">
      <c r="H3102" s="43"/>
    </row>
    <row r="3103" spans="8:8">
      <c r="H3103" s="43"/>
    </row>
    <row r="3104" spans="8:8">
      <c r="H3104" s="43"/>
    </row>
    <row r="3105" spans="4:8">
      <c r="H3105" s="43"/>
    </row>
    <row r="3106" spans="4:8">
      <c r="H3106" s="43"/>
    </row>
    <row r="3107" spans="4:8">
      <c r="H3107" s="43"/>
    </row>
    <row r="3108" spans="4:8">
      <c r="H3108" s="43"/>
    </row>
    <row r="3109" spans="4:8">
      <c r="H3109" s="43"/>
    </row>
    <row r="3110" spans="4:8">
      <c r="H3110" s="43"/>
    </row>
    <row r="3111" spans="4:8">
      <c r="D3111" s="46"/>
      <c r="H3111" s="43"/>
    </row>
    <row r="3112" spans="4:8">
      <c r="H3112" s="43"/>
    </row>
    <row r="3113" spans="4:8">
      <c r="H3113" s="43"/>
    </row>
    <row r="3114" spans="4:8">
      <c r="H3114" s="43"/>
    </row>
    <row r="3115" spans="4:8">
      <c r="H3115" s="43"/>
    </row>
    <row r="3116" spans="4:8">
      <c r="H3116" s="43"/>
    </row>
    <row r="3117" spans="4:8">
      <c r="H3117" s="43"/>
    </row>
    <row r="3118" spans="4:8">
      <c r="H3118" s="43"/>
    </row>
    <row r="3119" spans="4:8">
      <c r="H3119" s="43"/>
    </row>
    <row r="3120" spans="4:8">
      <c r="H3120" s="43"/>
    </row>
    <row r="3121" spans="8:8">
      <c r="H3121" s="43"/>
    </row>
    <row r="3122" spans="8:8">
      <c r="H3122" s="43"/>
    </row>
    <row r="3123" spans="8:8">
      <c r="H3123" s="43"/>
    </row>
    <row r="3124" spans="8:8">
      <c r="H3124" s="43"/>
    </row>
    <row r="3125" spans="8:8">
      <c r="H3125" s="43"/>
    </row>
    <row r="3126" spans="8:8">
      <c r="H3126" s="43"/>
    </row>
    <row r="3127" spans="8:8">
      <c r="H3127" s="43"/>
    </row>
    <row r="3128" spans="8:8">
      <c r="H3128" s="43"/>
    </row>
    <row r="3129" spans="8:8">
      <c r="H3129" s="43"/>
    </row>
    <row r="3130" spans="8:8">
      <c r="H3130" s="43"/>
    </row>
    <row r="3131" spans="8:8">
      <c r="H3131" s="43"/>
    </row>
    <row r="3132" spans="8:8">
      <c r="H3132" s="43"/>
    </row>
    <row r="3133" spans="8:8">
      <c r="H3133" s="43"/>
    </row>
    <row r="3134" spans="8:8">
      <c r="H3134" s="43"/>
    </row>
    <row r="3135" spans="8:8">
      <c r="H3135" s="43"/>
    </row>
    <row r="3136" spans="8:8">
      <c r="H3136" s="43"/>
    </row>
    <row r="3137" spans="4:8">
      <c r="H3137" s="43"/>
    </row>
    <row r="3138" spans="4:8">
      <c r="H3138" s="43"/>
    </row>
    <row r="3139" spans="4:8">
      <c r="D3139" s="46"/>
      <c r="H3139" s="43"/>
    </row>
    <row r="3140" spans="4:8">
      <c r="H3140" s="43"/>
    </row>
    <row r="3141" spans="4:8">
      <c r="H3141" s="43"/>
    </row>
    <row r="3142" spans="4:8">
      <c r="H3142" s="43"/>
    </row>
    <row r="3143" spans="4:8">
      <c r="H3143" s="43"/>
    </row>
    <row r="3144" spans="4:8">
      <c r="H3144" s="43"/>
    </row>
    <row r="3145" spans="4:8">
      <c r="H3145" s="43"/>
    </row>
    <row r="3146" spans="4:8">
      <c r="H3146" s="43"/>
    </row>
    <row r="3147" spans="4:8">
      <c r="H3147" s="43"/>
    </row>
    <row r="3148" spans="4:8">
      <c r="H3148" s="43"/>
    </row>
    <row r="3149" spans="4:8">
      <c r="H3149" s="43"/>
    </row>
    <row r="3150" spans="4:8">
      <c r="H3150" s="43"/>
    </row>
    <row r="3151" spans="4:8">
      <c r="H3151" s="43"/>
    </row>
    <row r="3152" spans="4:8">
      <c r="H3152" s="43"/>
    </row>
    <row r="3153" spans="8:8">
      <c r="H3153" s="43"/>
    </row>
    <row r="3154" spans="8:8">
      <c r="H3154" s="43"/>
    </row>
    <row r="3155" spans="8:8">
      <c r="H3155" s="43"/>
    </row>
    <row r="3156" spans="8:8">
      <c r="H3156" s="43"/>
    </row>
    <row r="3157" spans="8:8">
      <c r="H3157" s="43"/>
    </row>
    <row r="3158" spans="8:8">
      <c r="H3158" s="43"/>
    </row>
    <row r="3159" spans="8:8">
      <c r="H3159" s="43"/>
    </row>
    <row r="3160" spans="8:8">
      <c r="H3160" s="43"/>
    </row>
    <row r="3161" spans="8:8">
      <c r="H3161" s="43"/>
    </row>
    <row r="3162" spans="8:8">
      <c r="H3162" s="43"/>
    </row>
    <row r="3163" spans="8:8">
      <c r="H3163" s="43"/>
    </row>
    <row r="3164" spans="8:8">
      <c r="H3164" s="43"/>
    </row>
    <row r="3165" spans="8:8">
      <c r="H3165" s="43"/>
    </row>
    <row r="3166" spans="8:8">
      <c r="H3166" s="43"/>
    </row>
    <row r="3167" spans="8:8">
      <c r="H3167" s="43"/>
    </row>
    <row r="3168" spans="8:8">
      <c r="H3168" s="43"/>
    </row>
    <row r="3169" spans="8:8">
      <c r="H3169" s="43"/>
    </row>
    <row r="3170" spans="8:8">
      <c r="H3170" s="43"/>
    </row>
    <row r="3171" spans="8:8">
      <c r="H3171" s="43"/>
    </row>
    <row r="3172" spans="8:8">
      <c r="H3172" s="43"/>
    </row>
    <row r="3173" spans="8:8">
      <c r="H3173" s="43"/>
    </row>
    <row r="3174" spans="8:8">
      <c r="H3174" s="43"/>
    </row>
    <row r="3175" spans="8:8">
      <c r="H3175" s="43"/>
    </row>
    <row r="3176" spans="8:8">
      <c r="H3176" s="43"/>
    </row>
    <row r="3177" spans="8:8">
      <c r="H3177" s="43"/>
    </row>
    <row r="3178" spans="8:8">
      <c r="H3178" s="43"/>
    </row>
    <row r="3179" spans="8:8">
      <c r="H3179" s="43"/>
    </row>
    <row r="3180" spans="8:8">
      <c r="H3180" s="43"/>
    </row>
    <row r="3181" spans="8:8">
      <c r="H3181" s="43"/>
    </row>
    <row r="3182" spans="8:8">
      <c r="H3182" s="43"/>
    </row>
    <row r="3183" spans="8:8">
      <c r="H3183" s="43"/>
    </row>
    <row r="3184" spans="8:8">
      <c r="H3184" s="43"/>
    </row>
    <row r="3185" spans="4:8">
      <c r="H3185" s="43"/>
    </row>
    <row r="3186" spans="4:8">
      <c r="H3186" s="43"/>
    </row>
    <row r="3187" spans="4:8">
      <c r="H3187" s="43"/>
    </row>
    <row r="3188" spans="4:8">
      <c r="H3188" s="43"/>
    </row>
    <row r="3189" spans="4:8">
      <c r="H3189" s="43"/>
    </row>
    <row r="3190" spans="4:8">
      <c r="H3190" s="43"/>
    </row>
    <row r="3191" spans="4:8">
      <c r="H3191" s="43"/>
    </row>
    <row r="3192" spans="4:8">
      <c r="H3192" s="43"/>
    </row>
    <row r="3193" spans="4:8">
      <c r="D3193" s="46"/>
      <c r="H3193" s="43"/>
    </row>
    <row r="3194" spans="4:8">
      <c r="H3194" s="43"/>
    </row>
    <row r="3195" spans="4:8">
      <c r="H3195" s="43"/>
    </row>
    <row r="3196" spans="4:8">
      <c r="H3196" s="43"/>
    </row>
    <row r="3197" spans="4:8">
      <c r="H3197" s="43"/>
    </row>
    <row r="3198" spans="4:8">
      <c r="H3198" s="43"/>
    </row>
    <row r="3199" spans="4:8">
      <c r="H3199" s="43"/>
    </row>
    <row r="3200" spans="4:8">
      <c r="H3200" s="43"/>
    </row>
    <row r="3201" spans="8:8">
      <c r="H3201" s="43"/>
    </row>
    <row r="3202" spans="8:8">
      <c r="H3202" s="43"/>
    </row>
    <row r="3203" spans="8:8">
      <c r="H3203" s="43"/>
    </row>
    <row r="3204" spans="8:8">
      <c r="H3204" s="43"/>
    </row>
    <row r="3205" spans="8:8">
      <c r="H3205" s="43"/>
    </row>
    <row r="3206" spans="8:8">
      <c r="H3206" s="43"/>
    </row>
    <row r="3207" spans="8:8">
      <c r="H3207" s="43"/>
    </row>
    <row r="3208" spans="8:8">
      <c r="H3208" s="43"/>
    </row>
    <row r="3209" spans="8:8">
      <c r="H3209" s="43"/>
    </row>
    <row r="3210" spans="8:8">
      <c r="H3210" s="43"/>
    </row>
    <row r="3211" spans="8:8">
      <c r="H3211" s="43"/>
    </row>
    <row r="3212" spans="8:8">
      <c r="H3212" s="43"/>
    </row>
    <row r="3213" spans="8:8">
      <c r="H3213" s="43"/>
    </row>
    <row r="3214" spans="8:8">
      <c r="H3214" s="43"/>
    </row>
    <row r="3215" spans="8:8">
      <c r="H3215" s="43"/>
    </row>
    <row r="3216" spans="8:8">
      <c r="H3216" s="43"/>
    </row>
    <row r="3217" spans="8:8">
      <c r="H3217" s="43"/>
    </row>
    <row r="3218" spans="8:8">
      <c r="H3218" s="43"/>
    </row>
    <row r="3219" spans="8:8">
      <c r="H3219" s="43"/>
    </row>
    <row r="3220" spans="8:8">
      <c r="H3220" s="43"/>
    </row>
    <row r="3221" spans="8:8">
      <c r="H3221" s="43"/>
    </row>
    <row r="3222" spans="8:8">
      <c r="H3222" s="43"/>
    </row>
    <row r="3223" spans="8:8">
      <c r="H3223" s="43"/>
    </row>
    <row r="3224" spans="8:8">
      <c r="H3224" s="43"/>
    </row>
    <row r="3225" spans="8:8">
      <c r="H3225" s="43"/>
    </row>
    <row r="3226" spans="8:8">
      <c r="H3226" s="43"/>
    </row>
    <row r="3227" spans="8:8">
      <c r="H3227" s="43"/>
    </row>
    <row r="3228" spans="8:8">
      <c r="H3228" s="43"/>
    </row>
    <row r="3229" spans="8:8">
      <c r="H3229" s="43"/>
    </row>
    <row r="3230" spans="8:8">
      <c r="H3230" s="43"/>
    </row>
    <row r="3231" spans="8:8">
      <c r="H3231" s="43"/>
    </row>
    <row r="3232" spans="8:8">
      <c r="H3232" s="43"/>
    </row>
    <row r="3233" spans="4:8">
      <c r="H3233" s="43"/>
    </row>
    <row r="3234" spans="4:8">
      <c r="H3234" s="43"/>
    </row>
    <row r="3235" spans="4:8">
      <c r="H3235" s="43"/>
    </row>
    <row r="3236" spans="4:8">
      <c r="H3236" s="43"/>
    </row>
    <row r="3237" spans="4:8">
      <c r="H3237" s="43"/>
    </row>
    <row r="3238" spans="4:8">
      <c r="H3238" s="43"/>
    </row>
    <row r="3239" spans="4:8">
      <c r="H3239" s="43"/>
    </row>
    <row r="3240" spans="4:8">
      <c r="D3240" s="46"/>
      <c r="H3240" s="43"/>
    </row>
    <row r="3241" spans="4:8">
      <c r="H3241" s="43"/>
    </row>
    <row r="3242" spans="4:8">
      <c r="H3242" s="43"/>
    </row>
    <row r="3243" spans="4:8">
      <c r="H3243" s="43"/>
    </row>
    <row r="3244" spans="4:8">
      <c r="H3244" s="43"/>
    </row>
    <row r="3245" spans="4:8">
      <c r="H3245" s="43"/>
    </row>
    <row r="3246" spans="4:8">
      <c r="H3246" s="43"/>
    </row>
    <row r="3247" spans="4:8">
      <c r="H3247" s="43"/>
    </row>
    <row r="3248" spans="4:8">
      <c r="H3248" s="43"/>
    </row>
    <row r="3249" spans="4:8">
      <c r="H3249" s="43"/>
    </row>
    <row r="3250" spans="4:8">
      <c r="H3250" s="43"/>
    </row>
    <row r="3251" spans="4:8">
      <c r="H3251" s="43"/>
    </row>
    <row r="3252" spans="4:8">
      <c r="D3252" s="46"/>
      <c r="H3252" s="43"/>
    </row>
    <row r="3253" spans="4:8">
      <c r="H3253" s="43"/>
    </row>
    <row r="3254" spans="4:8">
      <c r="H3254" s="43"/>
    </row>
    <row r="3255" spans="4:8">
      <c r="H3255" s="43"/>
    </row>
    <row r="3256" spans="4:8">
      <c r="H3256" s="43"/>
    </row>
    <row r="3257" spans="4:8">
      <c r="H3257" s="43"/>
    </row>
    <row r="3258" spans="4:8">
      <c r="H3258" s="43"/>
    </row>
    <row r="3259" spans="4:8">
      <c r="H3259" s="43"/>
    </row>
    <row r="3260" spans="4:8">
      <c r="H3260" s="43"/>
    </row>
    <row r="3261" spans="4:8">
      <c r="H3261" s="43"/>
    </row>
    <row r="3262" spans="4:8">
      <c r="H3262" s="43"/>
    </row>
    <row r="3263" spans="4:8">
      <c r="H3263" s="43"/>
    </row>
    <row r="3264" spans="4:8">
      <c r="H3264" s="43"/>
    </row>
    <row r="3265" spans="8:8">
      <c r="H3265" s="43"/>
    </row>
    <row r="3266" spans="8:8">
      <c r="H3266" s="43"/>
    </row>
    <row r="3267" spans="8:8">
      <c r="H3267" s="43"/>
    </row>
    <row r="3268" spans="8:8">
      <c r="H3268" s="43"/>
    </row>
    <row r="3269" spans="8:8">
      <c r="H3269" s="43"/>
    </row>
    <row r="3270" spans="8:8">
      <c r="H3270" s="43"/>
    </row>
    <row r="3271" spans="8:8">
      <c r="H3271" s="43"/>
    </row>
    <row r="3272" spans="8:8">
      <c r="H3272" s="43"/>
    </row>
    <row r="3273" spans="8:8">
      <c r="H3273" s="43"/>
    </row>
    <row r="3274" spans="8:8">
      <c r="H3274" s="43"/>
    </row>
    <row r="3275" spans="8:8">
      <c r="H3275" s="43"/>
    </row>
    <row r="3276" spans="8:8">
      <c r="H3276" s="43"/>
    </row>
    <row r="3277" spans="8:8">
      <c r="H3277" s="43"/>
    </row>
    <row r="3278" spans="8:8">
      <c r="H3278" s="43"/>
    </row>
    <row r="3279" spans="8:8">
      <c r="H3279" s="43"/>
    </row>
    <row r="3280" spans="8:8">
      <c r="H3280" s="43"/>
    </row>
    <row r="3281" spans="8:8">
      <c r="H3281" s="43"/>
    </row>
    <row r="3282" spans="8:8">
      <c r="H3282" s="43"/>
    </row>
    <row r="3283" spans="8:8">
      <c r="H3283" s="43"/>
    </row>
    <row r="3284" spans="8:8">
      <c r="H3284" s="43"/>
    </row>
    <row r="3285" spans="8:8">
      <c r="H3285" s="43"/>
    </row>
    <row r="3286" spans="8:8">
      <c r="H3286" s="43"/>
    </row>
    <row r="3287" spans="8:8">
      <c r="H3287" s="43"/>
    </row>
    <row r="3288" spans="8:8">
      <c r="H3288" s="43"/>
    </row>
    <row r="3289" spans="8:8">
      <c r="H3289" s="43"/>
    </row>
    <row r="3290" spans="8:8">
      <c r="H3290" s="43"/>
    </row>
    <row r="3291" spans="8:8">
      <c r="H3291" s="43"/>
    </row>
    <row r="3292" spans="8:8">
      <c r="H3292" s="43"/>
    </row>
    <row r="3293" spans="8:8">
      <c r="H3293" s="43"/>
    </row>
    <row r="3294" spans="8:8">
      <c r="H3294" s="43"/>
    </row>
    <row r="3295" spans="8:8">
      <c r="H3295" s="43"/>
    </row>
    <row r="3296" spans="8:8">
      <c r="H3296" s="43"/>
    </row>
    <row r="3297" spans="4:8">
      <c r="H3297" s="43"/>
    </row>
    <row r="3298" spans="4:8">
      <c r="H3298" s="43"/>
    </row>
    <row r="3299" spans="4:8">
      <c r="H3299" s="43"/>
    </row>
    <row r="3300" spans="4:8">
      <c r="D3300" s="46"/>
      <c r="H3300" s="43"/>
    </row>
    <row r="3301" spans="4:8">
      <c r="H3301" s="43"/>
    </row>
    <row r="3302" spans="4:8">
      <c r="H3302" s="43"/>
    </row>
    <row r="3303" spans="4:8">
      <c r="H3303" s="43"/>
    </row>
    <row r="3304" spans="4:8">
      <c r="H3304" s="43"/>
    </row>
    <row r="3305" spans="4:8">
      <c r="H3305" s="43"/>
    </row>
    <row r="3306" spans="4:8">
      <c r="H3306" s="43"/>
    </row>
    <row r="3307" spans="4:8">
      <c r="H3307" s="43"/>
    </row>
    <row r="3308" spans="4:8">
      <c r="H3308" s="43"/>
    </row>
    <row r="3309" spans="4:8">
      <c r="H3309" s="43"/>
    </row>
    <row r="3310" spans="4:8">
      <c r="H3310" s="43"/>
    </row>
    <row r="3311" spans="4:8">
      <c r="H3311" s="43"/>
    </row>
    <row r="3312" spans="4:8">
      <c r="H3312" s="43"/>
    </row>
    <row r="3313" spans="8:8">
      <c r="H3313" s="43"/>
    </row>
    <row r="3314" spans="8:8">
      <c r="H3314" s="43"/>
    </row>
    <row r="3315" spans="8:8">
      <c r="H3315" s="43"/>
    </row>
    <row r="3316" spans="8:8">
      <c r="H3316" s="43"/>
    </row>
    <row r="3317" spans="8:8">
      <c r="H3317" s="43"/>
    </row>
    <row r="3318" spans="8:8">
      <c r="H3318" s="43"/>
    </row>
    <row r="3319" spans="8:8">
      <c r="H3319" s="43"/>
    </row>
    <row r="3320" spans="8:8">
      <c r="H3320" s="43"/>
    </row>
    <row r="3321" spans="8:8">
      <c r="H3321" s="43"/>
    </row>
    <row r="3322" spans="8:8">
      <c r="H3322" s="43"/>
    </row>
    <row r="3323" spans="8:8">
      <c r="H3323" s="43"/>
    </row>
    <row r="3324" spans="8:8">
      <c r="H3324" s="43"/>
    </row>
    <row r="3325" spans="8:8">
      <c r="H3325" s="43"/>
    </row>
    <row r="3326" spans="8:8">
      <c r="H3326" s="43"/>
    </row>
    <row r="3327" spans="8:8">
      <c r="H3327" s="43"/>
    </row>
    <row r="3328" spans="8:8">
      <c r="H3328" s="43"/>
    </row>
    <row r="3329" spans="8:8">
      <c r="H3329" s="43"/>
    </row>
    <row r="3330" spans="8:8">
      <c r="H3330" s="43"/>
    </row>
    <row r="3331" spans="8:8">
      <c r="H3331" s="43"/>
    </row>
    <row r="3332" spans="8:8">
      <c r="H3332" s="43"/>
    </row>
    <row r="3333" spans="8:8">
      <c r="H3333" s="43"/>
    </row>
    <row r="3334" spans="8:8">
      <c r="H3334" s="43"/>
    </row>
    <row r="3335" spans="8:8">
      <c r="H3335" s="43"/>
    </row>
    <row r="3336" spans="8:8">
      <c r="H3336" s="43"/>
    </row>
    <row r="3337" spans="8:8">
      <c r="H3337" s="43"/>
    </row>
    <row r="3338" spans="8:8">
      <c r="H3338" s="43"/>
    </row>
    <row r="3339" spans="8:8">
      <c r="H3339" s="43"/>
    </row>
    <row r="3340" spans="8:8">
      <c r="H3340" s="43"/>
    </row>
    <row r="3341" spans="8:8">
      <c r="H3341" s="43"/>
    </row>
    <row r="3342" spans="8:8">
      <c r="H3342" s="43"/>
    </row>
    <row r="3343" spans="8:8">
      <c r="H3343" s="43"/>
    </row>
    <row r="3344" spans="8:8">
      <c r="H3344" s="43"/>
    </row>
    <row r="3345" spans="8:8">
      <c r="H3345" s="43"/>
    </row>
    <row r="3346" spans="8:8">
      <c r="H3346" s="43"/>
    </row>
    <row r="3347" spans="8:8">
      <c r="H3347" s="43"/>
    </row>
    <row r="3348" spans="8:8">
      <c r="H3348" s="43"/>
    </row>
    <row r="3349" spans="8:8">
      <c r="H3349" s="43"/>
    </row>
    <row r="3350" spans="8:8">
      <c r="H3350" s="43"/>
    </row>
    <row r="3351" spans="8:8">
      <c r="H3351" s="43"/>
    </row>
    <row r="3352" spans="8:8">
      <c r="H3352" s="43"/>
    </row>
    <row r="3353" spans="8:8">
      <c r="H3353" s="43"/>
    </row>
    <row r="3354" spans="8:8">
      <c r="H3354" s="43"/>
    </row>
    <row r="3355" spans="8:8">
      <c r="H3355" s="43"/>
    </row>
    <row r="3356" spans="8:8">
      <c r="H3356" s="43"/>
    </row>
    <row r="3357" spans="8:8">
      <c r="H3357" s="43"/>
    </row>
    <row r="3358" spans="8:8">
      <c r="H3358" s="43"/>
    </row>
    <row r="3359" spans="8:8">
      <c r="H3359" s="43"/>
    </row>
    <row r="3360" spans="8:8">
      <c r="H3360" s="43"/>
    </row>
    <row r="3361" spans="8:8">
      <c r="H3361" s="43"/>
    </row>
    <row r="3362" spans="8:8">
      <c r="H3362" s="43"/>
    </row>
    <row r="3363" spans="8:8">
      <c r="H3363" s="43"/>
    </row>
    <row r="3364" spans="8:8">
      <c r="H3364" s="43"/>
    </row>
    <row r="3365" spans="8:8">
      <c r="H3365" s="43"/>
    </row>
    <row r="3366" spans="8:8">
      <c r="H3366" s="43"/>
    </row>
    <row r="3367" spans="8:8">
      <c r="H3367" s="43"/>
    </row>
    <row r="3368" spans="8:8">
      <c r="H3368" s="43"/>
    </row>
    <row r="3369" spans="8:8">
      <c r="H3369" s="43"/>
    </row>
    <row r="3370" spans="8:8">
      <c r="H3370" s="43"/>
    </row>
    <row r="3371" spans="8:8">
      <c r="H3371" s="43"/>
    </row>
    <row r="3372" spans="8:8">
      <c r="H3372" s="43"/>
    </row>
    <row r="3373" spans="8:8">
      <c r="H3373" s="43"/>
    </row>
    <row r="3374" spans="8:8">
      <c r="H3374" s="43"/>
    </row>
    <row r="3375" spans="8:8">
      <c r="H3375" s="43"/>
    </row>
    <row r="3376" spans="8:8">
      <c r="H3376" s="43"/>
    </row>
    <row r="3377" spans="8:8">
      <c r="H3377" s="43"/>
    </row>
    <row r="3378" spans="8:8">
      <c r="H3378" s="43"/>
    </row>
    <row r="3379" spans="8:8">
      <c r="H3379" s="43"/>
    </row>
    <row r="3380" spans="8:8">
      <c r="H3380" s="43"/>
    </row>
    <row r="3381" spans="8:8">
      <c r="H3381" s="43"/>
    </row>
    <row r="3382" spans="8:8">
      <c r="H3382" s="43"/>
    </row>
    <row r="3383" spans="8:8">
      <c r="H3383" s="43"/>
    </row>
    <row r="3384" spans="8:8">
      <c r="H3384" s="43"/>
    </row>
    <row r="3385" spans="8:8">
      <c r="H3385" s="43"/>
    </row>
    <row r="3386" spans="8:8">
      <c r="H3386" s="43"/>
    </row>
    <row r="3387" spans="8:8">
      <c r="H3387" s="43"/>
    </row>
    <row r="3388" spans="8:8">
      <c r="H3388" s="43"/>
    </row>
    <row r="3389" spans="8:8">
      <c r="H3389" s="43"/>
    </row>
    <row r="3390" spans="8:8">
      <c r="H3390" s="43"/>
    </row>
    <row r="3391" spans="8:8">
      <c r="H3391" s="43"/>
    </row>
    <row r="3392" spans="8:8">
      <c r="H3392" s="43"/>
    </row>
    <row r="3393" spans="4:8">
      <c r="H3393" s="43"/>
    </row>
    <row r="3394" spans="4:8">
      <c r="H3394" s="43"/>
    </row>
    <row r="3395" spans="4:8">
      <c r="H3395" s="43"/>
    </row>
    <row r="3396" spans="4:8">
      <c r="H3396" s="43"/>
    </row>
    <row r="3397" spans="4:8">
      <c r="D3397" s="46"/>
      <c r="H3397" s="43"/>
    </row>
    <row r="3398" spans="4:8">
      <c r="H3398" s="43"/>
    </row>
    <row r="3399" spans="4:8">
      <c r="H3399" s="43"/>
    </row>
    <row r="3400" spans="4:8">
      <c r="H3400" s="43"/>
    </row>
    <row r="3401" spans="4:8">
      <c r="H3401" s="43"/>
    </row>
    <row r="3402" spans="4:8">
      <c r="H3402" s="43"/>
    </row>
    <row r="3403" spans="4:8">
      <c r="H3403" s="43"/>
    </row>
    <row r="3404" spans="4:8">
      <c r="H3404" s="43"/>
    </row>
    <row r="3405" spans="4:8">
      <c r="H3405" s="43"/>
    </row>
    <row r="3406" spans="4:8">
      <c r="H3406" s="43"/>
    </row>
    <row r="3407" spans="4:8">
      <c r="H3407" s="43"/>
    </row>
    <row r="3408" spans="4:8">
      <c r="H3408" s="43"/>
    </row>
    <row r="3409" spans="4:8">
      <c r="H3409" s="43"/>
    </row>
    <row r="3410" spans="4:8">
      <c r="H3410" s="43"/>
    </row>
    <row r="3411" spans="4:8">
      <c r="H3411" s="43"/>
    </row>
    <row r="3412" spans="4:8">
      <c r="H3412" s="43"/>
    </row>
    <row r="3413" spans="4:8">
      <c r="H3413" s="43"/>
    </row>
    <row r="3414" spans="4:8">
      <c r="H3414" s="43"/>
    </row>
    <row r="3415" spans="4:8">
      <c r="D3415" s="46"/>
      <c r="H3415" s="43"/>
    </row>
    <row r="3416" spans="4:8">
      <c r="H3416" s="43"/>
    </row>
    <row r="3417" spans="4:8">
      <c r="H3417" s="43"/>
    </row>
    <row r="3418" spans="4:8">
      <c r="H3418" s="43"/>
    </row>
    <row r="3419" spans="4:8">
      <c r="H3419" s="43"/>
    </row>
    <row r="3420" spans="4:8">
      <c r="H3420" s="43"/>
    </row>
    <row r="3421" spans="4:8">
      <c r="H3421" s="43"/>
    </row>
    <row r="3422" spans="4:8">
      <c r="H3422" s="43"/>
    </row>
    <row r="3423" spans="4:8">
      <c r="H3423" s="43"/>
    </row>
    <row r="3424" spans="4:8">
      <c r="H3424" s="43"/>
    </row>
    <row r="3425" spans="8:8">
      <c r="H3425" s="43"/>
    </row>
    <row r="3426" spans="8:8">
      <c r="H3426" s="43"/>
    </row>
    <row r="3427" spans="8:8">
      <c r="H3427" s="43"/>
    </row>
    <row r="3428" spans="8:8">
      <c r="H3428" s="43"/>
    </row>
    <row r="3429" spans="8:8">
      <c r="H3429" s="43"/>
    </row>
    <row r="3430" spans="8:8">
      <c r="H3430" s="43"/>
    </row>
    <row r="3431" spans="8:8">
      <c r="H3431" s="43"/>
    </row>
    <row r="3432" spans="8:8">
      <c r="H3432" s="43"/>
    </row>
    <row r="3433" spans="8:8">
      <c r="H3433" s="43"/>
    </row>
    <row r="3434" spans="8:8">
      <c r="H3434" s="43"/>
    </row>
    <row r="3435" spans="8:8">
      <c r="H3435" s="43"/>
    </row>
    <row r="3436" spans="8:8">
      <c r="H3436" s="43"/>
    </row>
    <row r="3437" spans="8:8">
      <c r="H3437" s="43"/>
    </row>
    <row r="3438" spans="8:8">
      <c r="H3438" s="43"/>
    </row>
    <row r="3439" spans="8:8">
      <c r="H3439" s="43"/>
    </row>
    <row r="3440" spans="8:8">
      <c r="H3440" s="43"/>
    </row>
    <row r="3441" spans="8:8">
      <c r="H3441" s="43"/>
    </row>
    <row r="3442" spans="8:8">
      <c r="H3442" s="43"/>
    </row>
    <row r="3443" spans="8:8">
      <c r="H3443" s="43"/>
    </row>
    <row r="3444" spans="8:8">
      <c r="H3444" s="43"/>
    </row>
    <row r="3445" spans="8:8">
      <c r="H3445" s="43"/>
    </row>
    <row r="3446" spans="8:8">
      <c r="H3446" s="43"/>
    </row>
    <row r="3447" spans="8:8">
      <c r="H3447" s="43"/>
    </row>
    <row r="3448" spans="8:8">
      <c r="H3448" s="43"/>
    </row>
    <row r="3449" spans="8:8">
      <c r="H3449" s="43"/>
    </row>
    <row r="3450" spans="8:8">
      <c r="H3450" s="43"/>
    </row>
    <row r="3451" spans="8:8">
      <c r="H3451" s="43"/>
    </row>
    <row r="3452" spans="8:8">
      <c r="H3452" s="43"/>
    </row>
    <row r="3453" spans="8:8">
      <c r="H3453" s="43"/>
    </row>
    <row r="3454" spans="8:8">
      <c r="H3454" s="43"/>
    </row>
    <row r="3455" spans="8:8">
      <c r="H3455" s="43"/>
    </row>
    <row r="3456" spans="8:8">
      <c r="H3456" s="43"/>
    </row>
    <row r="3457" spans="8:8">
      <c r="H3457" s="43"/>
    </row>
    <row r="3458" spans="8:8">
      <c r="H3458" s="43"/>
    </row>
    <row r="3459" spans="8:8">
      <c r="H3459" s="43"/>
    </row>
    <row r="3460" spans="8:8">
      <c r="H3460" s="43"/>
    </row>
    <row r="3461" spans="8:8">
      <c r="H3461" s="43"/>
    </row>
    <row r="3462" spans="8:8">
      <c r="H3462" s="43"/>
    </row>
    <row r="3463" spans="8:8">
      <c r="H3463" s="43"/>
    </row>
    <row r="3464" spans="8:8">
      <c r="H3464" s="43"/>
    </row>
    <row r="3465" spans="8:8">
      <c r="H3465" s="43"/>
    </row>
    <row r="3466" spans="8:8">
      <c r="H3466" s="43"/>
    </row>
    <row r="3467" spans="8:8">
      <c r="H3467" s="43"/>
    </row>
    <row r="3468" spans="8:8">
      <c r="H3468" s="43"/>
    </row>
    <row r="3469" spans="8:8">
      <c r="H3469" s="43"/>
    </row>
    <row r="3470" spans="8:8">
      <c r="H3470" s="43"/>
    </row>
    <row r="3471" spans="8:8">
      <c r="H3471" s="43"/>
    </row>
    <row r="3472" spans="8:8">
      <c r="H3472" s="43"/>
    </row>
    <row r="3473" spans="8:8">
      <c r="H3473" s="43"/>
    </row>
    <row r="3474" spans="8:8">
      <c r="H3474" s="43"/>
    </row>
    <row r="3475" spans="8:8">
      <c r="H3475" s="43"/>
    </row>
    <row r="3476" spans="8:8">
      <c r="H3476" s="43"/>
    </row>
    <row r="3477" spans="8:8">
      <c r="H3477" s="43"/>
    </row>
    <row r="3478" spans="8:8">
      <c r="H3478" s="43"/>
    </row>
    <row r="3479" spans="8:8">
      <c r="H3479" s="43"/>
    </row>
    <row r="3480" spans="8:8">
      <c r="H3480" s="43"/>
    </row>
    <row r="3481" spans="8:8">
      <c r="H3481" s="43"/>
    </row>
    <row r="3482" spans="8:8">
      <c r="H3482" s="43"/>
    </row>
    <row r="3483" spans="8:8">
      <c r="H3483" s="43"/>
    </row>
    <row r="3484" spans="8:8">
      <c r="H3484" s="43"/>
    </row>
    <row r="3485" spans="8:8">
      <c r="H3485" s="43"/>
    </row>
    <row r="3486" spans="8:8">
      <c r="H3486" s="43"/>
    </row>
    <row r="3487" spans="8:8">
      <c r="H3487" s="43"/>
    </row>
    <row r="3488" spans="8:8">
      <c r="H3488" s="43"/>
    </row>
    <row r="3489" spans="8:8">
      <c r="H3489" s="43"/>
    </row>
    <row r="3490" spans="8:8">
      <c r="H3490" s="43"/>
    </row>
    <row r="3491" spans="8:8">
      <c r="H3491" s="43"/>
    </row>
    <row r="3492" spans="8:8">
      <c r="H3492" s="43"/>
    </row>
    <row r="3493" spans="8:8">
      <c r="H3493" s="43"/>
    </row>
    <row r="3494" spans="8:8">
      <c r="H3494" s="43"/>
    </row>
    <row r="3495" spans="8:8">
      <c r="H3495" s="43"/>
    </row>
    <row r="3496" spans="8:8">
      <c r="H3496" s="43"/>
    </row>
    <row r="3497" spans="8:8">
      <c r="H3497" s="43"/>
    </row>
    <row r="3498" spans="8:8">
      <c r="H3498" s="43"/>
    </row>
    <row r="3499" spans="8:8">
      <c r="H3499" s="43"/>
    </row>
    <row r="3500" spans="8:8">
      <c r="H3500" s="43"/>
    </row>
    <row r="3501" spans="8:8">
      <c r="H3501" s="43"/>
    </row>
    <row r="3502" spans="8:8">
      <c r="H3502" s="43"/>
    </row>
    <row r="3503" spans="8:8">
      <c r="H3503" s="43"/>
    </row>
    <row r="3504" spans="8:8">
      <c r="H3504" s="43"/>
    </row>
    <row r="3505" spans="8:8">
      <c r="H3505" s="43"/>
    </row>
    <row r="3506" spans="8:8">
      <c r="H3506" s="43"/>
    </row>
    <row r="3507" spans="8:8">
      <c r="H3507" s="43"/>
    </row>
    <row r="3508" spans="8:8">
      <c r="H3508" s="43"/>
    </row>
    <row r="3509" spans="8:8">
      <c r="H3509" s="43"/>
    </row>
    <row r="3510" spans="8:8">
      <c r="H3510" s="43"/>
    </row>
    <row r="3511" spans="8:8">
      <c r="H3511" s="43"/>
    </row>
    <row r="3512" spans="8:8">
      <c r="H3512" s="43"/>
    </row>
    <row r="3513" spans="8:8">
      <c r="H3513" s="43"/>
    </row>
    <row r="3514" spans="8:8">
      <c r="H3514" s="43"/>
    </row>
    <row r="3515" spans="8:8">
      <c r="H3515" s="43"/>
    </row>
    <row r="3516" spans="8:8">
      <c r="H3516" s="43"/>
    </row>
    <row r="3517" spans="8:8">
      <c r="H3517" s="43"/>
    </row>
    <row r="3518" spans="8:8">
      <c r="H3518" s="43"/>
    </row>
    <row r="3519" spans="8:8">
      <c r="H3519" s="43"/>
    </row>
    <row r="3520" spans="8:8">
      <c r="H3520" s="43"/>
    </row>
    <row r="3521" spans="8:8">
      <c r="H3521" s="43"/>
    </row>
    <row r="3522" spans="8:8">
      <c r="H3522" s="43"/>
    </row>
    <row r="3523" spans="8:8">
      <c r="H3523" s="43"/>
    </row>
    <row r="3524" spans="8:8">
      <c r="H3524" s="43"/>
    </row>
    <row r="3525" spans="8:8">
      <c r="H3525" s="43"/>
    </row>
    <row r="3526" spans="8:8">
      <c r="H3526" s="43"/>
    </row>
    <row r="3527" spans="8:8">
      <c r="H3527" s="43"/>
    </row>
    <row r="3528" spans="8:8">
      <c r="H3528" s="43"/>
    </row>
    <row r="3529" spans="8:8">
      <c r="H3529" s="43"/>
    </row>
    <row r="3530" spans="8:8">
      <c r="H3530" s="43"/>
    </row>
    <row r="3531" spans="8:8">
      <c r="H3531" s="43"/>
    </row>
    <row r="3532" spans="8:8">
      <c r="H3532" s="43"/>
    </row>
    <row r="3533" spans="8:8">
      <c r="H3533" s="43"/>
    </row>
    <row r="3534" spans="8:8">
      <c r="H3534" s="43"/>
    </row>
    <row r="3535" spans="8:8">
      <c r="H3535" s="43"/>
    </row>
    <row r="3536" spans="8:8">
      <c r="H3536" s="43"/>
    </row>
    <row r="3537" spans="8:8">
      <c r="H3537" s="43"/>
    </row>
    <row r="3538" spans="8:8">
      <c r="H3538" s="43"/>
    </row>
    <row r="3539" spans="8:8">
      <c r="H3539" s="43"/>
    </row>
    <row r="3540" spans="8:8">
      <c r="H3540" s="43"/>
    </row>
    <row r="3541" spans="8:8">
      <c r="H3541" s="43"/>
    </row>
    <row r="3542" spans="8:8">
      <c r="H3542" s="43"/>
    </row>
    <row r="3543" spans="8:8">
      <c r="H3543" s="43"/>
    </row>
    <row r="3544" spans="8:8">
      <c r="H3544" s="43"/>
    </row>
    <row r="3545" spans="8:8">
      <c r="H3545" s="43"/>
    </row>
    <row r="3546" spans="8:8">
      <c r="H3546" s="43"/>
    </row>
    <row r="3547" spans="8:8">
      <c r="H3547" s="43"/>
    </row>
    <row r="3548" spans="8:8">
      <c r="H3548" s="43"/>
    </row>
    <row r="3549" spans="8:8">
      <c r="H3549" s="43"/>
    </row>
    <row r="3550" spans="8:8">
      <c r="H3550" s="43"/>
    </row>
    <row r="3551" spans="8:8">
      <c r="H3551" s="43"/>
    </row>
    <row r="3552" spans="8:8">
      <c r="H3552" s="43"/>
    </row>
    <row r="3553" spans="4:8">
      <c r="H3553" s="43"/>
    </row>
    <row r="3554" spans="4:8">
      <c r="H3554" s="43"/>
    </row>
    <row r="3555" spans="4:8">
      <c r="H3555" s="43"/>
    </row>
    <row r="3556" spans="4:8">
      <c r="H3556" s="43"/>
    </row>
    <row r="3557" spans="4:8">
      <c r="H3557" s="43"/>
    </row>
    <row r="3558" spans="4:8">
      <c r="H3558" s="43"/>
    </row>
    <row r="3559" spans="4:8">
      <c r="H3559" s="43"/>
    </row>
    <row r="3560" spans="4:8">
      <c r="H3560" s="43"/>
    </row>
    <row r="3561" spans="4:8">
      <c r="H3561" s="43"/>
    </row>
    <row r="3562" spans="4:8">
      <c r="D3562" s="46"/>
      <c r="H3562" s="43"/>
    </row>
    <row r="3563" spans="4:8">
      <c r="H3563" s="43"/>
    </row>
    <row r="3564" spans="4:8">
      <c r="H3564" s="43"/>
    </row>
    <row r="3565" spans="4:8">
      <c r="H3565" s="43"/>
    </row>
    <row r="3566" spans="4:8">
      <c r="H3566" s="43"/>
    </row>
    <row r="3567" spans="4:8">
      <c r="H3567" s="43"/>
    </row>
    <row r="3568" spans="4:8">
      <c r="H3568" s="43"/>
    </row>
    <row r="3569" spans="8:8">
      <c r="H3569" s="43"/>
    </row>
    <row r="3570" spans="8:8">
      <c r="H3570" s="43"/>
    </row>
    <row r="3571" spans="8:8">
      <c r="H3571" s="43"/>
    </row>
    <row r="3572" spans="8:8">
      <c r="H3572" s="43"/>
    </row>
    <row r="3573" spans="8:8">
      <c r="H3573" s="43"/>
    </row>
    <row r="3574" spans="8:8">
      <c r="H3574" s="43"/>
    </row>
    <row r="3575" spans="8:8">
      <c r="H3575" s="43"/>
    </row>
    <row r="3576" spans="8:8">
      <c r="H3576" s="43"/>
    </row>
    <row r="3577" spans="8:8">
      <c r="H3577" s="43"/>
    </row>
    <row r="3578" spans="8:8">
      <c r="H3578" s="43"/>
    </row>
    <row r="3579" spans="8:8">
      <c r="H3579" s="43"/>
    </row>
    <row r="3580" spans="8:8">
      <c r="H3580" s="43"/>
    </row>
    <row r="3581" spans="8:8">
      <c r="H3581" s="43"/>
    </row>
    <row r="3582" spans="8:8">
      <c r="H3582" s="43"/>
    </row>
    <row r="3583" spans="8:8">
      <c r="H3583" s="43"/>
    </row>
    <row r="3584" spans="8:8">
      <c r="H3584" s="43"/>
    </row>
    <row r="3585" spans="8:8">
      <c r="H3585" s="43"/>
    </row>
    <row r="3586" spans="8:8">
      <c r="H3586" s="43"/>
    </row>
    <row r="3587" spans="8:8">
      <c r="H3587" s="43"/>
    </row>
    <row r="3588" spans="8:8">
      <c r="H3588" s="43"/>
    </row>
    <row r="3589" spans="8:8">
      <c r="H3589" s="43"/>
    </row>
    <row r="3590" spans="8:8">
      <c r="H3590" s="43"/>
    </row>
    <row r="3591" spans="8:8">
      <c r="H3591" s="43"/>
    </row>
    <row r="3592" spans="8:8">
      <c r="H3592" s="43"/>
    </row>
    <row r="3593" spans="8:8">
      <c r="H3593" s="43"/>
    </row>
    <row r="3594" spans="8:8">
      <c r="H3594" s="43"/>
    </row>
    <row r="3595" spans="8:8">
      <c r="H3595" s="43"/>
    </row>
    <row r="3596" spans="8:8">
      <c r="H3596" s="43"/>
    </row>
    <row r="3597" spans="8:8">
      <c r="H3597" s="43"/>
    </row>
    <row r="3598" spans="8:8">
      <c r="H3598" s="43"/>
    </row>
    <row r="3599" spans="8:8">
      <c r="H3599" s="43"/>
    </row>
    <row r="3600" spans="8:8">
      <c r="H3600" s="43"/>
    </row>
    <row r="3601" spans="8:8">
      <c r="H3601" s="43"/>
    </row>
    <row r="3602" spans="8:8">
      <c r="H3602" s="43"/>
    </row>
    <row r="3603" spans="8:8">
      <c r="H3603" s="43"/>
    </row>
    <row r="3604" spans="8:8">
      <c r="H3604" s="43"/>
    </row>
    <row r="3605" spans="8:8">
      <c r="H3605" s="43"/>
    </row>
    <row r="3606" spans="8:8">
      <c r="H3606" s="43"/>
    </row>
    <row r="3607" spans="8:8">
      <c r="H3607" s="43"/>
    </row>
    <row r="3608" spans="8:8">
      <c r="H3608" s="43"/>
    </row>
    <row r="3609" spans="8:8">
      <c r="H3609" s="43"/>
    </row>
    <row r="3610" spans="8:8">
      <c r="H3610" s="43"/>
    </row>
    <row r="3611" spans="8:8">
      <c r="H3611" s="43"/>
    </row>
    <row r="3612" spans="8:8">
      <c r="H3612" s="43"/>
    </row>
    <row r="3613" spans="8:8">
      <c r="H3613" s="43"/>
    </row>
    <row r="3614" spans="8:8">
      <c r="H3614" s="43"/>
    </row>
    <row r="3615" spans="8:8">
      <c r="H3615" s="43"/>
    </row>
    <row r="3616" spans="8:8">
      <c r="H3616" s="43"/>
    </row>
    <row r="3617" spans="8:8">
      <c r="H3617" s="43"/>
    </row>
    <row r="3618" spans="8:8">
      <c r="H3618" s="43"/>
    </row>
    <row r="3619" spans="8:8">
      <c r="H3619" s="43"/>
    </row>
    <row r="3620" spans="8:8">
      <c r="H3620" s="43"/>
    </row>
    <row r="3621" spans="8:8">
      <c r="H3621" s="43"/>
    </row>
    <row r="3622" spans="8:8">
      <c r="H3622" s="43"/>
    </row>
    <row r="3623" spans="8:8">
      <c r="H3623" s="43"/>
    </row>
    <row r="3624" spans="8:8">
      <c r="H3624" s="43"/>
    </row>
    <row r="3625" spans="8:8">
      <c r="H3625" s="43"/>
    </row>
    <row r="3626" spans="8:8">
      <c r="H3626" s="43"/>
    </row>
    <row r="3627" spans="8:8">
      <c r="H3627" s="43"/>
    </row>
    <row r="3628" spans="8:8">
      <c r="H3628" s="43"/>
    </row>
    <row r="3629" spans="8:8">
      <c r="H3629" s="43"/>
    </row>
    <row r="3630" spans="8:8">
      <c r="H3630" s="43"/>
    </row>
    <row r="3631" spans="8:8">
      <c r="H3631" s="43"/>
    </row>
    <row r="3632" spans="8:8">
      <c r="H3632" s="43"/>
    </row>
    <row r="3633" spans="8:8">
      <c r="H3633" s="43"/>
    </row>
    <row r="3634" spans="8:8">
      <c r="H3634" s="43"/>
    </row>
    <row r="3635" spans="8:8">
      <c r="H3635" s="43"/>
    </row>
    <row r="3636" spans="8:8">
      <c r="H3636" s="43"/>
    </row>
    <row r="3637" spans="8:8">
      <c r="H3637" s="43"/>
    </row>
    <row r="3638" spans="8:8">
      <c r="H3638" s="43"/>
    </row>
    <row r="3639" spans="8:8">
      <c r="H3639" s="43"/>
    </row>
    <row r="3640" spans="8:8">
      <c r="H3640" s="43"/>
    </row>
    <row r="3641" spans="8:8">
      <c r="H3641" s="43"/>
    </row>
    <row r="3642" spans="8:8">
      <c r="H3642" s="43"/>
    </row>
    <row r="3643" spans="8:8">
      <c r="H3643" s="43"/>
    </row>
    <row r="3644" spans="8:8">
      <c r="H3644" s="43"/>
    </row>
    <row r="3645" spans="8:8">
      <c r="H3645" s="43"/>
    </row>
    <row r="3646" spans="8:8">
      <c r="H3646" s="43"/>
    </row>
    <row r="3647" spans="8:8">
      <c r="H3647" s="43"/>
    </row>
    <row r="3648" spans="8:8">
      <c r="H3648" s="43"/>
    </row>
    <row r="3649" spans="8:8">
      <c r="H3649" s="43"/>
    </row>
    <row r="3650" spans="8:8">
      <c r="H3650" s="43"/>
    </row>
    <row r="3651" spans="8:8">
      <c r="H3651" s="43"/>
    </row>
    <row r="3652" spans="8:8">
      <c r="H3652" s="43"/>
    </row>
    <row r="3653" spans="8:8">
      <c r="H3653" s="43"/>
    </row>
    <row r="3654" spans="8:8">
      <c r="H3654" s="43"/>
    </row>
    <row r="3655" spans="8:8">
      <c r="H3655" s="43"/>
    </row>
    <row r="3656" spans="8:8">
      <c r="H3656" s="43"/>
    </row>
    <row r="3657" spans="8:8">
      <c r="H3657" s="43"/>
    </row>
    <row r="3658" spans="8:8">
      <c r="H3658" s="43"/>
    </row>
    <row r="3659" spans="8:8">
      <c r="H3659" s="43"/>
    </row>
    <row r="3660" spans="8:8">
      <c r="H3660" s="43"/>
    </row>
    <row r="3661" spans="8:8">
      <c r="H3661" s="43"/>
    </row>
    <row r="3662" spans="8:8">
      <c r="H3662" s="43"/>
    </row>
    <row r="3663" spans="8:8">
      <c r="H3663" s="43"/>
    </row>
    <row r="3664" spans="8:8">
      <c r="H3664" s="43"/>
    </row>
    <row r="3665" spans="8:8">
      <c r="H3665" s="43"/>
    </row>
    <row r="3666" spans="8:8">
      <c r="H3666" s="43"/>
    </row>
    <row r="3667" spans="8:8">
      <c r="H3667" s="43"/>
    </row>
    <row r="3668" spans="8:8">
      <c r="H3668" s="43"/>
    </row>
    <row r="3669" spans="8:8">
      <c r="H3669" s="43"/>
    </row>
    <row r="3670" spans="8:8">
      <c r="H3670" s="43"/>
    </row>
    <row r="3671" spans="8:8">
      <c r="H3671" s="43"/>
    </row>
    <row r="3672" spans="8:8">
      <c r="H3672" s="43"/>
    </row>
    <row r="3673" spans="8:8">
      <c r="H3673" s="43"/>
    </row>
    <row r="3674" spans="8:8">
      <c r="H3674" s="43"/>
    </row>
    <row r="3675" spans="8:8">
      <c r="H3675" s="43"/>
    </row>
    <row r="3676" spans="8:8">
      <c r="H3676" s="43"/>
    </row>
    <row r="3677" spans="8:8">
      <c r="H3677" s="43"/>
    </row>
    <row r="3678" spans="8:8">
      <c r="H3678" s="43"/>
    </row>
    <row r="3679" spans="8:8">
      <c r="H3679" s="43"/>
    </row>
    <row r="3680" spans="8:8">
      <c r="H3680" s="43"/>
    </row>
    <row r="3681" spans="8:8">
      <c r="H3681" s="43"/>
    </row>
    <row r="3682" spans="8:8">
      <c r="H3682" s="43"/>
    </row>
    <row r="3683" spans="8:8">
      <c r="H3683" s="43"/>
    </row>
    <row r="3684" spans="8:8">
      <c r="H3684" s="43"/>
    </row>
    <row r="3685" spans="8:8">
      <c r="H3685" s="43"/>
    </row>
    <row r="3686" spans="8:8">
      <c r="H3686" s="43"/>
    </row>
    <row r="3687" spans="8:8">
      <c r="H3687" s="43"/>
    </row>
    <row r="3688" spans="8:8">
      <c r="H3688" s="43"/>
    </row>
    <row r="3689" spans="8:8">
      <c r="H3689" s="43"/>
    </row>
    <row r="3690" spans="8:8">
      <c r="H3690" s="43"/>
    </row>
    <row r="3691" spans="8:8">
      <c r="H3691" s="43"/>
    </row>
    <row r="3692" spans="8:8">
      <c r="H3692" s="43"/>
    </row>
    <row r="3693" spans="8:8">
      <c r="H3693" s="43"/>
    </row>
    <row r="3694" spans="8:8">
      <c r="H3694" s="43"/>
    </row>
    <row r="3695" spans="8:8">
      <c r="H3695" s="43"/>
    </row>
    <row r="3696" spans="8:8">
      <c r="H3696" s="43"/>
    </row>
    <row r="3697" spans="8:8">
      <c r="H3697" s="43"/>
    </row>
    <row r="3698" spans="8:8">
      <c r="H3698" s="43"/>
    </row>
    <row r="3699" spans="8:8">
      <c r="H3699" s="43"/>
    </row>
    <row r="3700" spans="8:8">
      <c r="H3700" s="43"/>
    </row>
    <row r="3701" spans="8:8">
      <c r="H3701" s="43"/>
    </row>
    <row r="3702" spans="8:8">
      <c r="H3702" s="43"/>
    </row>
    <row r="3703" spans="8:8">
      <c r="H3703" s="43"/>
    </row>
    <row r="3704" spans="8:8">
      <c r="H3704" s="43"/>
    </row>
    <row r="3705" spans="8:8">
      <c r="H3705" s="43"/>
    </row>
    <row r="3706" spans="8:8">
      <c r="H3706" s="43"/>
    </row>
    <row r="3707" spans="8:8">
      <c r="H3707" s="43"/>
    </row>
    <row r="3708" spans="8:8">
      <c r="H3708" s="43"/>
    </row>
    <row r="3709" spans="8:8">
      <c r="H3709" s="43"/>
    </row>
    <row r="3710" spans="8:8">
      <c r="H3710" s="43"/>
    </row>
    <row r="3711" spans="8:8">
      <c r="H3711" s="43"/>
    </row>
    <row r="3712" spans="8:8">
      <c r="H3712" s="43"/>
    </row>
    <row r="3713" spans="8:8">
      <c r="H3713" s="43"/>
    </row>
    <row r="3714" spans="8:8">
      <c r="H3714" s="43"/>
    </row>
    <row r="3715" spans="8:8">
      <c r="H3715" s="43"/>
    </row>
    <row r="3716" spans="8:8">
      <c r="H3716" s="43"/>
    </row>
    <row r="3717" spans="8:8">
      <c r="H3717" s="43"/>
    </row>
    <row r="3718" spans="8:8">
      <c r="H3718" s="43"/>
    </row>
    <row r="3719" spans="8:8">
      <c r="H3719" s="43"/>
    </row>
    <row r="3720" spans="8:8">
      <c r="H3720" s="43"/>
    </row>
    <row r="3721" spans="8:8">
      <c r="H3721" s="43"/>
    </row>
    <row r="3722" spans="8:8">
      <c r="H3722" s="43"/>
    </row>
    <row r="3723" spans="8:8">
      <c r="H3723" s="43"/>
    </row>
    <row r="3724" spans="8:8">
      <c r="H3724" s="43"/>
    </row>
    <row r="3725" spans="8:8">
      <c r="H3725" s="43"/>
    </row>
    <row r="3726" spans="8:8">
      <c r="H3726" s="43"/>
    </row>
    <row r="3727" spans="8:8">
      <c r="H3727" s="43"/>
    </row>
    <row r="3728" spans="8:8">
      <c r="H3728" s="43"/>
    </row>
    <row r="3729" spans="8:8">
      <c r="H3729" s="43"/>
    </row>
    <row r="3730" spans="8:8">
      <c r="H3730" s="43"/>
    </row>
    <row r="3731" spans="8:8">
      <c r="H3731" s="43"/>
    </row>
    <row r="3732" spans="8:8">
      <c r="H3732" s="43"/>
    </row>
    <row r="3733" spans="8:8">
      <c r="H3733" s="43"/>
    </row>
    <row r="3734" spans="8:8">
      <c r="H3734" s="43"/>
    </row>
    <row r="3735" spans="8:8">
      <c r="H3735" s="43"/>
    </row>
    <row r="3736" spans="8:8">
      <c r="H3736" s="43"/>
    </row>
    <row r="3737" spans="8:8">
      <c r="H3737" s="43"/>
    </row>
    <row r="3738" spans="8:8">
      <c r="H3738" s="43"/>
    </row>
    <row r="3739" spans="8:8">
      <c r="H3739" s="43"/>
    </row>
    <row r="3740" spans="8:8">
      <c r="H3740" s="43"/>
    </row>
    <row r="3741" spans="8:8">
      <c r="H3741" s="43"/>
    </row>
    <row r="3742" spans="8:8">
      <c r="H3742" s="43"/>
    </row>
    <row r="3743" spans="8:8">
      <c r="H3743" s="43"/>
    </row>
    <row r="3744" spans="8:8">
      <c r="H3744" s="43"/>
    </row>
    <row r="3745" spans="8:8">
      <c r="H3745" s="43"/>
    </row>
    <row r="3746" spans="8:8">
      <c r="H3746" s="43"/>
    </row>
    <row r="3747" spans="8:8">
      <c r="H3747" s="43"/>
    </row>
    <row r="3748" spans="8:8">
      <c r="H3748" s="43"/>
    </row>
    <row r="3749" spans="8:8">
      <c r="H3749" s="43"/>
    </row>
    <row r="3750" spans="8:8">
      <c r="H3750" s="43"/>
    </row>
    <row r="3751" spans="8:8">
      <c r="H3751" s="43"/>
    </row>
    <row r="3752" spans="8:8">
      <c r="H3752" s="43"/>
    </row>
    <row r="3753" spans="8:8">
      <c r="H3753" s="43"/>
    </row>
    <row r="3754" spans="8:8">
      <c r="H3754" s="43"/>
    </row>
    <row r="3755" spans="8:8">
      <c r="H3755" s="43"/>
    </row>
    <row r="3756" spans="8:8">
      <c r="H3756" s="43"/>
    </row>
    <row r="3757" spans="8:8">
      <c r="H3757" s="43"/>
    </row>
    <row r="3758" spans="8:8">
      <c r="H3758" s="43"/>
    </row>
    <row r="3759" spans="8:8">
      <c r="H3759" s="43"/>
    </row>
    <row r="3760" spans="8:8">
      <c r="H3760" s="43"/>
    </row>
    <row r="3761" spans="8:8">
      <c r="H3761" s="43"/>
    </row>
    <row r="3762" spans="8:8">
      <c r="H3762" s="43"/>
    </row>
    <row r="3763" spans="8:8">
      <c r="H3763" s="43"/>
    </row>
    <row r="3764" spans="8:8">
      <c r="H3764" s="43"/>
    </row>
    <row r="3765" spans="8:8">
      <c r="H3765" s="43"/>
    </row>
    <row r="3766" spans="8:8">
      <c r="H3766" s="43"/>
    </row>
    <row r="3767" spans="8:8">
      <c r="H3767" s="43"/>
    </row>
    <row r="3768" spans="8:8">
      <c r="H3768" s="43"/>
    </row>
    <row r="3769" spans="8:8">
      <c r="H3769" s="43"/>
    </row>
    <row r="3770" spans="8:8">
      <c r="H3770" s="43"/>
    </row>
    <row r="3771" spans="8:8">
      <c r="H3771" s="43"/>
    </row>
    <row r="3772" spans="8:8">
      <c r="H3772" s="43"/>
    </row>
    <row r="3773" spans="8:8">
      <c r="H3773" s="43"/>
    </row>
    <row r="3774" spans="8:8">
      <c r="H3774" s="43"/>
    </row>
    <row r="3775" spans="8:8">
      <c r="H3775" s="43"/>
    </row>
    <row r="3776" spans="8:8">
      <c r="H3776" s="43"/>
    </row>
    <row r="3777" spans="4:8">
      <c r="H3777" s="43"/>
    </row>
    <row r="3778" spans="4:8">
      <c r="H3778" s="43"/>
    </row>
    <row r="3779" spans="4:8">
      <c r="H3779" s="43"/>
    </row>
    <row r="3780" spans="4:8">
      <c r="D3780" s="46"/>
      <c r="H3780" s="43"/>
    </row>
    <row r="3781" spans="4:8">
      <c r="H3781" s="43"/>
    </row>
    <row r="3782" spans="4:8">
      <c r="H3782" s="43"/>
    </row>
    <row r="3783" spans="4:8">
      <c r="H3783" s="43"/>
    </row>
    <row r="3784" spans="4:8">
      <c r="H3784" s="43"/>
    </row>
    <row r="3785" spans="4:8">
      <c r="H3785" s="43"/>
    </row>
    <row r="3786" spans="4:8">
      <c r="H3786" s="43"/>
    </row>
    <row r="3787" spans="4:8">
      <c r="H3787" s="43"/>
    </row>
    <row r="3788" spans="4:8">
      <c r="H3788" s="43"/>
    </row>
    <row r="3789" spans="4:8">
      <c r="H3789" s="43"/>
    </row>
    <row r="3790" spans="4:8">
      <c r="H3790" s="43"/>
    </row>
    <row r="3791" spans="4:8">
      <c r="H3791" s="43"/>
    </row>
    <row r="3792" spans="4:8">
      <c r="H3792" s="43"/>
    </row>
    <row r="3793" spans="4:8">
      <c r="H3793" s="43"/>
    </row>
    <row r="3794" spans="4:8">
      <c r="H3794" s="43"/>
    </row>
    <row r="3795" spans="4:8">
      <c r="H3795" s="43"/>
    </row>
    <row r="3796" spans="4:8">
      <c r="H3796" s="43"/>
    </row>
    <row r="3797" spans="4:8">
      <c r="H3797" s="43"/>
    </row>
    <row r="3798" spans="4:8">
      <c r="H3798" s="43"/>
    </row>
    <row r="3799" spans="4:8">
      <c r="H3799" s="43"/>
    </row>
    <row r="3800" spans="4:8">
      <c r="H3800" s="43"/>
    </row>
    <row r="3801" spans="4:8">
      <c r="H3801" s="43"/>
    </row>
    <row r="3802" spans="4:8">
      <c r="H3802" s="43"/>
    </row>
    <row r="3803" spans="4:8">
      <c r="H3803" s="43"/>
    </row>
    <row r="3804" spans="4:8">
      <c r="H3804" s="43"/>
    </row>
    <row r="3805" spans="4:8">
      <c r="H3805" s="43"/>
    </row>
    <row r="3806" spans="4:8">
      <c r="D3806" s="46"/>
      <c r="H3806" s="43"/>
    </row>
    <row r="3807" spans="4:8">
      <c r="H3807" s="43"/>
    </row>
    <row r="3808" spans="4:8">
      <c r="H3808" s="43"/>
    </row>
    <row r="3809" spans="4:8">
      <c r="H3809" s="43"/>
    </row>
    <row r="3810" spans="4:8">
      <c r="H3810" s="43"/>
    </row>
    <row r="3811" spans="4:8">
      <c r="H3811" s="43"/>
    </row>
    <row r="3812" spans="4:8">
      <c r="H3812" s="43"/>
    </row>
    <row r="3813" spans="4:8">
      <c r="H3813" s="43"/>
    </row>
    <row r="3814" spans="4:8">
      <c r="D3814" s="46"/>
      <c r="H3814" s="43"/>
    </row>
    <row r="3815" spans="4:8">
      <c r="H3815" s="43"/>
    </row>
    <row r="3816" spans="4:8">
      <c r="H3816" s="43"/>
    </row>
    <row r="3817" spans="4:8">
      <c r="H3817" s="43"/>
    </row>
    <row r="3818" spans="4:8">
      <c r="H3818" s="43"/>
    </row>
    <row r="3819" spans="4:8">
      <c r="H3819" s="43"/>
    </row>
    <row r="3820" spans="4:8">
      <c r="H3820" s="43"/>
    </row>
    <row r="3821" spans="4:8">
      <c r="H3821" s="43"/>
    </row>
    <row r="3822" spans="4:8">
      <c r="H3822" s="43"/>
    </row>
    <row r="3823" spans="4:8">
      <c r="H3823" s="43"/>
    </row>
    <row r="3824" spans="4:8">
      <c r="H3824" s="43"/>
    </row>
    <row r="3825" spans="4:8">
      <c r="H3825" s="43"/>
    </row>
    <row r="3826" spans="4:8">
      <c r="H3826" s="43"/>
    </row>
    <row r="3827" spans="4:8">
      <c r="H3827" s="43"/>
    </row>
    <row r="3828" spans="4:8">
      <c r="H3828" s="43"/>
    </row>
    <row r="3829" spans="4:8">
      <c r="H3829" s="43"/>
    </row>
    <row r="3830" spans="4:8">
      <c r="H3830" s="43"/>
    </row>
    <row r="3831" spans="4:8">
      <c r="H3831" s="43"/>
    </row>
    <row r="3832" spans="4:8">
      <c r="H3832" s="43"/>
    </row>
    <row r="3833" spans="4:8">
      <c r="H3833" s="43"/>
    </row>
    <row r="3834" spans="4:8">
      <c r="H3834" s="43"/>
    </row>
    <row r="3835" spans="4:8">
      <c r="H3835" s="43"/>
    </row>
    <row r="3836" spans="4:8">
      <c r="H3836" s="43"/>
    </row>
    <row r="3837" spans="4:8">
      <c r="H3837" s="43"/>
    </row>
    <row r="3838" spans="4:8">
      <c r="H3838" s="43"/>
    </row>
    <row r="3839" spans="4:8">
      <c r="H3839" s="43"/>
    </row>
    <row r="3840" spans="4:8">
      <c r="D3840" s="46"/>
      <c r="H3840" s="43"/>
    </row>
    <row r="3841" spans="8:8">
      <c r="H3841" s="43"/>
    </row>
    <row r="3842" spans="8:8">
      <c r="H3842" s="43"/>
    </row>
    <row r="3843" spans="8:8">
      <c r="H3843" s="43"/>
    </row>
    <row r="3844" spans="8:8">
      <c r="H3844" s="43"/>
    </row>
    <row r="3845" spans="8:8">
      <c r="H3845" s="43"/>
    </row>
    <row r="3846" spans="8:8">
      <c r="H3846" s="43"/>
    </row>
    <row r="3847" spans="8:8">
      <c r="H3847" s="43"/>
    </row>
    <row r="3848" spans="8:8">
      <c r="H3848" s="43"/>
    </row>
    <row r="3849" spans="8:8">
      <c r="H3849" s="43"/>
    </row>
    <row r="3850" spans="8:8">
      <c r="H3850" s="43"/>
    </row>
    <row r="3851" spans="8:8">
      <c r="H3851" s="43"/>
    </row>
    <row r="3852" spans="8:8">
      <c r="H3852" s="43"/>
    </row>
    <row r="3853" spans="8:8">
      <c r="H3853" s="43"/>
    </row>
    <row r="3854" spans="8:8">
      <c r="H3854" s="43"/>
    </row>
    <row r="3855" spans="8:8">
      <c r="H3855" s="43"/>
    </row>
    <row r="3856" spans="8:8">
      <c r="H3856" s="43"/>
    </row>
    <row r="3857" spans="8:8">
      <c r="H3857" s="43"/>
    </row>
    <row r="3858" spans="8:8">
      <c r="H3858" s="43"/>
    </row>
    <row r="3859" spans="8:8">
      <c r="H3859" s="43"/>
    </row>
    <row r="3860" spans="8:8">
      <c r="H3860" s="43"/>
    </row>
    <row r="3861" spans="8:8">
      <c r="H3861" s="43"/>
    </row>
    <row r="3862" spans="8:8">
      <c r="H3862" s="43"/>
    </row>
    <row r="3863" spans="8:8">
      <c r="H3863" s="43"/>
    </row>
    <row r="3864" spans="8:8">
      <c r="H3864" s="43"/>
    </row>
    <row r="3865" spans="8:8">
      <c r="H3865" s="43"/>
    </row>
    <row r="3866" spans="8:8">
      <c r="H3866" s="43"/>
    </row>
    <row r="3867" spans="8:8">
      <c r="H3867" s="4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001"/>
  <sheetViews>
    <sheetView showGridLines="0" workbookViewId="0">
      <pane ySplit="1" topLeftCell="A2" activePane="bottomLeft" state="frozen"/>
      <selection pane="bottomLeft" activeCell="B8" sqref="B8"/>
    </sheetView>
  </sheetViews>
  <sheetFormatPr baseColWidth="10" defaultRowHeight="15"/>
  <cols>
    <col min="1" max="1" width="20.42578125" style="1" bestFit="1" customWidth="1"/>
    <col min="2" max="2" width="61.28515625" bestFit="1" customWidth="1"/>
    <col min="3" max="3" width="16" style="44" bestFit="1" customWidth="1"/>
    <col min="4" max="4" width="14.85546875" style="73" bestFit="1" customWidth="1"/>
    <col min="5" max="5" width="10.140625" style="2" bestFit="1" customWidth="1"/>
    <col min="6" max="6" width="10.28515625" style="76" bestFit="1" customWidth="1"/>
    <col min="7" max="7" width="10.7109375" style="20" bestFit="1" customWidth="1"/>
    <col min="8" max="8" width="9.140625" bestFit="1" customWidth="1"/>
  </cols>
  <sheetData>
    <row r="1" spans="1:10" ht="15.75">
      <c r="A1" s="68" t="s">
        <v>71</v>
      </c>
      <c r="B1" s="68" t="s">
        <v>5</v>
      </c>
      <c r="C1" s="74" t="s">
        <v>72</v>
      </c>
      <c r="D1" s="72" t="s">
        <v>51</v>
      </c>
      <c r="E1" s="69" t="s">
        <v>1</v>
      </c>
      <c r="F1" s="75" t="s">
        <v>7</v>
      </c>
      <c r="G1" s="71" t="s">
        <v>73</v>
      </c>
      <c r="H1" t="s">
        <v>20</v>
      </c>
      <c r="J1" s="70"/>
    </row>
    <row r="2" spans="1:10">
      <c r="A2" s="1" t="s">
        <v>81</v>
      </c>
      <c r="B2" t="s">
        <v>475</v>
      </c>
      <c r="C2" s="44">
        <v>195</v>
      </c>
      <c r="D2" s="73">
        <v>16</v>
      </c>
      <c r="E2" s="2">
        <v>44.83</v>
      </c>
      <c r="F2" s="76">
        <v>45292</v>
      </c>
      <c r="G2" s="77">
        <f t="shared" ref="G2:G65" si="0">D2*E2</f>
        <v>717.28</v>
      </c>
      <c r="H2">
        <f t="shared" ref="H2:H65" si="1">YEAR(F2)</f>
        <v>2024</v>
      </c>
    </row>
    <row r="3" spans="1:10">
      <c r="A3" s="1" t="s">
        <v>81</v>
      </c>
      <c r="B3" t="s">
        <v>340</v>
      </c>
      <c r="C3" s="44">
        <v>427</v>
      </c>
      <c r="D3" s="73">
        <v>28</v>
      </c>
      <c r="E3" s="2">
        <v>65.61</v>
      </c>
      <c r="F3" s="76">
        <v>45292</v>
      </c>
      <c r="G3" s="77">
        <f t="shared" si="0"/>
        <v>1837.08</v>
      </c>
      <c r="H3">
        <f t="shared" si="1"/>
        <v>2024</v>
      </c>
    </row>
    <row r="4" spans="1:10">
      <c r="A4" s="1" t="s">
        <v>81</v>
      </c>
      <c r="B4" t="s">
        <v>126</v>
      </c>
      <c r="C4" s="44">
        <v>74</v>
      </c>
      <c r="D4" s="73">
        <v>2</v>
      </c>
      <c r="E4" s="2">
        <v>9.4600000000000009</v>
      </c>
      <c r="F4" s="76">
        <v>45292</v>
      </c>
      <c r="G4" s="77">
        <f t="shared" si="0"/>
        <v>18.920000000000002</v>
      </c>
      <c r="H4">
        <f t="shared" si="1"/>
        <v>2024</v>
      </c>
    </row>
    <row r="5" spans="1:10">
      <c r="A5" s="1" t="s">
        <v>81</v>
      </c>
      <c r="B5" t="s">
        <v>128</v>
      </c>
      <c r="C5" s="44">
        <v>76</v>
      </c>
      <c r="D5" s="73">
        <v>1</v>
      </c>
      <c r="E5" s="2">
        <v>9.4499999999999993</v>
      </c>
      <c r="F5" s="76">
        <v>45292</v>
      </c>
      <c r="G5" s="77">
        <f t="shared" si="0"/>
        <v>9.4499999999999993</v>
      </c>
      <c r="H5">
        <f t="shared" si="1"/>
        <v>2024</v>
      </c>
    </row>
    <row r="6" spans="1:10">
      <c r="A6" s="1" t="s">
        <v>81</v>
      </c>
      <c r="B6" t="s">
        <v>481</v>
      </c>
      <c r="C6" s="44">
        <v>202</v>
      </c>
      <c r="D6" s="73">
        <v>1</v>
      </c>
      <c r="E6" s="2">
        <v>34.89</v>
      </c>
      <c r="F6" s="76">
        <v>45292</v>
      </c>
      <c r="G6" s="77">
        <f t="shared" si="0"/>
        <v>34.89</v>
      </c>
      <c r="H6">
        <f t="shared" si="1"/>
        <v>2024</v>
      </c>
    </row>
    <row r="7" spans="1:10">
      <c r="A7" s="1" t="s">
        <v>81</v>
      </c>
      <c r="B7" t="s">
        <v>444</v>
      </c>
      <c r="C7" s="44">
        <v>39</v>
      </c>
      <c r="D7" s="73">
        <v>1</v>
      </c>
      <c r="E7" s="2">
        <v>14.59</v>
      </c>
      <c r="F7" s="76">
        <v>45292</v>
      </c>
      <c r="G7" s="77">
        <f t="shared" si="0"/>
        <v>14.59</v>
      </c>
      <c r="H7">
        <f t="shared" si="1"/>
        <v>2024</v>
      </c>
    </row>
    <row r="8" spans="1:10">
      <c r="A8" s="1" t="s">
        <v>81</v>
      </c>
      <c r="B8" t="s">
        <v>534</v>
      </c>
      <c r="C8" s="44">
        <v>459</v>
      </c>
      <c r="D8" s="73">
        <v>1</v>
      </c>
      <c r="E8" s="2">
        <v>20.8</v>
      </c>
      <c r="F8" s="76">
        <v>45292</v>
      </c>
      <c r="G8" s="77">
        <f t="shared" si="0"/>
        <v>20.8</v>
      </c>
      <c r="H8">
        <f t="shared" si="1"/>
        <v>2024</v>
      </c>
    </row>
    <row r="9" spans="1:10">
      <c r="A9" s="1" t="s">
        <v>81</v>
      </c>
      <c r="B9" t="s">
        <v>440</v>
      </c>
      <c r="C9" s="44">
        <v>30</v>
      </c>
      <c r="D9" s="73">
        <v>1</v>
      </c>
      <c r="E9" s="2">
        <v>8.0500000000000007</v>
      </c>
      <c r="F9" s="76">
        <v>45292</v>
      </c>
      <c r="G9" s="77">
        <f t="shared" si="0"/>
        <v>8.0500000000000007</v>
      </c>
      <c r="H9">
        <f t="shared" si="1"/>
        <v>2024</v>
      </c>
    </row>
    <row r="10" spans="1:10">
      <c r="A10" s="1" t="s">
        <v>81</v>
      </c>
      <c r="B10" t="s">
        <v>535</v>
      </c>
      <c r="C10" s="44">
        <v>460</v>
      </c>
      <c r="D10" s="73">
        <v>1</v>
      </c>
      <c r="E10" s="2">
        <v>24.64</v>
      </c>
      <c r="F10" s="76">
        <v>45292</v>
      </c>
      <c r="G10" s="77">
        <f t="shared" si="0"/>
        <v>24.64</v>
      </c>
      <c r="H10">
        <f t="shared" si="1"/>
        <v>2024</v>
      </c>
    </row>
    <row r="11" spans="1:10">
      <c r="A11" s="1" t="s">
        <v>81</v>
      </c>
      <c r="B11" t="s">
        <v>131</v>
      </c>
      <c r="C11" s="44">
        <v>82</v>
      </c>
      <c r="D11" s="73">
        <v>5</v>
      </c>
      <c r="E11" s="2">
        <v>13.27</v>
      </c>
      <c r="F11" s="76">
        <v>45292</v>
      </c>
      <c r="G11" s="77">
        <f t="shared" si="0"/>
        <v>66.349999999999994</v>
      </c>
      <c r="H11">
        <f t="shared" si="1"/>
        <v>2024</v>
      </c>
    </row>
    <row r="12" spans="1:10">
      <c r="A12" s="1" t="s">
        <v>81</v>
      </c>
      <c r="B12" t="s">
        <v>452</v>
      </c>
      <c r="C12" s="44">
        <v>87</v>
      </c>
      <c r="D12" s="73">
        <v>1</v>
      </c>
      <c r="E12" s="2">
        <v>1.31</v>
      </c>
      <c r="F12" s="76">
        <v>45292</v>
      </c>
      <c r="G12" s="77">
        <f t="shared" si="0"/>
        <v>1.31</v>
      </c>
      <c r="H12">
        <f t="shared" si="1"/>
        <v>2024</v>
      </c>
    </row>
    <row r="13" spans="1:10">
      <c r="A13" s="1" t="s">
        <v>81</v>
      </c>
      <c r="B13" t="s">
        <v>451</v>
      </c>
      <c r="C13" s="44">
        <v>86</v>
      </c>
      <c r="D13" s="73">
        <v>1</v>
      </c>
      <c r="E13" s="2">
        <v>1.31</v>
      </c>
      <c r="F13" s="76">
        <v>45292</v>
      </c>
      <c r="G13" s="77">
        <f t="shared" si="0"/>
        <v>1.31</v>
      </c>
      <c r="H13">
        <f t="shared" si="1"/>
        <v>2024</v>
      </c>
    </row>
    <row r="14" spans="1:10">
      <c r="A14" s="1" t="s">
        <v>81</v>
      </c>
      <c r="B14" t="s">
        <v>508</v>
      </c>
      <c r="C14" s="44">
        <v>327</v>
      </c>
      <c r="D14" s="73">
        <v>1</v>
      </c>
      <c r="E14" s="2">
        <v>23.47</v>
      </c>
      <c r="F14" s="76">
        <v>45292</v>
      </c>
      <c r="G14" s="77">
        <f t="shared" si="0"/>
        <v>23.47</v>
      </c>
      <c r="H14">
        <f t="shared" si="1"/>
        <v>2024</v>
      </c>
    </row>
    <row r="15" spans="1:10">
      <c r="A15" s="1" t="s">
        <v>81</v>
      </c>
      <c r="B15" t="s">
        <v>137</v>
      </c>
      <c r="C15" s="44">
        <v>91</v>
      </c>
      <c r="D15" s="73">
        <v>1</v>
      </c>
      <c r="E15" s="2">
        <v>6.64</v>
      </c>
      <c r="F15" s="76">
        <v>45292</v>
      </c>
      <c r="G15" s="77">
        <f t="shared" si="0"/>
        <v>6.64</v>
      </c>
      <c r="H15">
        <f t="shared" si="1"/>
        <v>2024</v>
      </c>
    </row>
    <row r="16" spans="1:10">
      <c r="A16" s="1" t="s">
        <v>81</v>
      </c>
      <c r="B16" t="s">
        <v>136</v>
      </c>
      <c r="C16" s="44">
        <v>90</v>
      </c>
      <c r="D16" s="73">
        <v>2</v>
      </c>
      <c r="E16" s="2">
        <v>7.13</v>
      </c>
      <c r="F16" s="76">
        <v>45292</v>
      </c>
      <c r="G16" s="77">
        <f t="shared" si="0"/>
        <v>14.26</v>
      </c>
      <c r="H16">
        <f t="shared" si="1"/>
        <v>2024</v>
      </c>
    </row>
    <row r="17" spans="1:8">
      <c r="A17" s="1" t="s">
        <v>81</v>
      </c>
      <c r="B17" t="s">
        <v>363</v>
      </c>
      <c r="C17" s="44">
        <v>462</v>
      </c>
      <c r="D17" s="73">
        <v>1</v>
      </c>
      <c r="E17" s="2">
        <v>13.78</v>
      </c>
      <c r="F17" s="76">
        <v>45292</v>
      </c>
      <c r="G17" s="77">
        <f t="shared" si="0"/>
        <v>13.78</v>
      </c>
      <c r="H17">
        <f t="shared" si="1"/>
        <v>2024</v>
      </c>
    </row>
    <row r="18" spans="1:8">
      <c r="A18" s="1" t="s">
        <v>81</v>
      </c>
      <c r="B18" t="s">
        <v>154</v>
      </c>
      <c r="C18" s="44">
        <v>116</v>
      </c>
      <c r="D18" s="73">
        <v>2</v>
      </c>
      <c r="E18" s="2">
        <v>25.54</v>
      </c>
      <c r="F18" s="76">
        <v>45292</v>
      </c>
      <c r="G18" s="77">
        <f t="shared" si="0"/>
        <v>51.08</v>
      </c>
      <c r="H18">
        <f t="shared" si="1"/>
        <v>2024</v>
      </c>
    </row>
    <row r="19" spans="1:8">
      <c r="A19" s="1" t="s">
        <v>81</v>
      </c>
      <c r="B19" t="s">
        <v>456</v>
      </c>
      <c r="C19" s="44">
        <v>105</v>
      </c>
      <c r="D19" s="73">
        <v>1</v>
      </c>
      <c r="E19" s="2">
        <v>8.5500000000000007</v>
      </c>
      <c r="F19" s="76">
        <v>45292</v>
      </c>
      <c r="G19" s="77">
        <f t="shared" si="0"/>
        <v>8.5500000000000007</v>
      </c>
      <c r="H19">
        <f t="shared" si="1"/>
        <v>2024</v>
      </c>
    </row>
    <row r="20" spans="1:8">
      <c r="A20" s="1" t="s">
        <v>81</v>
      </c>
      <c r="B20" t="s">
        <v>138</v>
      </c>
      <c r="C20" s="44">
        <v>92</v>
      </c>
      <c r="D20" s="73">
        <v>1</v>
      </c>
      <c r="E20" s="2">
        <v>4.51</v>
      </c>
      <c r="F20" s="76">
        <v>45292</v>
      </c>
      <c r="G20" s="77">
        <f t="shared" si="0"/>
        <v>4.51</v>
      </c>
      <c r="H20">
        <f t="shared" si="1"/>
        <v>2024</v>
      </c>
    </row>
    <row r="21" spans="1:8">
      <c r="A21" s="1" t="s">
        <v>81</v>
      </c>
      <c r="B21" s="46" t="s">
        <v>536</v>
      </c>
      <c r="C21" s="44">
        <v>463</v>
      </c>
      <c r="D21" s="73">
        <v>7</v>
      </c>
      <c r="E21" s="2">
        <v>1.91</v>
      </c>
      <c r="F21" s="76">
        <v>45292</v>
      </c>
      <c r="G21" s="77">
        <f t="shared" si="0"/>
        <v>13.37</v>
      </c>
      <c r="H21">
        <f t="shared" si="1"/>
        <v>2024</v>
      </c>
    </row>
    <row r="22" spans="1:8">
      <c r="A22" s="1" t="s">
        <v>81</v>
      </c>
      <c r="B22" t="s">
        <v>537</v>
      </c>
      <c r="C22" s="44">
        <v>464</v>
      </c>
      <c r="D22" s="73">
        <v>2</v>
      </c>
      <c r="E22" s="2">
        <v>22.25</v>
      </c>
      <c r="F22" s="76">
        <v>45292</v>
      </c>
      <c r="G22" s="77">
        <f t="shared" si="0"/>
        <v>44.5</v>
      </c>
      <c r="H22">
        <f t="shared" si="1"/>
        <v>2024</v>
      </c>
    </row>
    <row r="23" spans="1:8">
      <c r="A23" s="1" t="s">
        <v>81</v>
      </c>
      <c r="B23" t="s">
        <v>157</v>
      </c>
      <c r="C23" s="44">
        <v>119</v>
      </c>
      <c r="D23" s="73">
        <v>1</v>
      </c>
      <c r="E23" s="2">
        <v>8.6999999999999993</v>
      </c>
      <c r="F23" s="76">
        <v>45292</v>
      </c>
      <c r="G23" s="77">
        <f t="shared" si="0"/>
        <v>8.6999999999999993</v>
      </c>
      <c r="H23">
        <f t="shared" si="1"/>
        <v>2024</v>
      </c>
    </row>
    <row r="24" spans="1:8">
      <c r="A24" s="1" t="s">
        <v>81</v>
      </c>
      <c r="B24" t="s">
        <v>364</v>
      </c>
      <c r="C24" s="44">
        <v>465</v>
      </c>
      <c r="D24" s="73">
        <v>9</v>
      </c>
      <c r="E24" s="2">
        <v>6.15</v>
      </c>
      <c r="F24" s="76">
        <v>45292</v>
      </c>
      <c r="G24" s="77">
        <f t="shared" si="0"/>
        <v>55.35</v>
      </c>
      <c r="H24">
        <f t="shared" si="1"/>
        <v>2024</v>
      </c>
    </row>
    <row r="25" spans="1:8">
      <c r="A25" s="1" t="s">
        <v>81</v>
      </c>
      <c r="B25" t="s">
        <v>99</v>
      </c>
      <c r="C25" s="44">
        <v>36</v>
      </c>
      <c r="D25" s="73">
        <v>1</v>
      </c>
      <c r="E25" s="2">
        <v>8.5</v>
      </c>
      <c r="F25" s="76">
        <v>45292</v>
      </c>
      <c r="G25" s="77">
        <f t="shared" si="0"/>
        <v>8.5</v>
      </c>
      <c r="H25">
        <f t="shared" si="1"/>
        <v>2024</v>
      </c>
    </row>
    <row r="26" spans="1:8">
      <c r="A26" s="1" t="s">
        <v>81</v>
      </c>
      <c r="B26" t="s">
        <v>538</v>
      </c>
      <c r="C26" s="44">
        <v>466</v>
      </c>
      <c r="D26" s="73">
        <v>2</v>
      </c>
      <c r="E26" s="2">
        <v>25.64</v>
      </c>
      <c r="F26" s="76">
        <v>45292</v>
      </c>
      <c r="G26" s="77">
        <f t="shared" si="0"/>
        <v>51.28</v>
      </c>
      <c r="H26">
        <f t="shared" si="1"/>
        <v>2024</v>
      </c>
    </row>
    <row r="27" spans="1:8">
      <c r="A27" s="1" t="s">
        <v>81</v>
      </c>
      <c r="B27" t="s">
        <v>539</v>
      </c>
      <c r="C27" s="44">
        <v>467</v>
      </c>
      <c r="D27" s="73">
        <v>1</v>
      </c>
      <c r="E27" s="2">
        <v>2.25</v>
      </c>
      <c r="F27" s="76">
        <v>45292</v>
      </c>
      <c r="G27" s="77">
        <f t="shared" si="0"/>
        <v>2.25</v>
      </c>
      <c r="H27">
        <f t="shared" si="1"/>
        <v>2024</v>
      </c>
    </row>
    <row r="28" spans="1:8">
      <c r="A28" s="1" t="s">
        <v>81</v>
      </c>
      <c r="B28" t="s">
        <v>365</v>
      </c>
      <c r="C28" s="44">
        <v>468</v>
      </c>
      <c r="D28" s="73">
        <v>1</v>
      </c>
      <c r="E28" s="2">
        <v>18.18</v>
      </c>
      <c r="F28" s="76">
        <v>45292</v>
      </c>
      <c r="G28" s="77">
        <f t="shared" si="0"/>
        <v>18.18</v>
      </c>
      <c r="H28">
        <f t="shared" si="1"/>
        <v>2024</v>
      </c>
    </row>
    <row r="29" spans="1:8">
      <c r="A29" s="1" t="s">
        <v>81</v>
      </c>
      <c r="B29" t="s">
        <v>145</v>
      </c>
      <c r="C29" s="44">
        <v>102</v>
      </c>
      <c r="D29" s="73">
        <v>1</v>
      </c>
      <c r="E29" s="2">
        <v>6.22</v>
      </c>
      <c r="F29" s="76">
        <v>45292</v>
      </c>
      <c r="G29" s="77">
        <f t="shared" si="0"/>
        <v>6.22</v>
      </c>
      <c r="H29">
        <f t="shared" si="1"/>
        <v>2024</v>
      </c>
    </row>
    <row r="30" spans="1:8">
      <c r="A30" s="1" t="s">
        <v>81</v>
      </c>
      <c r="B30" t="s">
        <v>443</v>
      </c>
      <c r="C30" s="44">
        <v>37</v>
      </c>
      <c r="D30" s="73">
        <v>1</v>
      </c>
      <c r="E30" s="2">
        <v>27.36</v>
      </c>
      <c r="F30" s="76">
        <v>45292</v>
      </c>
      <c r="G30" s="77">
        <f t="shared" si="0"/>
        <v>27.36</v>
      </c>
      <c r="H30">
        <f t="shared" si="1"/>
        <v>2024</v>
      </c>
    </row>
    <row r="31" spans="1:8">
      <c r="A31" s="1" t="s">
        <v>81</v>
      </c>
      <c r="B31" t="s">
        <v>303</v>
      </c>
      <c r="C31" s="44">
        <v>339</v>
      </c>
      <c r="D31" s="73">
        <v>2</v>
      </c>
      <c r="E31" s="2">
        <v>2.19</v>
      </c>
      <c r="F31" s="76">
        <v>45292</v>
      </c>
      <c r="G31" s="77">
        <f t="shared" si="0"/>
        <v>4.38</v>
      </c>
      <c r="H31">
        <f t="shared" si="1"/>
        <v>2024</v>
      </c>
    </row>
    <row r="32" spans="1:8">
      <c r="A32" s="1" t="s">
        <v>81</v>
      </c>
      <c r="B32" t="s">
        <v>540</v>
      </c>
      <c r="C32" s="44">
        <v>470</v>
      </c>
      <c r="D32" s="73">
        <v>3</v>
      </c>
      <c r="E32" s="2">
        <v>6.69</v>
      </c>
      <c r="F32" s="76">
        <v>45292</v>
      </c>
      <c r="G32" s="77">
        <f t="shared" si="0"/>
        <v>20.07</v>
      </c>
      <c r="H32">
        <f t="shared" si="1"/>
        <v>2024</v>
      </c>
    </row>
    <row r="33" spans="1:8">
      <c r="A33" s="1" t="s">
        <v>81</v>
      </c>
      <c r="B33" t="s">
        <v>295</v>
      </c>
      <c r="C33" s="44">
        <v>326</v>
      </c>
      <c r="D33" s="73">
        <v>3</v>
      </c>
      <c r="E33" s="2">
        <v>5.05</v>
      </c>
      <c r="F33" s="76">
        <v>45292</v>
      </c>
      <c r="G33" s="77">
        <f t="shared" si="0"/>
        <v>15.149999999999999</v>
      </c>
      <c r="H33">
        <f t="shared" si="1"/>
        <v>2024</v>
      </c>
    </row>
    <row r="34" spans="1:8">
      <c r="A34" s="1" t="s">
        <v>81</v>
      </c>
      <c r="B34" t="s">
        <v>98</v>
      </c>
      <c r="C34" s="44">
        <v>34</v>
      </c>
      <c r="D34" s="73">
        <v>3</v>
      </c>
      <c r="E34" s="2">
        <v>3.08</v>
      </c>
      <c r="F34" s="76">
        <v>45292</v>
      </c>
      <c r="G34" s="77">
        <f t="shared" si="0"/>
        <v>9.24</v>
      </c>
      <c r="H34">
        <f t="shared" si="1"/>
        <v>2024</v>
      </c>
    </row>
    <row r="35" spans="1:8">
      <c r="A35" s="1" t="s">
        <v>81</v>
      </c>
      <c r="B35" t="s">
        <v>447</v>
      </c>
      <c r="C35" s="44">
        <v>73</v>
      </c>
      <c r="D35" s="73">
        <v>1</v>
      </c>
      <c r="E35" s="2">
        <v>9.4600000000000009</v>
      </c>
      <c r="F35" s="76">
        <v>45292</v>
      </c>
      <c r="G35" s="77">
        <f t="shared" si="0"/>
        <v>9.4600000000000009</v>
      </c>
      <c r="H35">
        <f t="shared" si="1"/>
        <v>2024</v>
      </c>
    </row>
    <row r="36" spans="1:8">
      <c r="A36" s="1" t="s">
        <v>81</v>
      </c>
      <c r="B36" t="s">
        <v>367</v>
      </c>
      <c r="C36" s="44">
        <v>471</v>
      </c>
      <c r="D36" s="73">
        <v>3</v>
      </c>
      <c r="E36" s="2">
        <v>16.29</v>
      </c>
      <c r="F36" s="76">
        <v>45292</v>
      </c>
      <c r="G36" s="77">
        <f t="shared" si="0"/>
        <v>48.87</v>
      </c>
      <c r="H36">
        <f t="shared" si="1"/>
        <v>2024</v>
      </c>
    </row>
    <row r="37" spans="1:8">
      <c r="A37" s="1" t="s">
        <v>81</v>
      </c>
      <c r="B37" t="s">
        <v>155</v>
      </c>
      <c r="C37" s="44">
        <v>117</v>
      </c>
      <c r="D37" s="73">
        <v>1</v>
      </c>
      <c r="E37" s="2">
        <v>12.1</v>
      </c>
      <c r="F37" s="76">
        <v>45292</v>
      </c>
      <c r="G37" s="77">
        <f t="shared" si="0"/>
        <v>12.1</v>
      </c>
      <c r="H37">
        <f t="shared" si="1"/>
        <v>2024</v>
      </c>
    </row>
    <row r="38" spans="1:8">
      <c r="A38" s="1" t="s">
        <v>81</v>
      </c>
      <c r="B38" t="s">
        <v>497</v>
      </c>
      <c r="C38" s="44">
        <v>302</v>
      </c>
      <c r="D38" s="73">
        <v>3</v>
      </c>
      <c r="E38" s="2">
        <v>7.94</v>
      </c>
      <c r="F38" s="76">
        <v>45292</v>
      </c>
      <c r="G38" s="77">
        <f t="shared" si="0"/>
        <v>23.82</v>
      </c>
      <c r="H38">
        <f t="shared" si="1"/>
        <v>2024</v>
      </c>
    </row>
    <row r="39" spans="1:8">
      <c r="A39" s="1" t="s">
        <v>81</v>
      </c>
      <c r="B39" t="s">
        <v>441</v>
      </c>
      <c r="C39" s="44">
        <v>33</v>
      </c>
      <c r="D39" s="73">
        <v>6</v>
      </c>
      <c r="E39" s="2">
        <v>5.0599999999999996</v>
      </c>
      <c r="F39" s="76">
        <v>45292</v>
      </c>
      <c r="G39" s="77">
        <f t="shared" si="0"/>
        <v>30.36</v>
      </c>
      <c r="H39">
        <f t="shared" si="1"/>
        <v>2024</v>
      </c>
    </row>
    <row r="40" spans="1:8">
      <c r="A40" s="1" t="s">
        <v>81</v>
      </c>
      <c r="B40" t="s">
        <v>146</v>
      </c>
      <c r="C40" s="44">
        <v>103</v>
      </c>
      <c r="D40" s="73">
        <v>2</v>
      </c>
      <c r="E40" s="2">
        <v>9.7899999999999991</v>
      </c>
      <c r="F40" s="76">
        <v>45292</v>
      </c>
      <c r="G40" s="77">
        <f t="shared" si="0"/>
        <v>19.579999999999998</v>
      </c>
      <c r="H40">
        <f t="shared" si="1"/>
        <v>2024</v>
      </c>
    </row>
    <row r="41" spans="1:8">
      <c r="A41" s="1" t="s">
        <v>81</v>
      </c>
      <c r="B41" t="s">
        <v>498</v>
      </c>
      <c r="C41" s="44">
        <v>305</v>
      </c>
      <c r="D41" s="73">
        <v>2</v>
      </c>
      <c r="E41" s="2">
        <v>7.5</v>
      </c>
      <c r="F41" s="76">
        <v>45292</v>
      </c>
      <c r="G41" s="77">
        <f t="shared" si="0"/>
        <v>15</v>
      </c>
      <c r="H41">
        <f t="shared" si="1"/>
        <v>2024</v>
      </c>
    </row>
    <row r="42" spans="1:8">
      <c r="A42" s="1" t="s">
        <v>81</v>
      </c>
      <c r="B42" t="s">
        <v>541</v>
      </c>
      <c r="C42" s="44">
        <v>473</v>
      </c>
      <c r="D42" s="73">
        <v>2</v>
      </c>
      <c r="E42" s="2">
        <v>4.2300000000000004</v>
      </c>
      <c r="F42" s="76">
        <v>45292</v>
      </c>
      <c r="G42" s="77">
        <f t="shared" si="0"/>
        <v>8.4600000000000009</v>
      </c>
      <c r="H42">
        <f t="shared" si="1"/>
        <v>2024</v>
      </c>
    </row>
    <row r="43" spans="1:8">
      <c r="A43" s="1" t="s">
        <v>81</v>
      </c>
      <c r="B43" t="s">
        <v>105</v>
      </c>
      <c r="C43" s="44">
        <v>45</v>
      </c>
      <c r="D43" s="73">
        <v>2</v>
      </c>
      <c r="E43" s="2">
        <v>7.24</v>
      </c>
      <c r="F43" s="76">
        <v>45292</v>
      </c>
      <c r="G43" s="77">
        <f t="shared" si="0"/>
        <v>14.48</v>
      </c>
      <c r="H43">
        <f t="shared" si="1"/>
        <v>2024</v>
      </c>
    </row>
    <row r="44" spans="1:8">
      <c r="A44" s="1" t="s">
        <v>81</v>
      </c>
      <c r="B44" t="s">
        <v>499</v>
      </c>
      <c r="C44" s="44">
        <v>308</v>
      </c>
      <c r="D44" s="73">
        <v>20</v>
      </c>
      <c r="E44" s="2">
        <v>6.64</v>
      </c>
      <c r="F44" s="76">
        <v>45292</v>
      </c>
      <c r="G44" s="77">
        <f t="shared" si="0"/>
        <v>132.79999999999998</v>
      </c>
      <c r="H44">
        <f t="shared" si="1"/>
        <v>2024</v>
      </c>
    </row>
    <row r="45" spans="1:8">
      <c r="A45" s="1" t="s">
        <v>81</v>
      </c>
      <c r="B45" t="s">
        <v>368</v>
      </c>
      <c r="C45" s="44">
        <v>474</v>
      </c>
      <c r="D45" s="73">
        <v>2</v>
      </c>
      <c r="E45" s="2">
        <v>3.12</v>
      </c>
      <c r="F45" s="76">
        <v>45292</v>
      </c>
      <c r="G45" s="77">
        <f t="shared" si="0"/>
        <v>6.24</v>
      </c>
      <c r="H45">
        <f t="shared" si="1"/>
        <v>2024</v>
      </c>
    </row>
    <row r="46" spans="1:8">
      <c r="A46" s="1" t="s">
        <v>81</v>
      </c>
      <c r="B46" t="s">
        <v>144</v>
      </c>
      <c r="C46" s="44">
        <v>99</v>
      </c>
      <c r="D46" s="73">
        <v>6</v>
      </c>
      <c r="E46" s="2">
        <v>27.36</v>
      </c>
      <c r="F46" s="76">
        <v>45292</v>
      </c>
      <c r="G46" s="77">
        <f t="shared" si="0"/>
        <v>164.16</v>
      </c>
      <c r="H46">
        <f t="shared" si="1"/>
        <v>2024</v>
      </c>
    </row>
    <row r="47" spans="1:8">
      <c r="A47" s="1" t="s">
        <v>81</v>
      </c>
      <c r="B47" t="s">
        <v>460</v>
      </c>
      <c r="C47" s="44">
        <v>114</v>
      </c>
      <c r="D47" s="73">
        <v>1</v>
      </c>
      <c r="E47" s="2">
        <v>18.329999999999998</v>
      </c>
      <c r="F47" s="76">
        <v>45292</v>
      </c>
      <c r="G47" s="77">
        <f t="shared" si="0"/>
        <v>18.329999999999998</v>
      </c>
      <c r="H47">
        <f t="shared" si="1"/>
        <v>2024</v>
      </c>
    </row>
    <row r="48" spans="1:8">
      <c r="A48" s="1" t="s">
        <v>81</v>
      </c>
      <c r="B48" t="s">
        <v>501</v>
      </c>
      <c r="C48" s="44">
        <v>312</v>
      </c>
      <c r="D48" s="73">
        <v>2</v>
      </c>
      <c r="E48" s="2">
        <v>8.4700000000000006</v>
      </c>
      <c r="F48" s="76">
        <v>45292</v>
      </c>
      <c r="G48" s="77">
        <f t="shared" si="0"/>
        <v>16.940000000000001</v>
      </c>
      <c r="H48">
        <f t="shared" si="1"/>
        <v>2024</v>
      </c>
    </row>
    <row r="49" spans="1:8">
      <c r="A49" s="1" t="s">
        <v>81</v>
      </c>
      <c r="B49" t="s">
        <v>542</v>
      </c>
      <c r="C49" s="44">
        <v>475</v>
      </c>
      <c r="D49" s="73">
        <v>7</v>
      </c>
      <c r="E49" s="2">
        <v>7.51</v>
      </c>
      <c r="F49" s="76">
        <v>45292</v>
      </c>
      <c r="G49" s="77">
        <f t="shared" si="0"/>
        <v>52.57</v>
      </c>
      <c r="H49">
        <f t="shared" si="1"/>
        <v>2024</v>
      </c>
    </row>
    <row r="50" spans="1:8">
      <c r="A50" s="1" t="s">
        <v>81</v>
      </c>
      <c r="B50" t="s">
        <v>369</v>
      </c>
      <c r="C50" s="44">
        <v>476</v>
      </c>
      <c r="D50" s="73">
        <v>3</v>
      </c>
      <c r="E50" s="2">
        <v>2.5</v>
      </c>
      <c r="F50" s="76">
        <v>45292</v>
      </c>
      <c r="G50" s="77">
        <f t="shared" si="0"/>
        <v>7.5</v>
      </c>
      <c r="H50">
        <f t="shared" si="1"/>
        <v>2024</v>
      </c>
    </row>
    <row r="51" spans="1:8">
      <c r="A51" s="1" t="s">
        <v>81</v>
      </c>
      <c r="B51" t="s">
        <v>458</v>
      </c>
      <c r="C51" s="44">
        <v>109</v>
      </c>
      <c r="D51" s="73">
        <v>3</v>
      </c>
      <c r="E51" s="2">
        <v>2.17</v>
      </c>
      <c r="F51" s="76">
        <v>45292</v>
      </c>
      <c r="G51" s="77">
        <f t="shared" si="0"/>
        <v>6.51</v>
      </c>
      <c r="H51">
        <f t="shared" si="1"/>
        <v>2024</v>
      </c>
    </row>
    <row r="52" spans="1:8">
      <c r="A52" s="1" t="s">
        <v>81</v>
      </c>
      <c r="B52" t="s">
        <v>294</v>
      </c>
      <c r="C52" s="44">
        <v>325</v>
      </c>
      <c r="D52" s="73">
        <v>7</v>
      </c>
      <c r="E52" s="2">
        <v>3.89</v>
      </c>
      <c r="F52" s="76">
        <v>45292</v>
      </c>
      <c r="G52" s="77">
        <f t="shared" si="0"/>
        <v>27.23</v>
      </c>
      <c r="H52">
        <f t="shared" si="1"/>
        <v>2024</v>
      </c>
    </row>
    <row r="53" spans="1:8">
      <c r="A53" s="1" t="s">
        <v>81</v>
      </c>
      <c r="B53" t="s">
        <v>543</v>
      </c>
      <c r="C53" s="44">
        <v>477</v>
      </c>
      <c r="D53" s="73">
        <v>1</v>
      </c>
      <c r="E53" s="2">
        <v>38.72</v>
      </c>
      <c r="F53" s="76">
        <v>45292</v>
      </c>
      <c r="G53" s="77">
        <f t="shared" si="0"/>
        <v>38.72</v>
      </c>
      <c r="H53">
        <f t="shared" si="1"/>
        <v>2024</v>
      </c>
    </row>
    <row r="54" spans="1:8">
      <c r="A54" s="1" t="s">
        <v>81</v>
      </c>
      <c r="B54" t="s">
        <v>546</v>
      </c>
      <c r="C54" s="44">
        <v>490</v>
      </c>
      <c r="D54" s="73">
        <v>2</v>
      </c>
      <c r="E54" s="2">
        <v>5.19</v>
      </c>
      <c r="F54" s="76">
        <v>45292</v>
      </c>
      <c r="G54" s="77">
        <f t="shared" si="0"/>
        <v>10.38</v>
      </c>
      <c r="H54">
        <f t="shared" si="1"/>
        <v>2024</v>
      </c>
    </row>
    <row r="55" spans="1:8">
      <c r="A55" s="1" t="s">
        <v>81</v>
      </c>
      <c r="B55" t="s">
        <v>215</v>
      </c>
      <c r="C55" s="44">
        <v>203</v>
      </c>
      <c r="D55" s="73">
        <v>1</v>
      </c>
      <c r="E55" s="2">
        <v>16.5</v>
      </c>
      <c r="F55" s="76">
        <v>45292</v>
      </c>
      <c r="G55" s="77">
        <f t="shared" si="0"/>
        <v>16.5</v>
      </c>
      <c r="H55">
        <f t="shared" si="1"/>
        <v>2024</v>
      </c>
    </row>
    <row r="56" spans="1:8">
      <c r="A56" s="1" t="s">
        <v>81</v>
      </c>
      <c r="B56" t="s">
        <v>380</v>
      </c>
      <c r="C56" s="44">
        <v>494</v>
      </c>
      <c r="D56" s="73">
        <v>29</v>
      </c>
      <c r="E56" s="2">
        <v>3.47</v>
      </c>
      <c r="F56" s="76">
        <v>45292</v>
      </c>
      <c r="G56" s="77">
        <f t="shared" si="0"/>
        <v>100.63000000000001</v>
      </c>
      <c r="H56">
        <f t="shared" si="1"/>
        <v>2024</v>
      </c>
    </row>
    <row r="57" spans="1:8">
      <c r="A57" s="1" t="s">
        <v>81</v>
      </c>
      <c r="B57" t="s">
        <v>223</v>
      </c>
      <c r="C57" s="44">
        <v>217</v>
      </c>
      <c r="D57" s="73">
        <v>1</v>
      </c>
      <c r="E57" s="2">
        <v>5.23</v>
      </c>
      <c r="F57" s="76">
        <v>45292</v>
      </c>
      <c r="G57" s="77">
        <f t="shared" si="0"/>
        <v>5.23</v>
      </c>
      <c r="H57">
        <f t="shared" si="1"/>
        <v>2024</v>
      </c>
    </row>
    <row r="58" spans="1:8">
      <c r="A58" s="1" t="s">
        <v>81</v>
      </c>
      <c r="B58" t="s">
        <v>504</v>
      </c>
      <c r="C58" s="44">
        <v>315</v>
      </c>
      <c r="D58" s="73">
        <v>6</v>
      </c>
      <c r="E58" s="2">
        <v>5.23</v>
      </c>
      <c r="F58" s="76">
        <v>45292</v>
      </c>
      <c r="G58" s="77">
        <f t="shared" si="0"/>
        <v>31.380000000000003</v>
      </c>
      <c r="H58">
        <f t="shared" si="1"/>
        <v>2024</v>
      </c>
    </row>
    <row r="59" spans="1:8">
      <c r="A59" s="1" t="s">
        <v>81</v>
      </c>
      <c r="B59" t="s">
        <v>503</v>
      </c>
      <c r="C59" s="44">
        <v>314</v>
      </c>
      <c r="D59" s="73">
        <v>1</v>
      </c>
      <c r="E59" s="2">
        <v>67.099999999999994</v>
      </c>
      <c r="F59" s="76">
        <v>45292</v>
      </c>
      <c r="G59" s="77">
        <f t="shared" si="0"/>
        <v>67.099999999999994</v>
      </c>
      <c r="H59">
        <f t="shared" si="1"/>
        <v>2024</v>
      </c>
    </row>
    <row r="60" spans="1:8">
      <c r="A60" s="1" t="s">
        <v>81</v>
      </c>
      <c r="B60" t="s">
        <v>216</v>
      </c>
      <c r="C60" s="44">
        <v>204</v>
      </c>
      <c r="D60" s="73">
        <v>2</v>
      </c>
      <c r="E60" s="2">
        <v>2.88</v>
      </c>
      <c r="F60" s="76">
        <v>45292</v>
      </c>
      <c r="G60" s="77">
        <f t="shared" si="0"/>
        <v>5.76</v>
      </c>
      <c r="H60">
        <f t="shared" si="1"/>
        <v>2024</v>
      </c>
    </row>
    <row r="61" spans="1:8">
      <c r="A61" s="1" t="s">
        <v>81</v>
      </c>
      <c r="B61" t="s">
        <v>289</v>
      </c>
      <c r="C61" s="44">
        <v>316</v>
      </c>
      <c r="D61" s="73">
        <v>1</v>
      </c>
      <c r="E61" s="2">
        <v>16.5</v>
      </c>
      <c r="F61" s="76">
        <v>45292</v>
      </c>
      <c r="G61" s="77">
        <f t="shared" si="0"/>
        <v>16.5</v>
      </c>
      <c r="H61">
        <f t="shared" si="1"/>
        <v>2024</v>
      </c>
    </row>
    <row r="62" spans="1:8">
      <c r="A62" s="1" t="s">
        <v>81</v>
      </c>
      <c r="B62" t="s">
        <v>381</v>
      </c>
      <c r="C62" s="44">
        <v>495</v>
      </c>
      <c r="D62" s="73">
        <v>6</v>
      </c>
      <c r="E62" s="2">
        <v>4.1900000000000004</v>
      </c>
      <c r="F62" s="76">
        <v>45292</v>
      </c>
      <c r="G62" s="77">
        <f t="shared" si="0"/>
        <v>25.14</v>
      </c>
      <c r="H62">
        <f t="shared" si="1"/>
        <v>2024</v>
      </c>
    </row>
    <row r="63" spans="1:8">
      <c r="A63" s="1" t="s">
        <v>81</v>
      </c>
      <c r="B63" t="s">
        <v>506</v>
      </c>
      <c r="C63" s="44">
        <v>322</v>
      </c>
      <c r="D63" s="73">
        <v>2</v>
      </c>
      <c r="E63" s="2">
        <v>27.05</v>
      </c>
      <c r="F63" s="76">
        <v>45292</v>
      </c>
      <c r="G63" s="77">
        <f t="shared" si="0"/>
        <v>54.1</v>
      </c>
      <c r="H63">
        <f t="shared" si="1"/>
        <v>2024</v>
      </c>
    </row>
    <row r="64" spans="1:8">
      <c r="A64" s="1" t="s">
        <v>81</v>
      </c>
      <c r="B64" t="s">
        <v>480</v>
      </c>
      <c r="C64" s="44">
        <v>201</v>
      </c>
      <c r="D64" s="73">
        <v>5</v>
      </c>
      <c r="E64" s="2">
        <v>55.41</v>
      </c>
      <c r="F64" s="76">
        <v>45292</v>
      </c>
      <c r="G64" s="77">
        <f t="shared" si="0"/>
        <v>277.04999999999995</v>
      </c>
      <c r="H64">
        <f t="shared" si="1"/>
        <v>2024</v>
      </c>
    </row>
    <row r="65" spans="1:8">
      <c r="A65" s="1" t="s">
        <v>81</v>
      </c>
      <c r="B65" t="s">
        <v>547</v>
      </c>
      <c r="C65" s="44">
        <v>500</v>
      </c>
      <c r="D65" s="73">
        <v>2</v>
      </c>
      <c r="E65" s="2">
        <v>32.6</v>
      </c>
      <c r="F65" s="76">
        <v>45292</v>
      </c>
      <c r="G65" s="77">
        <f t="shared" si="0"/>
        <v>65.2</v>
      </c>
      <c r="H65">
        <f t="shared" si="1"/>
        <v>2024</v>
      </c>
    </row>
    <row r="66" spans="1:8">
      <c r="A66" s="1" t="s">
        <v>81</v>
      </c>
      <c r="B66" t="s">
        <v>548</v>
      </c>
      <c r="C66" s="44">
        <v>501</v>
      </c>
      <c r="D66" s="73">
        <v>1</v>
      </c>
      <c r="E66" s="2">
        <v>9.4499999999999993</v>
      </c>
      <c r="F66" s="76">
        <v>45292</v>
      </c>
      <c r="G66" s="77">
        <f t="shared" ref="G66:G129" si="2">D66*E66</f>
        <v>9.4499999999999993</v>
      </c>
      <c r="H66">
        <f t="shared" ref="H66:H129" si="3">YEAR(F66)</f>
        <v>2024</v>
      </c>
    </row>
    <row r="67" spans="1:8">
      <c r="A67" s="1" t="s">
        <v>81</v>
      </c>
      <c r="B67" t="s">
        <v>383</v>
      </c>
      <c r="C67" s="44">
        <v>502</v>
      </c>
      <c r="D67" s="73">
        <v>1.2000000476837158</v>
      </c>
      <c r="E67" s="2">
        <v>53.53</v>
      </c>
      <c r="F67" s="76">
        <v>45292</v>
      </c>
      <c r="G67" s="77">
        <f t="shared" si="2"/>
        <v>64.236002552509305</v>
      </c>
      <c r="H67">
        <f t="shared" si="3"/>
        <v>2024</v>
      </c>
    </row>
    <row r="68" spans="1:8">
      <c r="A68" s="1" t="s">
        <v>81</v>
      </c>
      <c r="B68" t="s">
        <v>384</v>
      </c>
      <c r="C68" s="44">
        <v>503</v>
      </c>
      <c r="D68" s="73">
        <v>1</v>
      </c>
      <c r="E68" s="2">
        <v>49.29</v>
      </c>
      <c r="F68" s="76">
        <v>45292</v>
      </c>
      <c r="G68" s="77">
        <f t="shared" si="2"/>
        <v>49.29</v>
      </c>
      <c r="H68">
        <f t="shared" si="3"/>
        <v>2024</v>
      </c>
    </row>
    <row r="69" spans="1:8">
      <c r="A69" s="1" t="s">
        <v>81</v>
      </c>
      <c r="B69" t="s">
        <v>385</v>
      </c>
      <c r="C69" s="44">
        <v>504</v>
      </c>
      <c r="D69" s="73">
        <v>2</v>
      </c>
      <c r="E69" s="2">
        <v>29.24</v>
      </c>
      <c r="F69" s="76">
        <v>45292</v>
      </c>
      <c r="G69" s="77">
        <f t="shared" si="2"/>
        <v>58.48</v>
      </c>
      <c r="H69">
        <f t="shared" si="3"/>
        <v>2024</v>
      </c>
    </row>
    <row r="70" spans="1:8">
      <c r="A70" s="1" t="s">
        <v>81</v>
      </c>
      <c r="B70" t="s">
        <v>386</v>
      </c>
      <c r="C70" s="44">
        <v>505</v>
      </c>
      <c r="D70" s="73">
        <v>5</v>
      </c>
      <c r="E70" s="2">
        <v>5.9</v>
      </c>
      <c r="F70" s="76">
        <v>45292</v>
      </c>
      <c r="G70" s="77">
        <f t="shared" si="2"/>
        <v>29.5</v>
      </c>
      <c r="H70">
        <f t="shared" si="3"/>
        <v>2024</v>
      </c>
    </row>
    <row r="71" spans="1:8">
      <c r="A71" s="1" t="s">
        <v>81</v>
      </c>
      <c r="B71" t="s">
        <v>549</v>
      </c>
      <c r="C71" s="44">
        <v>506</v>
      </c>
      <c r="D71" s="73">
        <v>1</v>
      </c>
      <c r="E71" s="2">
        <v>74.97</v>
      </c>
      <c r="F71" s="76">
        <v>45292</v>
      </c>
      <c r="G71" s="77">
        <f t="shared" si="2"/>
        <v>74.97</v>
      </c>
      <c r="H71">
        <f t="shared" si="3"/>
        <v>2024</v>
      </c>
    </row>
    <row r="72" spans="1:8">
      <c r="A72" s="1" t="s">
        <v>81</v>
      </c>
      <c r="B72" t="s">
        <v>387</v>
      </c>
      <c r="C72" s="44">
        <v>507</v>
      </c>
      <c r="D72" s="73">
        <v>1</v>
      </c>
      <c r="E72" s="2">
        <v>24.76</v>
      </c>
      <c r="F72" s="76">
        <v>45292</v>
      </c>
      <c r="G72" s="77">
        <f t="shared" si="2"/>
        <v>24.76</v>
      </c>
      <c r="H72">
        <f t="shared" si="3"/>
        <v>2024</v>
      </c>
    </row>
    <row r="73" spans="1:8">
      <c r="A73" s="1" t="s">
        <v>81</v>
      </c>
      <c r="B73" t="s">
        <v>46</v>
      </c>
      <c r="C73" s="44">
        <v>508</v>
      </c>
      <c r="D73" s="73">
        <v>6</v>
      </c>
      <c r="E73" s="2">
        <v>4.82</v>
      </c>
      <c r="F73" s="76">
        <v>45292</v>
      </c>
      <c r="G73" s="77">
        <f t="shared" si="2"/>
        <v>28.92</v>
      </c>
      <c r="H73">
        <f t="shared" si="3"/>
        <v>2024</v>
      </c>
    </row>
    <row r="74" spans="1:8">
      <c r="A74" s="1" t="s">
        <v>81</v>
      </c>
      <c r="B74" t="s">
        <v>388</v>
      </c>
      <c r="C74" s="44">
        <v>509</v>
      </c>
      <c r="D74" s="73">
        <v>3</v>
      </c>
      <c r="E74" s="2">
        <v>59.45</v>
      </c>
      <c r="F74" s="76">
        <v>45292</v>
      </c>
      <c r="G74" s="77">
        <f t="shared" si="2"/>
        <v>178.35000000000002</v>
      </c>
      <c r="H74">
        <f t="shared" si="3"/>
        <v>2024</v>
      </c>
    </row>
    <row r="75" spans="1:8">
      <c r="A75" s="1" t="s">
        <v>81</v>
      </c>
      <c r="B75" t="s">
        <v>389</v>
      </c>
      <c r="C75" s="44">
        <v>510</v>
      </c>
      <c r="D75" s="73">
        <v>5</v>
      </c>
      <c r="E75" s="2">
        <v>9.1999999999999993</v>
      </c>
      <c r="F75" s="76">
        <v>45292</v>
      </c>
      <c r="G75" s="77">
        <f t="shared" si="2"/>
        <v>46</v>
      </c>
      <c r="H75">
        <f t="shared" si="3"/>
        <v>2024</v>
      </c>
    </row>
    <row r="76" spans="1:8">
      <c r="A76" s="1" t="s">
        <v>81</v>
      </c>
      <c r="B76" t="s">
        <v>550</v>
      </c>
      <c r="C76" s="44">
        <v>511</v>
      </c>
      <c r="D76" s="73">
        <v>1</v>
      </c>
      <c r="E76" s="2">
        <v>10.1</v>
      </c>
      <c r="F76" s="76">
        <v>45292</v>
      </c>
      <c r="G76" s="77">
        <f t="shared" si="2"/>
        <v>10.1</v>
      </c>
      <c r="H76">
        <f t="shared" si="3"/>
        <v>2024</v>
      </c>
    </row>
    <row r="77" spans="1:8">
      <c r="A77" s="1" t="s">
        <v>81</v>
      </c>
      <c r="B77" t="s">
        <v>390</v>
      </c>
      <c r="C77" s="44">
        <v>512</v>
      </c>
      <c r="D77" s="73">
        <v>1</v>
      </c>
      <c r="E77" s="2">
        <v>6.91</v>
      </c>
      <c r="F77" s="76">
        <v>45292</v>
      </c>
      <c r="G77" s="77">
        <f t="shared" si="2"/>
        <v>6.91</v>
      </c>
      <c r="H77">
        <f t="shared" si="3"/>
        <v>2024</v>
      </c>
    </row>
    <row r="78" spans="1:8">
      <c r="A78" s="1" t="s">
        <v>81</v>
      </c>
      <c r="B78" t="s">
        <v>391</v>
      </c>
      <c r="C78" s="44">
        <v>513</v>
      </c>
      <c r="D78" s="73">
        <v>1</v>
      </c>
      <c r="E78" s="2">
        <v>10.3</v>
      </c>
      <c r="F78" s="76">
        <v>45292</v>
      </c>
      <c r="G78" s="77">
        <f t="shared" si="2"/>
        <v>10.3</v>
      </c>
      <c r="H78">
        <f t="shared" si="3"/>
        <v>2024</v>
      </c>
    </row>
    <row r="79" spans="1:8">
      <c r="A79" s="1" t="s">
        <v>81</v>
      </c>
      <c r="B79" t="s">
        <v>392</v>
      </c>
      <c r="C79" s="44">
        <v>514</v>
      </c>
      <c r="D79" s="73">
        <v>2</v>
      </c>
      <c r="E79" s="2">
        <v>4.4400000000000004</v>
      </c>
      <c r="F79" s="76">
        <v>45292</v>
      </c>
      <c r="G79" s="77">
        <f t="shared" si="2"/>
        <v>8.8800000000000008</v>
      </c>
      <c r="H79">
        <f t="shared" si="3"/>
        <v>2024</v>
      </c>
    </row>
    <row r="80" spans="1:8">
      <c r="A80" s="1" t="s">
        <v>81</v>
      </c>
      <c r="B80" t="s">
        <v>551</v>
      </c>
      <c r="C80" s="44">
        <v>515</v>
      </c>
      <c r="D80" s="73">
        <v>1</v>
      </c>
      <c r="E80" s="2">
        <v>29.87</v>
      </c>
      <c r="F80" s="76">
        <v>45292</v>
      </c>
      <c r="G80" s="77">
        <f t="shared" si="2"/>
        <v>29.87</v>
      </c>
      <c r="H80">
        <f t="shared" si="3"/>
        <v>2024</v>
      </c>
    </row>
    <row r="81" spans="1:8">
      <c r="A81" s="1" t="s">
        <v>81</v>
      </c>
      <c r="B81" t="s">
        <v>293</v>
      </c>
      <c r="C81" s="44">
        <v>324</v>
      </c>
      <c r="D81" s="73">
        <v>5</v>
      </c>
      <c r="E81" s="2">
        <v>3.55</v>
      </c>
      <c r="F81" s="76">
        <v>45292</v>
      </c>
      <c r="G81" s="77">
        <f t="shared" si="2"/>
        <v>17.75</v>
      </c>
      <c r="H81">
        <f t="shared" si="3"/>
        <v>2024</v>
      </c>
    </row>
    <row r="82" spans="1:8">
      <c r="A82" s="1" t="s">
        <v>81</v>
      </c>
      <c r="B82" t="s">
        <v>393</v>
      </c>
      <c r="C82" s="44">
        <v>516</v>
      </c>
      <c r="D82" s="73">
        <v>4</v>
      </c>
      <c r="E82" s="2">
        <v>33.270000000000003</v>
      </c>
      <c r="F82" s="76">
        <v>45292</v>
      </c>
      <c r="G82" s="77">
        <f t="shared" si="2"/>
        <v>133.08000000000001</v>
      </c>
      <c r="H82">
        <f t="shared" si="3"/>
        <v>2024</v>
      </c>
    </row>
    <row r="83" spans="1:8">
      <c r="A83" s="1" t="s">
        <v>81</v>
      </c>
      <c r="B83" t="s">
        <v>394</v>
      </c>
      <c r="C83" s="44">
        <v>517</v>
      </c>
      <c r="D83" s="73">
        <v>5</v>
      </c>
      <c r="E83" s="2">
        <v>16.8</v>
      </c>
      <c r="F83" s="76">
        <v>45292</v>
      </c>
      <c r="G83" s="77">
        <f t="shared" si="2"/>
        <v>84</v>
      </c>
      <c r="H83">
        <f t="shared" si="3"/>
        <v>2024</v>
      </c>
    </row>
    <row r="84" spans="1:8">
      <c r="A84" s="1" t="s">
        <v>81</v>
      </c>
      <c r="B84" t="s">
        <v>395</v>
      </c>
      <c r="C84" s="44">
        <v>518</v>
      </c>
      <c r="D84" s="73">
        <v>3</v>
      </c>
      <c r="E84" s="2">
        <v>9.5299999999999994</v>
      </c>
      <c r="F84" s="76">
        <v>45292</v>
      </c>
      <c r="G84" s="77">
        <f t="shared" si="2"/>
        <v>28.589999999999996</v>
      </c>
      <c r="H84">
        <f t="shared" si="3"/>
        <v>2024</v>
      </c>
    </row>
    <row r="85" spans="1:8">
      <c r="A85" s="1" t="s">
        <v>81</v>
      </c>
      <c r="B85" t="s">
        <v>552</v>
      </c>
      <c r="C85" s="44">
        <v>519</v>
      </c>
      <c r="D85" s="73">
        <v>1</v>
      </c>
      <c r="E85" s="2">
        <v>2.0699999999999998</v>
      </c>
      <c r="F85" s="76">
        <v>45292</v>
      </c>
      <c r="G85" s="77">
        <f t="shared" si="2"/>
        <v>2.0699999999999998</v>
      </c>
      <c r="H85">
        <f t="shared" si="3"/>
        <v>2024</v>
      </c>
    </row>
    <row r="86" spans="1:8">
      <c r="A86" s="1" t="s">
        <v>81</v>
      </c>
      <c r="B86" t="s">
        <v>397</v>
      </c>
      <c r="C86" s="44">
        <v>522</v>
      </c>
      <c r="D86" s="73">
        <v>1</v>
      </c>
      <c r="E86" s="2">
        <v>16.5</v>
      </c>
      <c r="F86" s="76">
        <v>45292</v>
      </c>
      <c r="G86" s="77">
        <f t="shared" si="2"/>
        <v>16.5</v>
      </c>
      <c r="H86">
        <f t="shared" si="3"/>
        <v>2024</v>
      </c>
    </row>
    <row r="87" spans="1:8">
      <c r="A87" s="1" t="s">
        <v>81</v>
      </c>
      <c r="B87" t="s">
        <v>398</v>
      </c>
      <c r="C87" s="44">
        <v>524</v>
      </c>
      <c r="D87" s="73">
        <v>1</v>
      </c>
      <c r="E87" s="2">
        <v>20.9</v>
      </c>
      <c r="F87" s="76">
        <v>45292</v>
      </c>
      <c r="G87" s="77">
        <f t="shared" si="2"/>
        <v>20.9</v>
      </c>
      <c r="H87">
        <f t="shared" si="3"/>
        <v>2024</v>
      </c>
    </row>
    <row r="88" spans="1:8">
      <c r="A88" s="1" t="s">
        <v>81</v>
      </c>
      <c r="B88" t="s">
        <v>399</v>
      </c>
      <c r="C88" s="44">
        <v>525</v>
      </c>
      <c r="D88" s="73">
        <v>1</v>
      </c>
      <c r="E88" s="2">
        <v>8.17</v>
      </c>
      <c r="F88" s="76">
        <v>45292</v>
      </c>
      <c r="G88" s="77">
        <f t="shared" si="2"/>
        <v>8.17</v>
      </c>
      <c r="H88">
        <f t="shared" si="3"/>
        <v>2024</v>
      </c>
    </row>
    <row r="89" spans="1:8">
      <c r="A89" s="1" t="s">
        <v>81</v>
      </c>
      <c r="B89" t="s">
        <v>401</v>
      </c>
      <c r="C89" s="44">
        <v>528</v>
      </c>
      <c r="D89" s="73">
        <v>1</v>
      </c>
      <c r="E89" s="2">
        <v>10.6</v>
      </c>
      <c r="F89" s="76">
        <v>45292</v>
      </c>
      <c r="G89" s="77">
        <f t="shared" si="2"/>
        <v>10.6</v>
      </c>
      <c r="H89">
        <f t="shared" si="3"/>
        <v>2024</v>
      </c>
    </row>
    <row r="90" spans="1:8">
      <c r="A90" s="1" t="s">
        <v>77</v>
      </c>
      <c r="B90" t="s">
        <v>516</v>
      </c>
      <c r="C90" s="44">
        <v>353</v>
      </c>
      <c r="D90" s="73">
        <v>2</v>
      </c>
      <c r="E90" s="2">
        <v>13.9</v>
      </c>
      <c r="F90" s="76">
        <v>45292</v>
      </c>
      <c r="G90" s="77">
        <f t="shared" si="2"/>
        <v>27.8</v>
      </c>
      <c r="H90">
        <f t="shared" si="3"/>
        <v>2024</v>
      </c>
    </row>
    <row r="91" spans="1:8">
      <c r="A91" s="1" t="s">
        <v>77</v>
      </c>
      <c r="B91" t="s">
        <v>432</v>
      </c>
      <c r="C91" s="44">
        <v>8</v>
      </c>
      <c r="D91" s="73">
        <v>3</v>
      </c>
      <c r="E91" s="2">
        <v>6.9</v>
      </c>
      <c r="F91" s="76">
        <v>45292</v>
      </c>
      <c r="G91" s="77">
        <f t="shared" si="2"/>
        <v>20.700000000000003</v>
      </c>
      <c r="H91">
        <f t="shared" si="3"/>
        <v>2024</v>
      </c>
    </row>
    <row r="92" spans="1:8">
      <c r="A92" s="1" t="s">
        <v>77</v>
      </c>
      <c r="B92" t="s">
        <v>523</v>
      </c>
      <c r="C92" s="44">
        <v>392</v>
      </c>
      <c r="D92" s="73">
        <v>1</v>
      </c>
      <c r="E92" s="2">
        <v>11.9</v>
      </c>
      <c r="F92" s="76">
        <v>45292</v>
      </c>
      <c r="G92" s="77">
        <f t="shared" si="2"/>
        <v>11.9</v>
      </c>
      <c r="H92">
        <f t="shared" si="3"/>
        <v>2024</v>
      </c>
    </row>
    <row r="93" spans="1:8">
      <c r="A93" s="1" t="s">
        <v>77</v>
      </c>
      <c r="B93" t="s">
        <v>524</v>
      </c>
      <c r="C93" s="44">
        <v>393</v>
      </c>
      <c r="D93" s="73">
        <v>7</v>
      </c>
      <c r="E93" s="2">
        <v>8.9</v>
      </c>
      <c r="F93" s="76">
        <v>45292</v>
      </c>
      <c r="G93" s="77">
        <f t="shared" si="2"/>
        <v>62.300000000000004</v>
      </c>
      <c r="H93">
        <f t="shared" si="3"/>
        <v>2024</v>
      </c>
    </row>
    <row r="94" spans="1:8">
      <c r="A94" s="1" t="s">
        <v>77</v>
      </c>
      <c r="B94" t="s">
        <v>428</v>
      </c>
      <c r="C94" s="44">
        <v>2</v>
      </c>
      <c r="D94" s="73">
        <v>7</v>
      </c>
      <c r="E94" s="2">
        <v>6.46</v>
      </c>
      <c r="F94" s="76">
        <v>45292</v>
      </c>
      <c r="G94" s="77">
        <f t="shared" si="2"/>
        <v>45.22</v>
      </c>
      <c r="H94">
        <f t="shared" si="3"/>
        <v>2024</v>
      </c>
    </row>
    <row r="95" spans="1:8">
      <c r="A95" s="1" t="s">
        <v>77</v>
      </c>
      <c r="B95" t="s">
        <v>515</v>
      </c>
      <c r="C95" s="44">
        <v>352</v>
      </c>
      <c r="D95" s="73">
        <v>6</v>
      </c>
      <c r="E95" s="2">
        <v>9.9</v>
      </c>
      <c r="F95" s="76">
        <v>45292</v>
      </c>
      <c r="G95" s="77">
        <f t="shared" si="2"/>
        <v>59.400000000000006</v>
      </c>
      <c r="H95">
        <f t="shared" si="3"/>
        <v>2024</v>
      </c>
    </row>
    <row r="96" spans="1:8">
      <c r="A96" s="1" t="s">
        <v>77</v>
      </c>
      <c r="B96" t="s">
        <v>87</v>
      </c>
      <c r="C96" s="44">
        <v>4</v>
      </c>
      <c r="D96" s="73">
        <v>6</v>
      </c>
      <c r="E96" s="2">
        <v>9.9</v>
      </c>
      <c r="F96" s="76">
        <v>45292</v>
      </c>
      <c r="G96" s="77">
        <f t="shared" si="2"/>
        <v>59.400000000000006</v>
      </c>
      <c r="H96">
        <f t="shared" si="3"/>
        <v>2024</v>
      </c>
    </row>
    <row r="97" spans="1:8">
      <c r="A97" s="1" t="s">
        <v>77</v>
      </c>
      <c r="B97" t="s">
        <v>429</v>
      </c>
      <c r="C97" s="44">
        <v>3</v>
      </c>
      <c r="D97" s="73">
        <v>5</v>
      </c>
      <c r="E97" s="2">
        <v>9.9</v>
      </c>
      <c r="F97" s="76">
        <v>45292</v>
      </c>
      <c r="G97" s="77">
        <f t="shared" si="2"/>
        <v>49.5</v>
      </c>
      <c r="H97">
        <f t="shared" si="3"/>
        <v>2024</v>
      </c>
    </row>
    <row r="98" spans="1:8">
      <c r="A98" s="1" t="s">
        <v>77</v>
      </c>
      <c r="B98" t="s">
        <v>525</v>
      </c>
      <c r="C98" s="44">
        <v>397</v>
      </c>
      <c r="D98" s="73">
        <v>2</v>
      </c>
      <c r="E98" s="2">
        <v>7.9</v>
      </c>
      <c r="F98" s="76">
        <v>45292</v>
      </c>
      <c r="G98" s="77">
        <f t="shared" si="2"/>
        <v>15.8</v>
      </c>
      <c r="H98">
        <f t="shared" si="3"/>
        <v>2024</v>
      </c>
    </row>
    <row r="99" spans="1:8">
      <c r="A99" s="1" t="s">
        <v>77</v>
      </c>
      <c r="B99" t="s">
        <v>512</v>
      </c>
      <c r="C99" s="44">
        <v>348</v>
      </c>
      <c r="D99" s="73">
        <v>4</v>
      </c>
      <c r="E99" s="2">
        <v>8.9</v>
      </c>
      <c r="F99" s="76">
        <v>45292</v>
      </c>
      <c r="G99" s="77">
        <f t="shared" si="2"/>
        <v>35.6</v>
      </c>
      <c r="H99">
        <f t="shared" si="3"/>
        <v>2024</v>
      </c>
    </row>
    <row r="100" spans="1:8">
      <c r="A100" s="1" t="s">
        <v>77</v>
      </c>
      <c r="B100" t="s">
        <v>88</v>
      </c>
      <c r="C100" s="44">
        <v>6</v>
      </c>
      <c r="D100" s="73">
        <v>2</v>
      </c>
      <c r="E100" s="2">
        <v>10.9</v>
      </c>
      <c r="F100" s="76">
        <v>45292</v>
      </c>
      <c r="G100" s="77">
        <f t="shared" si="2"/>
        <v>21.8</v>
      </c>
      <c r="H100">
        <f t="shared" si="3"/>
        <v>2024</v>
      </c>
    </row>
    <row r="101" spans="1:8">
      <c r="A101" s="1" t="s">
        <v>77</v>
      </c>
      <c r="B101" t="s">
        <v>526</v>
      </c>
      <c r="C101" s="44">
        <v>400</v>
      </c>
      <c r="D101" s="73">
        <v>6</v>
      </c>
      <c r="E101" s="2">
        <v>4.9000000000000004</v>
      </c>
      <c r="F101" s="76">
        <v>45292</v>
      </c>
      <c r="G101" s="77">
        <f t="shared" si="2"/>
        <v>29.400000000000002</v>
      </c>
      <c r="H101">
        <f t="shared" si="3"/>
        <v>2024</v>
      </c>
    </row>
    <row r="102" spans="1:8">
      <c r="A102" s="1" t="s">
        <v>77</v>
      </c>
      <c r="B102" t="s">
        <v>513</v>
      </c>
      <c r="C102" s="44">
        <v>349</v>
      </c>
      <c r="D102" s="73">
        <v>2</v>
      </c>
      <c r="E102" s="2">
        <v>8.9</v>
      </c>
      <c r="F102" s="76">
        <v>45292</v>
      </c>
      <c r="G102" s="77">
        <f t="shared" si="2"/>
        <v>17.8</v>
      </c>
      <c r="H102">
        <f t="shared" si="3"/>
        <v>2024</v>
      </c>
    </row>
    <row r="103" spans="1:8">
      <c r="A103" s="1" t="s">
        <v>77</v>
      </c>
      <c r="B103" t="s">
        <v>606</v>
      </c>
      <c r="C103" s="44">
        <v>1025</v>
      </c>
      <c r="D103" s="73">
        <v>3</v>
      </c>
      <c r="E103" s="2">
        <v>9.9</v>
      </c>
      <c r="F103" s="76">
        <v>45292</v>
      </c>
      <c r="G103" s="77">
        <f t="shared" si="2"/>
        <v>29.700000000000003</v>
      </c>
      <c r="H103">
        <f t="shared" si="3"/>
        <v>2024</v>
      </c>
    </row>
    <row r="104" spans="1:8">
      <c r="A104" s="1" t="s">
        <v>77</v>
      </c>
      <c r="B104" t="s">
        <v>609</v>
      </c>
      <c r="C104" s="44">
        <v>1028</v>
      </c>
      <c r="D104" s="73">
        <v>8</v>
      </c>
      <c r="E104" s="2">
        <v>11.9</v>
      </c>
      <c r="F104" s="76">
        <v>45292</v>
      </c>
      <c r="G104" s="77">
        <f t="shared" si="2"/>
        <v>95.2</v>
      </c>
      <c r="H104">
        <f t="shared" si="3"/>
        <v>2024</v>
      </c>
    </row>
    <row r="105" spans="1:8">
      <c r="A105" s="1" t="s">
        <v>77</v>
      </c>
      <c r="B105" t="s">
        <v>610</v>
      </c>
      <c r="C105" s="44">
        <v>1029</v>
      </c>
      <c r="D105" s="73">
        <v>1</v>
      </c>
      <c r="E105" s="2">
        <v>8.9</v>
      </c>
      <c r="F105" s="76">
        <v>45292</v>
      </c>
      <c r="G105" s="77">
        <f t="shared" si="2"/>
        <v>8.9</v>
      </c>
      <c r="H105">
        <f t="shared" si="3"/>
        <v>2024</v>
      </c>
    </row>
    <row r="106" spans="1:8">
      <c r="A106" s="1" t="s">
        <v>81</v>
      </c>
      <c r="B106" t="s">
        <v>607</v>
      </c>
      <c r="C106" s="44">
        <v>1026</v>
      </c>
      <c r="D106" s="73">
        <v>1</v>
      </c>
      <c r="E106" s="2">
        <v>55.08</v>
      </c>
      <c r="F106" s="76">
        <v>45292</v>
      </c>
      <c r="G106" s="77">
        <f t="shared" si="2"/>
        <v>55.08</v>
      </c>
      <c r="H106">
        <f t="shared" si="3"/>
        <v>2024</v>
      </c>
    </row>
    <row r="107" spans="1:8">
      <c r="A107" s="1" t="s">
        <v>81</v>
      </c>
      <c r="B107" t="s">
        <v>608</v>
      </c>
      <c r="C107" s="44">
        <v>1027</v>
      </c>
      <c r="D107" s="73">
        <v>3</v>
      </c>
      <c r="E107" s="2">
        <v>25.24</v>
      </c>
      <c r="F107" s="76">
        <v>45292</v>
      </c>
      <c r="G107" s="77">
        <f t="shared" si="2"/>
        <v>75.72</v>
      </c>
      <c r="H107">
        <f t="shared" si="3"/>
        <v>2024</v>
      </c>
    </row>
    <row r="108" spans="1:8">
      <c r="A108" s="1" t="s">
        <v>174</v>
      </c>
      <c r="B108" t="s">
        <v>177</v>
      </c>
      <c r="C108" s="44">
        <v>140</v>
      </c>
      <c r="D108" s="73">
        <v>7</v>
      </c>
      <c r="E108" s="2">
        <v>25</v>
      </c>
      <c r="F108" s="76">
        <v>45292</v>
      </c>
      <c r="G108" s="77">
        <f t="shared" si="2"/>
        <v>175</v>
      </c>
      <c r="H108">
        <f t="shared" si="3"/>
        <v>2024</v>
      </c>
    </row>
    <row r="109" spans="1:8">
      <c r="A109" s="1" t="s">
        <v>174</v>
      </c>
      <c r="B109" t="s">
        <v>319</v>
      </c>
      <c r="C109" s="44">
        <v>381</v>
      </c>
      <c r="D109" s="73">
        <v>1</v>
      </c>
      <c r="E109" s="2">
        <v>31.47</v>
      </c>
      <c r="F109" s="76">
        <v>45292</v>
      </c>
      <c r="G109" s="77">
        <f t="shared" si="2"/>
        <v>31.47</v>
      </c>
      <c r="H109">
        <f t="shared" si="3"/>
        <v>2024</v>
      </c>
    </row>
    <row r="110" spans="1:8">
      <c r="A110" s="1" t="s">
        <v>174</v>
      </c>
      <c r="B110" t="s">
        <v>179</v>
      </c>
      <c r="C110" s="44">
        <v>142</v>
      </c>
      <c r="D110" s="73">
        <v>1</v>
      </c>
      <c r="E110" s="2">
        <v>9</v>
      </c>
      <c r="F110" s="76">
        <v>45292</v>
      </c>
      <c r="G110" s="77">
        <f t="shared" si="2"/>
        <v>9</v>
      </c>
      <c r="H110">
        <f t="shared" si="3"/>
        <v>2024</v>
      </c>
    </row>
    <row r="111" spans="1:8">
      <c r="A111" s="1" t="s">
        <v>174</v>
      </c>
      <c r="B111" t="s">
        <v>337</v>
      </c>
      <c r="C111" s="44">
        <v>416</v>
      </c>
      <c r="D111" s="73">
        <v>2</v>
      </c>
      <c r="E111" s="2">
        <v>16.2</v>
      </c>
      <c r="F111" s="76">
        <v>45292</v>
      </c>
      <c r="G111" s="77">
        <f t="shared" si="2"/>
        <v>32.4</v>
      </c>
      <c r="H111">
        <f t="shared" si="3"/>
        <v>2024</v>
      </c>
    </row>
    <row r="112" spans="1:8">
      <c r="A112" s="1" t="s">
        <v>174</v>
      </c>
      <c r="B112" t="s">
        <v>198</v>
      </c>
      <c r="C112" s="44">
        <v>169</v>
      </c>
      <c r="D112" s="73">
        <v>2</v>
      </c>
      <c r="E112" s="2">
        <v>16.2</v>
      </c>
      <c r="F112" s="76">
        <v>45292</v>
      </c>
      <c r="G112" s="77">
        <f t="shared" si="2"/>
        <v>32.4</v>
      </c>
      <c r="H112">
        <f t="shared" si="3"/>
        <v>2024</v>
      </c>
    </row>
    <row r="113" spans="1:8">
      <c r="A113" s="1" t="s">
        <v>174</v>
      </c>
      <c r="B113" t="s">
        <v>178</v>
      </c>
      <c r="C113" s="44">
        <v>141</v>
      </c>
      <c r="D113" s="73">
        <v>3</v>
      </c>
      <c r="E113" s="2">
        <v>19.5</v>
      </c>
      <c r="F113" s="76">
        <v>45292</v>
      </c>
      <c r="G113" s="77">
        <f t="shared" si="2"/>
        <v>58.5</v>
      </c>
      <c r="H113">
        <f t="shared" si="3"/>
        <v>2024</v>
      </c>
    </row>
    <row r="114" spans="1:8">
      <c r="A114" s="1" t="s">
        <v>174</v>
      </c>
      <c r="B114" t="s">
        <v>197</v>
      </c>
      <c r="C114" s="44">
        <v>168</v>
      </c>
      <c r="D114" s="73">
        <v>2</v>
      </c>
      <c r="E114" s="2">
        <v>16.2</v>
      </c>
      <c r="F114" s="76">
        <v>45292</v>
      </c>
      <c r="G114" s="77">
        <f t="shared" si="2"/>
        <v>32.4</v>
      </c>
      <c r="H114">
        <f t="shared" si="3"/>
        <v>2024</v>
      </c>
    </row>
    <row r="115" spans="1:8">
      <c r="A115" s="1" t="s">
        <v>174</v>
      </c>
      <c r="B115" t="s">
        <v>200</v>
      </c>
      <c r="C115" s="44">
        <v>171</v>
      </c>
      <c r="D115" s="73">
        <v>2</v>
      </c>
      <c r="E115" s="2">
        <v>16.2</v>
      </c>
      <c r="F115" s="76">
        <v>45292</v>
      </c>
      <c r="G115" s="77">
        <f t="shared" si="2"/>
        <v>32.4</v>
      </c>
      <c r="H115">
        <f t="shared" si="3"/>
        <v>2024</v>
      </c>
    </row>
    <row r="116" spans="1:8">
      <c r="A116" s="1" t="s">
        <v>174</v>
      </c>
      <c r="B116" t="s">
        <v>338</v>
      </c>
      <c r="C116" s="44">
        <v>417</v>
      </c>
      <c r="D116" s="73">
        <v>2</v>
      </c>
      <c r="E116" s="2">
        <v>18</v>
      </c>
      <c r="F116" s="76">
        <v>45292</v>
      </c>
      <c r="G116" s="77">
        <f t="shared" si="2"/>
        <v>36</v>
      </c>
      <c r="H116">
        <f t="shared" si="3"/>
        <v>2024</v>
      </c>
    </row>
    <row r="117" spans="1:8">
      <c r="A117" s="1" t="s">
        <v>80</v>
      </c>
      <c r="B117" t="s">
        <v>232</v>
      </c>
      <c r="C117" s="44">
        <v>230</v>
      </c>
      <c r="D117" s="73">
        <v>2</v>
      </c>
      <c r="E117" s="2">
        <v>23.63</v>
      </c>
      <c r="F117" s="76">
        <v>45292</v>
      </c>
      <c r="G117" s="77">
        <f t="shared" si="2"/>
        <v>47.26</v>
      </c>
      <c r="H117">
        <f t="shared" si="3"/>
        <v>2024</v>
      </c>
    </row>
    <row r="118" spans="1:8">
      <c r="A118" s="1" t="s">
        <v>80</v>
      </c>
      <c r="B118" t="s">
        <v>329</v>
      </c>
      <c r="C118" s="44">
        <v>406</v>
      </c>
      <c r="D118" s="73">
        <v>2</v>
      </c>
      <c r="E118" s="2">
        <v>36.479999999999997</v>
      </c>
      <c r="F118" s="76">
        <v>45292</v>
      </c>
      <c r="G118" s="77">
        <f t="shared" si="2"/>
        <v>72.959999999999994</v>
      </c>
      <c r="H118">
        <f t="shared" si="3"/>
        <v>2024</v>
      </c>
    </row>
    <row r="119" spans="1:8">
      <c r="A119" s="1" t="s">
        <v>80</v>
      </c>
      <c r="B119" t="s">
        <v>330</v>
      </c>
      <c r="C119" s="44">
        <v>407</v>
      </c>
      <c r="D119" s="73">
        <v>1</v>
      </c>
      <c r="E119" s="2">
        <v>45.49</v>
      </c>
      <c r="F119" s="76">
        <v>45292</v>
      </c>
      <c r="G119" s="77">
        <f t="shared" si="2"/>
        <v>45.49</v>
      </c>
      <c r="H119">
        <f t="shared" si="3"/>
        <v>2024</v>
      </c>
    </row>
    <row r="120" spans="1:8">
      <c r="A120" s="1" t="s">
        <v>80</v>
      </c>
      <c r="B120" t="s">
        <v>158</v>
      </c>
      <c r="C120" s="44">
        <v>121</v>
      </c>
      <c r="D120" s="73">
        <v>3</v>
      </c>
      <c r="E120" s="2">
        <v>5.7</v>
      </c>
      <c r="F120" s="76">
        <v>45292</v>
      </c>
      <c r="G120" s="77">
        <f t="shared" si="2"/>
        <v>17.100000000000001</v>
      </c>
      <c r="H120">
        <f t="shared" si="3"/>
        <v>2024</v>
      </c>
    </row>
    <row r="121" spans="1:8">
      <c r="A121" s="1" t="s">
        <v>80</v>
      </c>
      <c r="B121" t="s">
        <v>118</v>
      </c>
      <c r="C121" s="44">
        <v>62</v>
      </c>
      <c r="D121" s="73">
        <v>1</v>
      </c>
      <c r="E121" s="2">
        <v>51.24</v>
      </c>
      <c r="F121" s="76">
        <v>45292</v>
      </c>
      <c r="G121" s="77">
        <f t="shared" si="2"/>
        <v>51.24</v>
      </c>
      <c r="H121">
        <f t="shared" si="3"/>
        <v>2024</v>
      </c>
    </row>
    <row r="122" spans="1:8">
      <c r="A122" s="1" t="s">
        <v>80</v>
      </c>
      <c r="B122" t="s">
        <v>331</v>
      </c>
      <c r="C122" s="44">
        <v>409</v>
      </c>
      <c r="D122" s="73">
        <v>1</v>
      </c>
      <c r="E122" s="2">
        <v>39.17</v>
      </c>
      <c r="F122" s="76">
        <v>45292</v>
      </c>
      <c r="G122" s="77">
        <f t="shared" si="2"/>
        <v>39.17</v>
      </c>
      <c r="H122">
        <f t="shared" si="3"/>
        <v>2024</v>
      </c>
    </row>
    <row r="123" spans="1:8">
      <c r="A123" s="1" t="s">
        <v>80</v>
      </c>
      <c r="B123" s="46" t="s">
        <v>228</v>
      </c>
      <c r="C123" s="44">
        <v>222</v>
      </c>
      <c r="D123" s="73">
        <v>3</v>
      </c>
      <c r="E123" s="2">
        <v>44.46</v>
      </c>
      <c r="F123" s="76">
        <v>45292</v>
      </c>
      <c r="G123" s="77">
        <f t="shared" si="2"/>
        <v>133.38</v>
      </c>
      <c r="H123">
        <f t="shared" si="3"/>
        <v>2024</v>
      </c>
    </row>
    <row r="124" spans="1:8">
      <c r="A124" s="1" t="s">
        <v>80</v>
      </c>
      <c r="B124" t="s">
        <v>231</v>
      </c>
      <c r="C124" s="44">
        <v>229</v>
      </c>
      <c r="D124" s="73">
        <v>1</v>
      </c>
      <c r="E124" s="2">
        <v>22.18</v>
      </c>
      <c r="F124" s="76">
        <v>45292</v>
      </c>
      <c r="G124" s="77">
        <f t="shared" si="2"/>
        <v>22.18</v>
      </c>
      <c r="H124">
        <f t="shared" si="3"/>
        <v>2024</v>
      </c>
    </row>
    <row r="125" spans="1:8">
      <c r="A125" s="1" t="s">
        <v>80</v>
      </c>
      <c r="B125" t="s">
        <v>332</v>
      </c>
      <c r="C125" s="44">
        <v>410</v>
      </c>
      <c r="D125" s="73">
        <v>1</v>
      </c>
      <c r="E125" s="2">
        <v>133.94999999999999</v>
      </c>
      <c r="F125" s="76">
        <v>45292</v>
      </c>
      <c r="G125" s="77">
        <f t="shared" si="2"/>
        <v>133.94999999999999</v>
      </c>
      <c r="H125">
        <f t="shared" si="3"/>
        <v>2024</v>
      </c>
    </row>
    <row r="126" spans="1:8">
      <c r="A126" s="1" t="s">
        <v>80</v>
      </c>
      <c r="B126" t="s">
        <v>244</v>
      </c>
      <c r="C126" s="44">
        <v>246</v>
      </c>
      <c r="D126" s="73">
        <v>2</v>
      </c>
      <c r="E126" s="2">
        <v>24.32</v>
      </c>
      <c r="F126" s="76">
        <v>45292</v>
      </c>
      <c r="G126" s="77">
        <f t="shared" si="2"/>
        <v>48.64</v>
      </c>
      <c r="H126">
        <f t="shared" si="3"/>
        <v>2024</v>
      </c>
    </row>
    <row r="127" spans="1:8">
      <c r="A127" s="1" t="s">
        <v>80</v>
      </c>
      <c r="B127" t="s">
        <v>236</v>
      </c>
      <c r="C127" s="44">
        <v>235</v>
      </c>
      <c r="D127" s="73">
        <v>2</v>
      </c>
      <c r="E127" s="2">
        <v>33.25</v>
      </c>
      <c r="F127" s="76">
        <v>45292</v>
      </c>
      <c r="G127" s="77">
        <f t="shared" si="2"/>
        <v>66.5</v>
      </c>
      <c r="H127">
        <f t="shared" si="3"/>
        <v>2024</v>
      </c>
    </row>
    <row r="128" spans="1:8">
      <c r="A128" s="1" t="s">
        <v>80</v>
      </c>
      <c r="B128" t="s">
        <v>237</v>
      </c>
      <c r="C128" s="44">
        <v>236</v>
      </c>
      <c r="D128" s="73">
        <v>2</v>
      </c>
      <c r="E128" s="2">
        <v>19.77</v>
      </c>
      <c r="F128" s="76">
        <v>45292</v>
      </c>
      <c r="G128" s="77">
        <f t="shared" si="2"/>
        <v>39.54</v>
      </c>
      <c r="H128">
        <f t="shared" si="3"/>
        <v>2024</v>
      </c>
    </row>
    <row r="129" spans="1:8">
      <c r="A129" s="1" t="s">
        <v>80</v>
      </c>
      <c r="B129" t="s">
        <v>333</v>
      </c>
      <c r="C129" s="44">
        <v>412</v>
      </c>
      <c r="D129" s="73">
        <v>2</v>
      </c>
      <c r="E129" s="2">
        <v>52.65</v>
      </c>
      <c r="F129" s="76">
        <v>45292</v>
      </c>
      <c r="G129" s="77">
        <f t="shared" si="2"/>
        <v>105.3</v>
      </c>
      <c r="H129">
        <f t="shared" si="3"/>
        <v>2024</v>
      </c>
    </row>
    <row r="130" spans="1:8">
      <c r="A130" s="1" t="s">
        <v>80</v>
      </c>
      <c r="B130" t="s">
        <v>334</v>
      </c>
      <c r="C130" s="44">
        <v>413</v>
      </c>
      <c r="D130" s="73">
        <v>3</v>
      </c>
      <c r="E130" s="2">
        <v>76.569999999999993</v>
      </c>
      <c r="F130" s="76">
        <v>45292</v>
      </c>
      <c r="G130" s="77">
        <f t="shared" ref="G130:G193" si="4">D130*E130</f>
        <v>229.70999999999998</v>
      </c>
      <c r="H130">
        <f t="shared" ref="H130:H193" si="5">YEAR(F130)</f>
        <v>2024</v>
      </c>
    </row>
    <row r="131" spans="1:8">
      <c r="A131" s="1" t="s">
        <v>80</v>
      </c>
      <c r="B131" t="s">
        <v>335</v>
      </c>
      <c r="C131" s="44">
        <v>414</v>
      </c>
      <c r="D131" s="73">
        <v>2</v>
      </c>
      <c r="E131" s="2">
        <v>105.57</v>
      </c>
      <c r="F131" s="76">
        <v>45292</v>
      </c>
      <c r="G131" s="77">
        <f t="shared" si="4"/>
        <v>211.14</v>
      </c>
      <c r="H131">
        <f t="shared" si="5"/>
        <v>2024</v>
      </c>
    </row>
    <row r="132" spans="1:8">
      <c r="A132" s="1" t="s">
        <v>80</v>
      </c>
      <c r="B132" t="s">
        <v>336</v>
      </c>
      <c r="C132" s="44">
        <v>415</v>
      </c>
      <c r="D132" s="73">
        <v>1</v>
      </c>
      <c r="E132" s="2">
        <v>76.95</v>
      </c>
      <c r="F132" s="76">
        <v>45292</v>
      </c>
      <c r="G132" s="77">
        <f t="shared" si="4"/>
        <v>76.95</v>
      </c>
      <c r="H132">
        <f t="shared" si="5"/>
        <v>2024</v>
      </c>
    </row>
    <row r="133" spans="1:8">
      <c r="A133" s="1" t="s">
        <v>80</v>
      </c>
      <c r="B133" t="s">
        <v>346</v>
      </c>
      <c r="C133" s="44">
        <v>437</v>
      </c>
      <c r="D133" s="73">
        <v>4</v>
      </c>
      <c r="E133" s="2">
        <v>0</v>
      </c>
      <c r="F133" s="76">
        <v>45292</v>
      </c>
      <c r="G133" s="77">
        <f t="shared" si="4"/>
        <v>0</v>
      </c>
      <c r="H133">
        <f t="shared" si="5"/>
        <v>2024</v>
      </c>
    </row>
    <row r="134" spans="1:8">
      <c r="A134" s="1" t="s">
        <v>80</v>
      </c>
      <c r="B134" t="s">
        <v>347</v>
      </c>
      <c r="C134" s="44">
        <v>438</v>
      </c>
      <c r="D134" s="73">
        <v>4</v>
      </c>
      <c r="E134" s="2">
        <v>66.150000000000006</v>
      </c>
      <c r="F134" s="76">
        <v>45292</v>
      </c>
      <c r="G134" s="77">
        <f t="shared" si="4"/>
        <v>264.60000000000002</v>
      </c>
      <c r="H134">
        <f t="shared" si="5"/>
        <v>2024</v>
      </c>
    </row>
    <row r="135" spans="1:8">
      <c r="A135" s="1" t="s">
        <v>80</v>
      </c>
      <c r="B135" t="s">
        <v>533</v>
      </c>
      <c r="C135" s="44">
        <v>448</v>
      </c>
      <c r="D135" s="73">
        <v>1</v>
      </c>
      <c r="E135" s="2">
        <v>52.2</v>
      </c>
      <c r="F135" s="76">
        <v>45292</v>
      </c>
      <c r="G135" s="77">
        <f t="shared" si="4"/>
        <v>52.2</v>
      </c>
      <c r="H135">
        <f t="shared" si="5"/>
        <v>2024</v>
      </c>
    </row>
    <row r="136" spans="1:8">
      <c r="A136" s="1" t="s">
        <v>80</v>
      </c>
      <c r="B136" t="s">
        <v>353</v>
      </c>
      <c r="C136" s="44">
        <v>449</v>
      </c>
      <c r="D136" s="73">
        <v>1</v>
      </c>
      <c r="E136" s="2">
        <v>16.72</v>
      </c>
      <c r="F136" s="76">
        <v>45292</v>
      </c>
      <c r="G136" s="77">
        <f t="shared" si="4"/>
        <v>16.72</v>
      </c>
      <c r="H136">
        <f t="shared" si="5"/>
        <v>2024</v>
      </c>
    </row>
    <row r="137" spans="1:8">
      <c r="A137" s="1" t="s">
        <v>80</v>
      </c>
      <c r="B137" t="s">
        <v>354</v>
      </c>
      <c r="C137" s="44">
        <v>450</v>
      </c>
      <c r="D137" s="73">
        <v>2</v>
      </c>
      <c r="E137" s="2">
        <v>47.99</v>
      </c>
      <c r="F137" s="76">
        <v>45292</v>
      </c>
      <c r="G137" s="77">
        <f t="shared" si="4"/>
        <v>95.98</v>
      </c>
      <c r="H137">
        <f t="shared" si="5"/>
        <v>2024</v>
      </c>
    </row>
    <row r="138" spans="1:8">
      <c r="A138" s="1" t="s">
        <v>80</v>
      </c>
      <c r="B138" t="s">
        <v>355</v>
      </c>
      <c r="C138" s="44">
        <v>451</v>
      </c>
      <c r="D138" s="73">
        <v>2</v>
      </c>
      <c r="E138" s="2">
        <v>6.08</v>
      </c>
      <c r="F138" s="76">
        <v>45292</v>
      </c>
      <c r="G138" s="77">
        <f t="shared" si="4"/>
        <v>12.16</v>
      </c>
      <c r="H138">
        <f t="shared" si="5"/>
        <v>2024</v>
      </c>
    </row>
    <row r="139" spans="1:8">
      <c r="A139" s="1" t="s">
        <v>80</v>
      </c>
      <c r="B139" t="s">
        <v>356</v>
      </c>
      <c r="C139" s="44">
        <v>452</v>
      </c>
      <c r="D139" s="73">
        <v>2</v>
      </c>
      <c r="E139" s="2">
        <v>3.99</v>
      </c>
      <c r="F139" s="76">
        <v>45292</v>
      </c>
      <c r="G139" s="77">
        <f t="shared" si="4"/>
        <v>7.98</v>
      </c>
      <c r="H139">
        <f t="shared" si="5"/>
        <v>2024</v>
      </c>
    </row>
    <row r="140" spans="1:8">
      <c r="A140" s="1" t="s">
        <v>80</v>
      </c>
      <c r="B140" t="s">
        <v>357</v>
      </c>
      <c r="C140" s="44">
        <v>453</v>
      </c>
      <c r="D140" s="73">
        <v>1</v>
      </c>
      <c r="E140" s="2">
        <v>45.6</v>
      </c>
      <c r="F140" s="76">
        <v>45292</v>
      </c>
      <c r="G140" s="77">
        <f t="shared" si="4"/>
        <v>45.6</v>
      </c>
      <c r="H140">
        <f t="shared" si="5"/>
        <v>2024</v>
      </c>
    </row>
    <row r="141" spans="1:8">
      <c r="A141" s="1" t="s">
        <v>80</v>
      </c>
      <c r="B141" t="s">
        <v>358</v>
      </c>
      <c r="C141" s="44">
        <v>454</v>
      </c>
      <c r="D141" s="73">
        <v>1</v>
      </c>
      <c r="E141" s="2">
        <v>41.9</v>
      </c>
      <c r="F141" s="76">
        <v>45292</v>
      </c>
      <c r="G141" s="77">
        <f t="shared" si="4"/>
        <v>41.9</v>
      </c>
      <c r="H141">
        <f t="shared" si="5"/>
        <v>2024</v>
      </c>
    </row>
    <row r="142" spans="1:8">
      <c r="A142" s="1" t="s">
        <v>80</v>
      </c>
      <c r="B142" t="s">
        <v>359</v>
      </c>
      <c r="C142" s="44">
        <v>455</v>
      </c>
      <c r="D142" s="73">
        <v>2</v>
      </c>
      <c r="E142" s="2">
        <v>85.22</v>
      </c>
      <c r="F142" s="76">
        <v>45292</v>
      </c>
      <c r="G142" s="77">
        <f t="shared" si="4"/>
        <v>170.44</v>
      </c>
      <c r="H142">
        <f t="shared" si="5"/>
        <v>2024</v>
      </c>
    </row>
    <row r="143" spans="1:8">
      <c r="A143" s="1" t="s">
        <v>80</v>
      </c>
      <c r="B143" t="s">
        <v>360</v>
      </c>
      <c r="C143" s="44">
        <v>456</v>
      </c>
      <c r="D143" s="73">
        <v>2</v>
      </c>
      <c r="E143" s="2">
        <v>27.01</v>
      </c>
      <c r="F143" s="76">
        <v>45292</v>
      </c>
      <c r="G143" s="77">
        <f t="shared" si="4"/>
        <v>54.02</v>
      </c>
      <c r="H143">
        <f t="shared" si="5"/>
        <v>2024</v>
      </c>
    </row>
    <row r="144" spans="1:8">
      <c r="A144" s="1" t="s">
        <v>80</v>
      </c>
      <c r="B144" t="s">
        <v>361</v>
      </c>
      <c r="C144" s="44">
        <v>457</v>
      </c>
      <c r="D144" s="73">
        <v>2</v>
      </c>
      <c r="E144" s="2">
        <v>41.8</v>
      </c>
      <c r="F144" s="76">
        <v>45292</v>
      </c>
      <c r="G144" s="77">
        <f t="shared" si="4"/>
        <v>83.6</v>
      </c>
      <c r="H144">
        <f t="shared" si="5"/>
        <v>2024</v>
      </c>
    </row>
    <row r="145" spans="1:8">
      <c r="A145" s="1" t="s">
        <v>80</v>
      </c>
      <c r="B145" t="s">
        <v>362</v>
      </c>
      <c r="C145" s="44">
        <v>461</v>
      </c>
      <c r="D145" s="73">
        <v>5</v>
      </c>
      <c r="E145" s="2">
        <v>52.44</v>
      </c>
      <c r="F145" s="76">
        <v>45292</v>
      </c>
      <c r="G145" s="77">
        <f t="shared" si="4"/>
        <v>262.2</v>
      </c>
      <c r="H145">
        <f t="shared" si="5"/>
        <v>2024</v>
      </c>
    </row>
    <row r="146" spans="1:8">
      <c r="A146" s="1" t="s">
        <v>80</v>
      </c>
      <c r="B146" t="s">
        <v>611</v>
      </c>
      <c r="C146" s="44">
        <v>1030</v>
      </c>
      <c r="D146" s="73">
        <v>1</v>
      </c>
      <c r="E146" s="2">
        <v>55.58</v>
      </c>
      <c r="F146" s="76">
        <v>45292</v>
      </c>
      <c r="G146" s="77">
        <f t="shared" si="4"/>
        <v>55.58</v>
      </c>
      <c r="H146">
        <f t="shared" si="5"/>
        <v>2024</v>
      </c>
    </row>
    <row r="147" spans="1:8">
      <c r="A147" s="1" t="s">
        <v>396</v>
      </c>
      <c r="B147" t="s">
        <v>553</v>
      </c>
      <c r="C147" s="44">
        <v>520</v>
      </c>
      <c r="D147" s="73">
        <v>6</v>
      </c>
      <c r="E147" s="2">
        <v>10.69</v>
      </c>
      <c r="F147" s="76">
        <v>45292</v>
      </c>
      <c r="G147" s="77">
        <f t="shared" si="4"/>
        <v>64.14</v>
      </c>
      <c r="H147">
        <f t="shared" si="5"/>
        <v>2024</v>
      </c>
    </row>
    <row r="148" spans="1:8">
      <c r="A148" s="1" t="s">
        <v>396</v>
      </c>
      <c r="B148" t="s">
        <v>554</v>
      </c>
      <c r="C148" s="44">
        <v>521</v>
      </c>
      <c r="D148" s="73">
        <v>6</v>
      </c>
      <c r="E148" s="2">
        <v>13</v>
      </c>
      <c r="F148" s="76">
        <v>45292</v>
      </c>
      <c r="G148" s="77">
        <f t="shared" si="4"/>
        <v>78</v>
      </c>
      <c r="H148">
        <f t="shared" si="5"/>
        <v>2024</v>
      </c>
    </row>
    <row r="149" spans="1:8">
      <c r="A149" s="1" t="s">
        <v>78</v>
      </c>
      <c r="B149" t="s">
        <v>326</v>
      </c>
      <c r="C149" s="44">
        <v>401</v>
      </c>
      <c r="D149" s="73">
        <v>3</v>
      </c>
      <c r="E149" s="2">
        <v>19.5</v>
      </c>
      <c r="F149" s="76">
        <v>45292</v>
      </c>
      <c r="G149" s="77">
        <f t="shared" si="4"/>
        <v>58.5</v>
      </c>
      <c r="H149">
        <f t="shared" si="5"/>
        <v>2024</v>
      </c>
    </row>
    <row r="150" spans="1:8">
      <c r="A150" s="1" t="s">
        <v>79</v>
      </c>
      <c r="B150" t="s">
        <v>249</v>
      </c>
      <c r="C150" s="44">
        <v>254</v>
      </c>
      <c r="D150" s="73">
        <v>12</v>
      </c>
      <c r="E150" s="2">
        <v>8.8000000000000007</v>
      </c>
      <c r="F150" s="76">
        <v>45292</v>
      </c>
      <c r="G150" s="77">
        <f t="shared" si="4"/>
        <v>105.60000000000001</v>
      </c>
      <c r="H150">
        <f t="shared" si="5"/>
        <v>2024</v>
      </c>
    </row>
    <row r="151" spans="1:8">
      <c r="A151" s="1" t="s">
        <v>79</v>
      </c>
      <c r="B151" t="s">
        <v>191</v>
      </c>
      <c r="C151" s="44">
        <v>159</v>
      </c>
      <c r="D151" s="73">
        <v>1</v>
      </c>
      <c r="E151" s="2">
        <v>22.8</v>
      </c>
      <c r="F151" s="76">
        <v>45292</v>
      </c>
      <c r="G151" s="77">
        <f t="shared" si="4"/>
        <v>22.8</v>
      </c>
      <c r="H151">
        <f t="shared" si="5"/>
        <v>2024</v>
      </c>
    </row>
    <row r="152" spans="1:8">
      <c r="A152" s="1" t="s">
        <v>79</v>
      </c>
      <c r="B152" t="s">
        <v>192</v>
      </c>
      <c r="C152" s="44">
        <v>160</v>
      </c>
      <c r="D152" s="73">
        <v>2</v>
      </c>
      <c r="E152" s="2">
        <v>22.8</v>
      </c>
      <c r="F152" s="76">
        <v>45292</v>
      </c>
      <c r="G152" s="77">
        <f t="shared" si="4"/>
        <v>45.6</v>
      </c>
      <c r="H152">
        <f t="shared" si="5"/>
        <v>2024</v>
      </c>
    </row>
    <row r="153" spans="1:8">
      <c r="A153" s="1" t="s">
        <v>424</v>
      </c>
      <c r="B153" t="s">
        <v>435</v>
      </c>
      <c r="C153" s="44">
        <v>20</v>
      </c>
      <c r="D153" s="73">
        <v>1</v>
      </c>
      <c r="E153" s="2">
        <v>15.8</v>
      </c>
      <c r="F153" s="76">
        <v>45292</v>
      </c>
      <c r="G153" s="77">
        <f t="shared" si="4"/>
        <v>15.8</v>
      </c>
      <c r="H153">
        <f t="shared" si="5"/>
        <v>2024</v>
      </c>
    </row>
    <row r="154" spans="1:8">
      <c r="A154" s="1" t="s">
        <v>79</v>
      </c>
      <c r="B154" t="s">
        <v>339</v>
      </c>
      <c r="C154" s="44">
        <v>420</v>
      </c>
      <c r="D154" s="73">
        <v>13</v>
      </c>
      <c r="E154" s="2">
        <v>11.03</v>
      </c>
      <c r="F154" s="76">
        <v>45292</v>
      </c>
      <c r="G154" s="77">
        <f t="shared" si="4"/>
        <v>143.38999999999999</v>
      </c>
      <c r="H154">
        <f t="shared" si="5"/>
        <v>2024</v>
      </c>
    </row>
    <row r="155" spans="1:8">
      <c r="A155" s="1" t="s">
        <v>79</v>
      </c>
      <c r="B155" t="s">
        <v>251</v>
      </c>
      <c r="C155" s="44">
        <v>256</v>
      </c>
      <c r="D155" s="73">
        <v>1</v>
      </c>
      <c r="E155" s="2">
        <v>8.4</v>
      </c>
      <c r="F155" s="76">
        <v>45292</v>
      </c>
      <c r="G155" s="77">
        <f t="shared" si="4"/>
        <v>8.4</v>
      </c>
      <c r="H155">
        <f t="shared" si="5"/>
        <v>2024</v>
      </c>
    </row>
    <row r="156" spans="1:8">
      <c r="A156" s="1" t="s">
        <v>79</v>
      </c>
      <c r="B156" t="s">
        <v>324</v>
      </c>
      <c r="C156" s="44">
        <v>388</v>
      </c>
      <c r="D156" s="73">
        <v>1</v>
      </c>
      <c r="E156" s="2">
        <v>17.57</v>
      </c>
      <c r="F156" s="76">
        <v>45292</v>
      </c>
      <c r="G156" s="77">
        <f t="shared" si="4"/>
        <v>17.57</v>
      </c>
      <c r="H156">
        <f t="shared" si="5"/>
        <v>2024</v>
      </c>
    </row>
    <row r="157" spans="1:8">
      <c r="A157" s="1" t="s">
        <v>79</v>
      </c>
      <c r="B157" t="s">
        <v>439</v>
      </c>
      <c r="C157" s="44">
        <v>29</v>
      </c>
      <c r="D157" s="73">
        <v>3</v>
      </c>
      <c r="E157" s="2">
        <v>2.91</v>
      </c>
      <c r="F157" s="76">
        <v>45292</v>
      </c>
      <c r="G157" s="77">
        <f t="shared" si="4"/>
        <v>8.73</v>
      </c>
      <c r="H157">
        <f t="shared" si="5"/>
        <v>2024</v>
      </c>
    </row>
    <row r="158" spans="1:8">
      <c r="A158" s="1" t="s">
        <v>79</v>
      </c>
      <c r="B158" t="s">
        <v>464</v>
      </c>
      <c r="C158" s="44">
        <v>151</v>
      </c>
      <c r="D158" s="73">
        <v>20</v>
      </c>
      <c r="E158" s="2">
        <v>5.03</v>
      </c>
      <c r="F158" s="76">
        <v>45292</v>
      </c>
      <c r="G158" s="77">
        <f t="shared" si="4"/>
        <v>100.60000000000001</v>
      </c>
      <c r="H158">
        <f t="shared" si="5"/>
        <v>2024</v>
      </c>
    </row>
    <row r="159" spans="1:8">
      <c r="A159" s="1" t="s">
        <v>79</v>
      </c>
      <c r="B159" t="s">
        <v>463</v>
      </c>
      <c r="C159" s="44">
        <v>150</v>
      </c>
      <c r="D159" s="73">
        <v>27</v>
      </c>
      <c r="E159" s="2">
        <v>2.79</v>
      </c>
      <c r="F159" s="76">
        <v>45292</v>
      </c>
      <c r="G159" s="77">
        <f t="shared" si="4"/>
        <v>75.33</v>
      </c>
      <c r="H159">
        <f t="shared" si="5"/>
        <v>2024</v>
      </c>
    </row>
    <row r="160" spans="1:8">
      <c r="A160" s="1" t="s">
        <v>79</v>
      </c>
      <c r="B160" t="s">
        <v>320</v>
      </c>
      <c r="C160" s="44">
        <v>382</v>
      </c>
      <c r="D160" s="73">
        <v>6</v>
      </c>
      <c r="E160" s="2">
        <v>15.95</v>
      </c>
      <c r="F160" s="76">
        <v>45292</v>
      </c>
      <c r="G160" s="77">
        <f t="shared" si="4"/>
        <v>95.699999999999989</v>
      </c>
      <c r="H160">
        <f t="shared" si="5"/>
        <v>2024</v>
      </c>
    </row>
    <row r="161" spans="1:8">
      <c r="A161" s="1" t="s">
        <v>79</v>
      </c>
      <c r="B161" t="s">
        <v>528</v>
      </c>
      <c r="C161" s="44">
        <v>426</v>
      </c>
      <c r="D161" s="73">
        <v>2</v>
      </c>
      <c r="E161" s="2">
        <v>4.13</v>
      </c>
      <c r="F161" s="76">
        <v>45292</v>
      </c>
      <c r="G161" s="77">
        <f t="shared" si="4"/>
        <v>8.26</v>
      </c>
      <c r="H161">
        <f t="shared" si="5"/>
        <v>2024</v>
      </c>
    </row>
    <row r="162" spans="1:8">
      <c r="A162" s="1" t="s">
        <v>79</v>
      </c>
      <c r="B162" t="s">
        <v>185</v>
      </c>
      <c r="C162" s="44">
        <v>153</v>
      </c>
      <c r="D162" s="73">
        <v>1</v>
      </c>
      <c r="E162" s="2">
        <v>8.6300000000000008</v>
      </c>
      <c r="F162" s="76">
        <v>45292</v>
      </c>
      <c r="G162" s="77">
        <f t="shared" si="4"/>
        <v>8.6300000000000008</v>
      </c>
      <c r="H162">
        <f t="shared" si="5"/>
        <v>2024</v>
      </c>
    </row>
    <row r="163" spans="1:8">
      <c r="A163" s="1" t="s">
        <v>79</v>
      </c>
      <c r="B163" t="s">
        <v>341</v>
      </c>
      <c r="C163" s="44">
        <v>428</v>
      </c>
      <c r="D163" s="73">
        <v>1</v>
      </c>
      <c r="E163" s="2">
        <v>21.25</v>
      </c>
      <c r="F163" s="76">
        <v>45292</v>
      </c>
      <c r="G163" s="77">
        <f t="shared" si="4"/>
        <v>21.25</v>
      </c>
      <c r="H163">
        <f t="shared" si="5"/>
        <v>2024</v>
      </c>
    </row>
    <row r="164" spans="1:8">
      <c r="A164" s="1" t="s">
        <v>79</v>
      </c>
      <c r="B164" t="s">
        <v>93</v>
      </c>
      <c r="C164" s="44">
        <v>17</v>
      </c>
      <c r="D164" s="73">
        <v>36</v>
      </c>
      <c r="E164" s="2">
        <v>0.9</v>
      </c>
      <c r="F164" s="76">
        <v>45292</v>
      </c>
      <c r="G164" s="77">
        <f t="shared" si="4"/>
        <v>32.4</v>
      </c>
      <c r="H164">
        <f t="shared" si="5"/>
        <v>2024</v>
      </c>
    </row>
    <row r="165" spans="1:8">
      <c r="A165" s="1" t="s">
        <v>79</v>
      </c>
      <c r="B165" t="s">
        <v>433</v>
      </c>
      <c r="C165" s="44">
        <v>16</v>
      </c>
      <c r="D165" s="73">
        <v>24</v>
      </c>
      <c r="E165" s="2">
        <v>0.7</v>
      </c>
      <c r="F165" s="76">
        <v>45292</v>
      </c>
      <c r="G165" s="77">
        <f t="shared" si="4"/>
        <v>16.799999999999997</v>
      </c>
      <c r="H165">
        <f t="shared" si="5"/>
        <v>2024</v>
      </c>
    </row>
    <row r="166" spans="1:8">
      <c r="A166" s="1" t="s">
        <v>79</v>
      </c>
      <c r="B166" t="s">
        <v>529</v>
      </c>
      <c r="C166" s="44">
        <v>429</v>
      </c>
      <c r="D166" s="73">
        <v>70</v>
      </c>
      <c r="E166" s="2">
        <v>0.57999999999999996</v>
      </c>
      <c r="F166" s="76">
        <v>45292</v>
      </c>
      <c r="G166" s="77">
        <f t="shared" si="4"/>
        <v>40.599999999999994</v>
      </c>
      <c r="H166">
        <f t="shared" si="5"/>
        <v>2024</v>
      </c>
    </row>
    <row r="167" spans="1:8">
      <c r="A167" s="1" t="s">
        <v>79</v>
      </c>
      <c r="B167" t="s">
        <v>438</v>
      </c>
      <c r="C167" s="44">
        <v>26</v>
      </c>
      <c r="D167" s="73">
        <v>3</v>
      </c>
      <c r="E167" s="2">
        <v>6.2</v>
      </c>
      <c r="F167" s="76">
        <v>45292</v>
      </c>
      <c r="G167" s="77">
        <f t="shared" si="4"/>
        <v>18.600000000000001</v>
      </c>
      <c r="H167">
        <f t="shared" si="5"/>
        <v>2024</v>
      </c>
    </row>
    <row r="168" spans="1:8">
      <c r="A168" s="1" t="s">
        <v>79</v>
      </c>
      <c r="B168" t="s">
        <v>342</v>
      </c>
      <c r="C168" s="44">
        <v>431</v>
      </c>
      <c r="D168" s="73">
        <v>2</v>
      </c>
      <c r="E168" s="2">
        <v>13.99</v>
      </c>
      <c r="F168" s="76">
        <v>45292</v>
      </c>
      <c r="G168" s="77">
        <f t="shared" si="4"/>
        <v>27.98</v>
      </c>
      <c r="H168">
        <f t="shared" si="5"/>
        <v>2024</v>
      </c>
    </row>
    <row r="169" spans="1:8">
      <c r="A169" s="1" t="s">
        <v>79</v>
      </c>
      <c r="B169" t="s">
        <v>434</v>
      </c>
      <c r="C169" s="44">
        <v>19</v>
      </c>
      <c r="D169" s="73">
        <v>6</v>
      </c>
      <c r="E169" s="2">
        <v>0.97</v>
      </c>
      <c r="F169" s="76">
        <v>45292</v>
      </c>
      <c r="G169" s="77">
        <f t="shared" si="4"/>
        <v>5.82</v>
      </c>
      <c r="H169">
        <f t="shared" si="5"/>
        <v>2024</v>
      </c>
    </row>
    <row r="170" spans="1:8">
      <c r="A170" s="1" t="s">
        <v>79</v>
      </c>
      <c r="B170" t="s">
        <v>530</v>
      </c>
      <c r="C170" s="44">
        <v>432</v>
      </c>
      <c r="D170" s="73">
        <v>210</v>
      </c>
      <c r="E170" s="2">
        <v>0.24</v>
      </c>
      <c r="F170" s="76">
        <v>45292</v>
      </c>
      <c r="G170" s="77">
        <f t="shared" si="4"/>
        <v>50.4</v>
      </c>
      <c r="H170">
        <f t="shared" si="5"/>
        <v>2024</v>
      </c>
    </row>
    <row r="171" spans="1:8">
      <c r="A171" s="1" t="s">
        <v>79</v>
      </c>
      <c r="B171" t="s">
        <v>436</v>
      </c>
      <c r="C171" s="44">
        <v>22</v>
      </c>
      <c r="D171" s="73">
        <v>150</v>
      </c>
      <c r="E171" s="2">
        <v>0.28999999999999998</v>
      </c>
      <c r="F171" s="76">
        <v>45292</v>
      </c>
      <c r="G171" s="77">
        <f t="shared" si="4"/>
        <v>43.5</v>
      </c>
      <c r="H171">
        <f t="shared" si="5"/>
        <v>2024</v>
      </c>
    </row>
    <row r="172" spans="1:8">
      <c r="A172" s="1" t="s">
        <v>79</v>
      </c>
      <c r="B172" t="s">
        <v>343</v>
      </c>
      <c r="C172" s="44">
        <v>434</v>
      </c>
      <c r="D172" s="73">
        <v>3</v>
      </c>
      <c r="E172" s="2">
        <v>0.9</v>
      </c>
      <c r="F172" s="76">
        <v>45292</v>
      </c>
      <c r="G172" s="77">
        <f t="shared" si="4"/>
        <v>2.7</v>
      </c>
      <c r="H172">
        <f t="shared" si="5"/>
        <v>2024</v>
      </c>
    </row>
    <row r="173" spans="1:8">
      <c r="A173" s="1" t="s">
        <v>79</v>
      </c>
      <c r="B173" t="s">
        <v>344</v>
      </c>
      <c r="C173" s="44">
        <v>435</v>
      </c>
      <c r="D173" s="73">
        <v>4</v>
      </c>
      <c r="E173" s="2">
        <v>36.049999999999997</v>
      </c>
      <c r="F173" s="76">
        <v>45292</v>
      </c>
      <c r="G173" s="77">
        <f t="shared" si="4"/>
        <v>144.19999999999999</v>
      </c>
      <c r="H173">
        <f t="shared" si="5"/>
        <v>2024</v>
      </c>
    </row>
    <row r="174" spans="1:8">
      <c r="A174" s="1" t="s">
        <v>79</v>
      </c>
      <c r="B174" t="s">
        <v>345</v>
      </c>
      <c r="C174" s="44">
        <v>436</v>
      </c>
      <c r="D174" s="73">
        <v>7</v>
      </c>
      <c r="E174" s="2">
        <v>7.17</v>
      </c>
      <c r="F174" s="76">
        <v>45292</v>
      </c>
      <c r="G174" s="77">
        <f t="shared" si="4"/>
        <v>50.19</v>
      </c>
      <c r="H174">
        <f t="shared" si="5"/>
        <v>2024</v>
      </c>
    </row>
    <row r="175" spans="1:8">
      <c r="A175" s="1" t="s">
        <v>79</v>
      </c>
      <c r="B175" t="s">
        <v>462</v>
      </c>
      <c r="C175" s="44">
        <v>149</v>
      </c>
      <c r="D175" s="73">
        <v>1</v>
      </c>
      <c r="E175" s="2">
        <v>16.100000000000001</v>
      </c>
      <c r="F175" s="76">
        <v>45292</v>
      </c>
      <c r="G175" s="77">
        <f t="shared" si="4"/>
        <v>16.100000000000001</v>
      </c>
      <c r="H175">
        <f t="shared" si="5"/>
        <v>2024</v>
      </c>
    </row>
    <row r="176" spans="1:8">
      <c r="A176" s="1" t="s">
        <v>79</v>
      </c>
      <c r="B176" t="s">
        <v>92</v>
      </c>
      <c r="C176" s="44">
        <v>15</v>
      </c>
      <c r="D176" s="73">
        <v>9</v>
      </c>
      <c r="E176" s="2">
        <v>4.87</v>
      </c>
      <c r="F176" s="76">
        <v>45292</v>
      </c>
      <c r="G176" s="77">
        <f t="shared" si="4"/>
        <v>43.83</v>
      </c>
      <c r="H176">
        <f t="shared" si="5"/>
        <v>2024</v>
      </c>
    </row>
    <row r="177" spans="1:8">
      <c r="A177" s="1" t="s">
        <v>79</v>
      </c>
      <c r="B177" t="s">
        <v>252</v>
      </c>
      <c r="C177" s="44">
        <v>257</v>
      </c>
      <c r="D177" s="73">
        <v>1</v>
      </c>
      <c r="E177" s="2">
        <v>15.31</v>
      </c>
      <c r="F177" s="76">
        <v>45292</v>
      </c>
      <c r="G177" s="77">
        <f t="shared" si="4"/>
        <v>15.31</v>
      </c>
      <c r="H177">
        <f t="shared" si="5"/>
        <v>2024</v>
      </c>
    </row>
    <row r="178" spans="1:8">
      <c r="A178" s="1" t="s">
        <v>79</v>
      </c>
      <c r="B178" t="s">
        <v>323</v>
      </c>
      <c r="C178" s="44">
        <v>386</v>
      </c>
      <c r="D178" s="73">
        <v>11</v>
      </c>
      <c r="E178" s="2">
        <v>13.95</v>
      </c>
      <c r="F178" s="76">
        <v>45292</v>
      </c>
      <c r="G178" s="77">
        <f t="shared" si="4"/>
        <v>153.44999999999999</v>
      </c>
      <c r="H178">
        <f t="shared" si="5"/>
        <v>2024</v>
      </c>
    </row>
    <row r="179" spans="1:8">
      <c r="A179" s="1" t="s">
        <v>79</v>
      </c>
      <c r="B179" t="s">
        <v>183</v>
      </c>
      <c r="C179" s="44">
        <v>148</v>
      </c>
      <c r="D179" s="73">
        <v>1</v>
      </c>
      <c r="E179" s="2">
        <v>6.59</v>
      </c>
      <c r="F179" s="76">
        <v>45292</v>
      </c>
      <c r="G179" s="77">
        <f t="shared" si="4"/>
        <v>6.59</v>
      </c>
      <c r="H179">
        <f t="shared" si="5"/>
        <v>2024</v>
      </c>
    </row>
    <row r="180" spans="1:8">
      <c r="A180" s="1" t="s">
        <v>79</v>
      </c>
      <c r="B180" t="s">
        <v>437</v>
      </c>
      <c r="C180" s="44">
        <v>24</v>
      </c>
      <c r="D180" s="73">
        <v>4</v>
      </c>
      <c r="E180" s="2">
        <v>7.84</v>
      </c>
      <c r="F180" s="76">
        <v>45292</v>
      </c>
      <c r="G180" s="77">
        <f t="shared" si="4"/>
        <v>31.36</v>
      </c>
      <c r="H180">
        <f t="shared" si="5"/>
        <v>2024</v>
      </c>
    </row>
    <row r="181" spans="1:8">
      <c r="A181" s="1" t="s">
        <v>82</v>
      </c>
      <c r="B181" t="s">
        <v>327</v>
      </c>
      <c r="C181" s="44">
        <v>402</v>
      </c>
      <c r="D181" s="73">
        <v>2</v>
      </c>
      <c r="E181" s="2">
        <v>17.79</v>
      </c>
      <c r="F181" s="76">
        <v>45292</v>
      </c>
      <c r="G181" s="77">
        <f t="shared" si="4"/>
        <v>35.58</v>
      </c>
      <c r="H181">
        <f t="shared" si="5"/>
        <v>2024</v>
      </c>
    </row>
    <row r="182" spans="1:8">
      <c r="A182" s="1" t="s">
        <v>82</v>
      </c>
      <c r="B182" t="s">
        <v>328</v>
      </c>
      <c r="C182" s="44">
        <v>403</v>
      </c>
      <c r="D182" s="73">
        <v>1</v>
      </c>
      <c r="E182" s="2">
        <v>12.89</v>
      </c>
      <c r="F182" s="76">
        <v>45292</v>
      </c>
      <c r="G182" s="77">
        <f t="shared" si="4"/>
        <v>12.89</v>
      </c>
      <c r="H182">
        <f t="shared" si="5"/>
        <v>2024</v>
      </c>
    </row>
    <row r="183" spans="1:8">
      <c r="A183" s="1" t="s">
        <v>82</v>
      </c>
      <c r="B183" t="s">
        <v>527</v>
      </c>
      <c r="C183" s="44">
        <v>404</v>
      </c>
      <c r="D183" s="73">
        <v>1</v>
      </c>
      <c r="E183" s="2">
        <v>17.899999999999999</v>
      </c>
      <c r="F183" s="76">
        <v>45292</v>
      </c>
      <c r="G183" s="77">
        <f t="shared" si="4"/>
        <v>17.899999999999999</v>
      </c>
      <c r="H183">
        <f t="shared" si="5"/>
        <v>2024</v>
      </c>
    </row>
    <row r="184" spans="1:8">
      <c r="A184" s="1" t="s">
        <v>82</v>
      </c>
      <c r="B184" t="s">
        <v>89</v>
      </c>
      <c r="C184" s="44">
        <v>9</v>
      </c>
      <c r="D184" s="73">
        <v>3</v>
      </c>
      <c r="E184" s="2">
        <v>28.5</v>
      </c>
      <c r="F184" s="76">
        <v>45292</v>
      </c>
      <c r="G184" s="77">
        <f t="shared" si="4"/>
        <v>85.5</v>
      </c>
      <c r="H184">
        <f t="shared" si="5"/>
        <v>2024</v>
      </c>
    </row>
    <row r="185" spans="1:8">
      <c r="A185" s="1" t="s">
        <v>84</v>
      </c>
      <c r="B185" t="s">
        <v>370</v>
      </c>
      <c r="C185" s="44">
        <v>478</v>
      </c>
      <c r="D185" s="73">
        <v>5</v>
      </c>
      <c r="E185" s="2">
        <v>48.78</v>
      </c>
      <c r="F185" s="76">
        <v>45292</v>
      </c>
      <c r="G185" s="77">
        <f t="shared" si="4"/>
        <v>243.9</v>
      </c>
      <c r="H185">
        <f t="shared" si="5"/>
        <v>2024</v>
      </c>
    </row>
    <row r="186" spans="1:8">
      <c r="A186" s="1" t="s">
        <v>84</v>
      </c>
      <c r="B186" t="s">
        <v>371</v>
      </c>
      <c r="C186" s="44">
        <v>479</v>
      </c>
      <c r="D186" s="73">
        <v>8</v>
      </c>
      <c r="E186" s="2">
        <v>50.43</v>
      </c>
      <c r="F186" s="76">
        <v>45292</v>
      </c>
      <c r="G186" s="77">
        <f t="shared" si="4"/>
        <v>403.44</v>
      </c>
      <c r="H186">
        <f t="shared" si="5"/>
        <v>2024</v>
      </c>
    </row>
    <row r="187" spans="1:8">
      <c r="A187" s="1" t="s">
        <v>84</v>
      </c>
      <c r="B187" t="s">
        <v>372</v>
      </c>
      <c r="C187" s="44">
        <v>480</v>
      </c>
      <c r="D187" s="73">
        <v>6</v>
      </c>
      <c r="E187" s="2">
        <v>44.8</v>
      </c>
      <c r="F187" s="76">
        <v>45292</v>
      </c>
      <c r="G187" s="77">
        <f t="shared" si="4"/>
        <v>268.79999999999995</v>
      </c>
      <c r="H187">
        <f t="shared" si="5"/>
        <v>2024</v>
      </c>
    </row>
    <row r="188" spans="1:8">
      <c r="A188" s="1" t="s">
        <v>84</v>
      </c>
      <c r="B188" t="s">
        <v>299</v>
      </c>
      <c r="C188" s="44">
        <v>330</v>
      </c>
      <c r="D188" s="73">
        <v>4</v>
      </c>
      <c r="E188" s="2">
        <v>7.94</v>
      </c>
      <c r="F188" s="76">
        <v>45292</v>
      </c>
      <c r="G188" s="77">
        <f t="shared" si="4"/>
        <v>31.76</v>
      </c>
      <c r="H188">
        <f t="shared" si="5"/>
        <v>2024</v>
      </c>
    </row>
    <row r="189" spans="1:8">
      <c r="A189" s="1" t="s">
        <v>84</v>
      </c>
      <c r="B189" t="s">
        <v>376</v>
      </c>
      <c r="C189" s="44">
        <v>488</v>
      </c>
      <c r="D189" s="73">
        <v>3</v>
      </c>
      <c r="E189" s="2">
        <v>3.81</v>
      </c>
      <c r="F189" s="76">
        <v>45292</v>
      </c>
      <c r="G189" s="77">
        <f t="shared" si="4"/>
        <v>11.43</v>
      </c>
      <c r="H189">
        <f t="shared" si="5"/>
        <v>2024</v>
      </c>
    </row>
    <row r="190" spans="1:8">
      <c r="A190" s="1" t="s">
        <v>424</v>
      </c>
      <c r="B190" t="s">
        <v>555</v>
      </c>
      <c r="C190" s="44">
        <v>535</v>
      </c>
      <c r="D190" s="73">
        <v>41</v>
      </c>
      <c r="E190" s="2">
        <v>13.42</v>
      </c>
      <c r="F190" s="76">
        <v>45352</v>
      </c>
      <c r="G190" s="77">
        <f t="shared" si="4"/>
        <v>550.22</v>
      </c>
      <c r="H190">
        <f t="shared" si="5"/>
        <v>2024</v>
      </c>
    </row>
    <row r="191" spans="1:8">
      <c r="A191" s="1" t="s">
        <v>424</v>
      </c>
      <c r="B191" t="s">
        <v>557</v>
      </c>
      <c r="C191" s="44">
        <v>537</v>
      </c>
      <c r="D191" s="73">
        <v>11</v>
      </c>
      <c r="E191" s="2">
        <v>10.8</v>
      </c>
      <c r="F191" s="76">
        <v>45352</v>
      </c>
      <c r="G191" s="77">
        <f t="shared" si="4"/>
        <v>118.80000000000001</v>
      </c>
      <c r="H191">
        <f t="shared" si="5"/>
        <v>2024</v>
      </c>
    </row>
    <row r="192" spans="1:8">
      <c r="A192" s="1" t="s">
        <v>424</v>
      </c>
      <c r="B192" t="s">
        <v>559</v>
      </c>
      <c r="C192" s="44">
        <v>539</v>
      </c>
      <c r="D192" s="73">
        <v>51</v>
      </c>
      <c r="E192" s="2">
        <v>8.35</v>
      </c>
      <c r="F192" s="76">
        <v>45352</v>
      </c>
      <c r="G192" s="77">
        <f t="shared" si="4"/>
        <v>425.84999999999997</v>
      </c>
      <c r="H192">
        <f t="shared" si="5"/>
        <v>2024</v>
      </c>
    </row>
    <row r="193" spans="1:8">
      <c r="A193" s="1" t="s">
        <v>424</v>
      </c>
      <c r="B193" t="s">
        <v>581</v>
      </c>
      <c r="C193" s="44">
        <v>715</v>
      </c>
      <c r="D193" s="73">
        <v>2</v>
      </c>
      <c r="E193" s="2">
        <v>10.65</v>
      </c>
      <c r="F193" s="76">
        <v>45352</v>
      </c>
      <c r="G193" s="77">
        <f t="shared" si="4"/>
        <v>21.3</v>
      </c>
      <c r="H193">
        <f t="shared" si="5"/>
        <v>2024</v>
      </c>
    </row>
    <row r="194" spans="1:8">
      <c r="A194" s="1" t="s">
        <v>424</v>
      </c>
      <c r="B194" t="s">
        <v>582</v>
      </c>
      <c r="C194" s="44">
        <v>716</v>
      </c>
      <c r="D194" s="73">
        <v>4</v>
      </c>
      <c r="E194" s="2">
        <v>11.55</v>
      </c>
      <c r="F194" s="76">
        <v>45352</v>
      </c>
      <c r="G194" s="77">
        <f t="shared" ref="G194:G257" si="6">D194*E194</f>
        <v>46.2</v>
      </c>
      <c r="H194">
        <f t="shared" ref="H194:H257" si="7">YEAR(F194)</f>
        <v>2024</v>
      </c>
    </row>
    <row r="195" spans="1:8">
      <c r="A195" s="1" t="s">
        <v>424</v>
      </c>
      <c r="B195" t="s">
        <v>583</v>
      </c>
      <c r="C195" s="44">
        <v>717</v>
      </c>
      <c r="D195" s="73">
        <v>6</v>
      </c>
      <c r="E195" s="2">
        <v>12.4</v>
      </c>
      <c r="F195" s="76">
        <v>45352</v>
      </c>
      <c r="G195" s="77">
        <f t="shared" si="6"/>
        <v>74.400000000000006</v>
      </c>
      <c r="H195">
        <f t="shared" si="7"/>
        <v>2024</v>
      </c>
    </row>
    <row r="196" spans="1:8">
      <c r="A196" s="1" t="s">
        <v>424</v>
      </c>
      <c r="B196" t="s">
        <v>585</v>
      </c>
      <c r="C196" s="44">
        <v>719</v>
      </c>
      <c r="D196" s="73">
        <v>1</v>
      </c>
      <c r="E196" s="2">
        <v>10.65</v>
      </c>
      <c r="F196" s="76">
        <v>45352</v>
      </c>
      <c r="G196" s="77">
        <f t="shared" si="6"/>
        <v>10.65</v>
      </c>
      <c r="H196">
        <f t="shared" si="7"/>
        <v>2024</v>
      </c>
    </row>
    <row r="197" spans="1:8">
      <c r="A197" s="1" t="s">
        <v>424</v>
      </c>
      <c r="B197" t="s">
        <v>587</v>
      </c>
      <c r="C197" s="44">
        <v>721</v>
      </c>
      <c r="D197" s="73">
        <v>5</v>
      </c>
      <c r="E197" s="2">
        <v>12.4</v>
      </c>
      <c r="F197" s="76">
        <v>45352</v>
      </c>
      <c r="G197" s="77">
        <f t="shared" si="6"/>
        <v>62</v>
      </c>
      <c r="H197">
        <f t="shared" si="7"/>
        <v>2024</v>
      </c>
    </row>
    <row r="198" spans="1:8">
      <c r="A198" s="1" t="s">
        <v>81</v>
      </c>
      <c r="B198" t="s">
        <v>43</v>
      </c>
      <c r="C198" s="44">
        <v>32</v>
      </c>
      <c r="D198" s="73">
        <v>8</v>
      </c>
      <c r="E198" s="2">
        <v>3.2</v>
      </c>
      <c r="F198" s="76">
        <v>45352</v>
      </c>
      <c r="G198" s="77">
        <f t="shared" si="6"/>
        <v>25.6</v>
      </c>
      <c r="H198">
        <f t="shared" si="7"/>
        <v>2024</v>
      </c>
    </row>
    <row r="199" spans="1:8">
      <c r="A199" s="1" t="s">
        <v>81</v>
      </c>
      <c r="B199" t="s">
        <v>441</v>
      </c>
      <c r="C199" s="44">
        <v>33</v>
      </c>
      <c r="D199" s="73">
        <v>6</v>
      </c>
      <c r="E199" s="2">
        <v>5.0599999999999996</v>
      </c>
      <c r="F199" s="76">
        <v>45352</v>
      </c>
      <c r="G199" s="77">
        <f t="shared" si="6"/>
        <v>30.36</v>
      </c>
      <c r="H199">
        <f t="shared" si="7"/>
        <v>2024</v>
      </c>
    </row>
    <row r="200" spans="1:8">
      <c r="A200" s="1" t="s">
        <v>81</v>
      </c>
      <c r="B200" t="s">
        <v>98</v>
      </c>
      <c r="C200" s="44">
        <v>34</v>
      </c>
      <c r="D200" s="73">
        <v>6</v>
      </c>
      <c r="E200" s="2">
        <v>3.08</v>
      </c>
      <c r="F200" s="76">
        <v>45352</v>
      </c>
      <c r="G200" s="77">
        <f t="shared" si="6"/>
        <v>18.48</v>
      </c>
      <c r="H200">
        <f t="shared" si="7"/>
        <v>2024</v>
      </c>
    </row>
    <row r="201" spans="1:8">
      <c r="A201" s="1" t="s">
        <v>81</v>
      </c>
      <c r="B201" t="s">
        <v>442</v>
      </c>
      <c r="C201" s="44">
        <v>35</v>
      </c>
      <c r="D201" s="73">
        <v>5</v>
      </c>
      <c r="E201" s="2">
        <v>16.12</v>
      </c>
      <c r="F201" s="76">
        <v>45352</v>
      </c>
      <c r="G201" s="77">
        <f t="shared" si="6"/>
        <v>80.600000000000009</v>
      </c>
      <c r="H201">
        <f t="shared" si="7"/>
        <v>2024</v>
      </c>
    </row>
    <row r="202" spans="1:8">
      <c r="A202" s="1" t="s">
        <v>81</v>
      </c>
      <c r="B202" t="s">
        <v>443</v>
      </c>
      <c r="C202" s="44">
        <v>37</v>
      </c>
      <c r="D202" s="73">
        <v>10</v>
      </c>
      <c r="E202" s="2">
        <v>27.36</v>
      </c>
      <c r="F202" s="76">
        <v>45352</v>
      </c>
      <c r="G202" s="77">
        <f t="shared" si="6"/>
        <v>273.60000000000002</v>
      </c>
      <c r="H202">
        <f t="shared" si="7"/>
        <v>2024</v>
      </c>
    </row>
    <row r="203" spans="1:8">
      <c r="A203" s="1" t="s">
        <v>81</v>
      </c>
      <c r="B203" t="s">
        <v>103</v>
      </c>
      <c r="C203" s="44">
        <v>43</v>
      </c>
      <c r="D203" s="73">
        <v>6</v>
      </c>
      <c r="E203" s="2">
        <v>11.45</v>
      </c>
      <c r="F203" s="76">
        <v>45352</v>
      </c>
      <c r="G203" s="77">
        <f t="shared" si="6"/>
        <v>68.699999999999989</v>
      </c>
      <c r="H203">
        <f t="shared" si="7"/>
        <v>2024</v>
      </c>
    </row>
    <row r="204" spans="1:8">
      <c r="A204" s="1" t="s">
        <v>81</v>
      </c>
      <c r="B204" t="s">
        <v>105</v>
      </c>
      <c r="C204" s="44">
        <v>45</v>
      </c>
      <c r="D204" s="73">
        <v>2</v>
      </c>
      <c r="E204" s="2">
        <v>7.24</v>
      </c>
      <c r="F204" s="76">
        <v>45352</v>
      </c>
      <c r="G204" s="77">
        <f t="shared" si="6"/>
        <v>14.48</v>
      </c>
      <c r="H204">
        <f t="shared" si="7"/>
        <v>2024</v>
      </c>
    </row>
    <row r="205" spans="1:8">
      <c r="A205" s="1" t="s">
        <v>81</v>
      </c>
      <c r="B205" t="s">
        <v>445</v>
      </c>
      <c r="C205" s="44">
        <v>46</v>
      </c>
      <c r="D205" s="73">
        <v>1</v>
      </c>
      <c r="E205" s="2">
        <v>36.03</v>
      </c>
      <c r="F205" s="76">
        <v>45352</v>
      </c>
      <c r="G205" s="77">
        <f t="shared" si="6"/>
        <v>36.03</v>
      </c>
      <c r="H205">
        <f t="shared" si="7"/>
        <v>2024</v>
      </c>
    </row>
    <row r="206" spans="1:8">
      <c r="A206" s="1" t="s">
        <v>81</v>
      </c>
      <c r="B206" t="s">
        <v>447</v>
      </c>
      <c r="C206" s="44">
        <v>73</v>
      </c>
      <c r="D206" s="73">
        <v>6</v>
      </c>
      <c r="E206" s="2">
        <v>9.4600000000000009</v>
      </c>
      <c r="F206" s="76">
        <v>45352</v>
      </c>
      <c r="G206" s="77">
        <f t="shared" si="6"/>
        <v>56.760000000000005</v>
      </c>
      <c r="H206">
        <f t="shared" si="7"/>
        <v>2024</v>
      </c>
    </row>
    <row r="207" spans="1:8">
      <c r="A207" s="1" t="s">
        <v>81</v>
      </c>
      <c r="B207" t="s">
        <v>127</v>
      </c>
      <c r="C207" s="44">
        <v>75</v>
      </c>
      <c r="D207" s="73">
        <v>1</v>
      </c>
      <c r="E207" s="2">
        <v>42.99</v>
      </c>
      <c r="F207" s="76">
        <v>45352</v>
      </c>
      <c r="G207" s="77">
        <f t="shared" si="6"/>
        <v>42.99</v>
      </c>
      <c r="H207">
        <f t="shared" si="7"/>
        <v>2024</v>
      </c>
    </row>
    <row r="208" spans="1:8">
      <c r="A208" s="1" t="s">
        <v>81</v>
      </c>
      <c r="B208" t="s">
        <v>129</v>
      </c>
      <c r="C208" s="44">
        <v>77</v>
      </c>
      <c r="D208" s="73">
        <v>4</v>
      </c>
      <c r="E208" s="2">
        <v>9.4499999999999993</v>
      </c>
      <c r="F208" s="76">
        <v>45352</v>
      </c>
      <c r="G208" s="77">
        <f t="shared" si="6"/>
        <v>37.799999999999997</v>
      </c>
      <c r="H208">
        <f t="shared" si="7"/>
        <v>2024</v>
      </c>
    </row>
    <row r="209" spans="1:8">
      <c r="A209" s="1" t="s">
        <v>81</v>
      </c>
      <c r="B209" t="s">
        <v>130</v>
      </c>
      <c r="C209" s="44">
        <v>78</v>
      </c>
      <c r="D209" s="73">
        <v>2</v>
      </c>
      <c r="E209" s="2">
        <v>6.82</v>
      </c>
      <c r="F209" s="76">
        <v>45352</v>
      </c>
      <c r="G209" s="77">
        <f t="shared" si="6"/>
        <v>13.64</v>
      </c>
      <c r="H209">
        <f t="shared" si="7"/>
        <v>2024</v>
      </c>
    </row>
    <row r="210" spans="1:8">
      <c r="A210" s="1" t="s">
        <v>81</v>
      </c>
      <c r="B210" t="s">
        <v>133</v>
      </c>
      <c r="C210" s="44">
        <v>85</v>
      </c>
      <c r="D210" s="73">
        <v>1</v>
      </c>
      <c r="E210" s="2">
        <v>9.0299999999999994</v>
      </c>
      <c r="F210" s="76">
        <v>45352</v>
      </c>
      <c r="G210" s="77">
        <f t="shared" si="6"/>
        <v>9.0299999999999994</v>
      </c>
      <c r="H210">
        <f t="shared" si="7"/>
        <v>2024</v>
      </c>
    </row>
    <row r="211" spans="1:8">
      <c r="A211" s="1" t="s">
        <v>81</v>
      </c>
      <c r="B211" t="s">
        <v>451</v>
      </c>
      <c r="C211" s="44">
        <v>86</v>
      </c>
      <c r="D211" s="73">
        <v>1</v>
      </c>
      <c r="E211" s="2">
        <v>1.31</v>
      </c>
      <c r="F211" s="76">
        <v>45352</v>
      </c>
      <c r="G211" s="77">
        <f t="shared" si="6"/>
        <v>1.31</v>
      </c>
      <c r="H211">
        <f t="shared" si="7"/>
        <v>2024</v>
      </c>
    </row>
    <row r="212" spans="1:8">
      <c r="A212" s="1" t="s">
        <v>81</v>
      </c>
      <c r="B212" t="s">
        <v>452</v>
      </c>
      <c r="C212" s="44">
        <v>87</v>
      </c>
      <c r="D212" s="73">
        <v>2</v>
      </c>
      <c r="E212" s="2">
        <v>1.31</v>
      </c>
      <c r="F212" s="76">
        <v>45352</v>
      </c>
      <c r="G212" s="77">
        <f t="shared" si="6"/>
        <v>2.62</v>
      </c>
      <c r="H212">
        <f t="shared" si="7"/>
        <v>2024</v>
      </c>
    </row>
    <row r="213" spans="1:8">
      <c r="A213" s="1" t="s">
        <v>81</v>
      </c>
      <c r="B213" t="s">
        <v>135</v>
      </c>
      <c r="C213" s="44">
        <v>89</v>
      </c>
      <c r="D213" s="73">
        <v>6</v>
      </c>
      <c r="E213" s="2">
        <v>11.44</v>
      </c>
      <c r="F213" s="76">
        <v>45352</v>
      </c>
      <c r="G213" s="77">
        <f t="shared" si="6"/>
        <v>68.64</v>
      </c>
      <c r="H213">
        <f t="shared" si="7"/>
        <v>2024</v>
      </c>
    </row>
    <row r="214" spans="1:8">
      <c r="A214" s="1" t="s">
        <v>81</v>
      </c>
      <c r="B214" t="s">
        <v>136</v>
      </c>
      <c r="C214" s="44">
        <v>90</v>
      </c>
      <c r="D214" s="73">
        <v>1</v>
      </c>
      <c r="E214" s="2">
        <v>7.13</v>
      </c>
      <c r="F214" s="76">
        <v>45352</v>
      </c>
      <c r="G214" s="77">
        <f t="shared" si="6"/>
        <v>7.13</v>
      </c>
      <c r="H214">
        <f t="shared" si="7"/>
        <v>2024</v>
      </c>
    </row>
    <row r="215" spans="1:8">
      <c r="A215" s="1" t="s">
        <v>81</v>
      </c>
      <c r="B215" t="s">
        <v>137</v>
      </c>
      <c r="C215" s="44">
        <v>91</v>
      </c>
      <c r="D215" s="73">
        <v>2</v>
      </c>
      <c r="E215" s="2">
        <v>6.64</v>
      </c>
      <c r="F215" s="76">
        <v>45352</v>
      </c>
      <c r="G215" s="77">
        <f t="shared" si="6"/>
        <v>13.28</v>
      </c>
      <c r="H215">
        <f t="shared" si="7"/>
        <v>2024</v>
      </c>
    </row>
    <row r="216" spans="1:8">
      <c r="A216" s="1" t="s">
        <v>81</v>
      </c>
      <c r="B216" t="s">
        <v>138</v>
      </c>
      <c r="C216" s="44">
        <v>92</v>
      </c>
      <c r="D216" s="73">
        <v>1</v>
      </c>
      <c r="E216" s="2">
        <v>4.51</v>
      </c>
      <c r="F216" s="76">
        <v>45352</v>
      </c>
      <c r="G216" s="77">
        <f t="shared" si="6"/>
        <v>4.51</v>
      </c>
      <c r="H216">
        <f t="shared" si="7"/>
        <v>2024</v>
      </c>
    </row>
    <row r="217" spans="1:8">
      <c r="A217" s="1" t="s">
        <v>81</v>
      </c>
      <c r="B217" t="s">
        <v>453</v>
      </c>
      <c r="C217" s="44">
        <v>93</v>
      </c>
      <c r="D217" s="73">
        <v>2</v>
      </c>
      <c r="E217" s="2">
        <v>5.16</v>
      </c>
      <c r="F217" s="76">
        <v>45352</v>
      </c>
      <c r="G217" s="77">
        <f t="shared" si="6"/>
        <v>10.32</v>
      </c>
      <c r="H217">
        <f t="shared" si="7"/>
        <v>2024</v>
      </c>
    </row>
    <row r="218" spans="1:8">
      <c r="A218" s="1" t="s">
        <v>81</v>
      </c>
      <c r="B218" t="s">
        <v>141</v>
      </c>
      <c r="C218" s="44">
        <v>96</v>
      </c>
      <c r="D218" s="73">
        <v>1</v>
      </c>
      <c r="E218" s="2">
        <v>6.73</v>
      </c>
      <c r="F218" s="76">
        <v>45352</v>
      </c>
      <c r="G218" s="77">
        <f t="shared" si="6"/>
        <v>6.73</v>
      </c>
      <c r="H218">
        <f t="shared" si="7"/>
        <v>2024</v>
      </c>
    </row>
    <row r="219" spans="1:8">
      <c r="A219" s="1" t="s">
        <v>81</v>
      </c>
      <c r="B219" t="s">
        <v>142</v>
      </c>
      <c r="C219" s="44">
        <v>97</v>
      </c>
      <c r="D219" s="73">
        <v>1</v>
      </c>
      <c r="E219" s="2">
        <v>1.88</v>
      </c>
      <c r="F219" s="76">
        <v>45352</v>
      </c>
      <c r="G219" s="77">
        <f t="shared" si="6"/>
        <v>1.88</v>
      </c>
      <c r="H219">
        <f t="shared" si="7"/>
        <v>2024</v>
      </c>
    </row>
    <row r="220" spans="1:8">
      <c r="A220" s="1" t="s">
        <v>81</v>
      </c>
      <c r="B220" t="s">
        <v>144</v>
      </c>
      <c r="C220" s="44">
        <v>99</v>
      </c>
      <c r="D220" s="73">
        <v>8</v>
      </c>
      <c r="E220" s="2">
        <v>27.36</v>
      </c>
      <c r="F220" s="76">
        <v>45352</v>
      </c>
      <c r="G220" s="77">
        <f t="shared" si="6"/>
        <v>218.88</v>
      </c>
      <c r="H220">
        <f t="shared" si="7"/>
        <v>2024</v>
      </c>
    </row>
    <row r="221" spans="1:8">
      <c r="A221" s="1" t="s">
        <v>81</v>
      </c>
      <c r="B221" t="s">
        <v>147</v>
      </c>
      <c r="C221" s="44">
        <v>104</v>
      </c>
      <c r="D221" s="73">
        <v>1</v>
      </c>
      <c r="E221" s="2">
        <v>34.31</v>
      </c>
      <c r="F221" s="76">
        <v>45352</v>
      </c>
      <c r="G221" s="77">
        <f t="shared" si="6"/>
        <v>34.31</v>
      </c>
      <c r="H221">
        <f t="shared" si="7"/>
        <v>2024</v>
      </c>
    </row>
    <row r="222" spans="1:8">
      <c r="A222" s="1" t="s">
        <v>81</v>
      </c>
      <c r="B222" t="s">
        <v>457</v>
      </c>
      <c r="C222" s="44">
        <v>106</v>
      </c>
      <c r="D222" s="73">
        <v>1</v>
      </c>
      <c r="E222" s="2">
        <v>4.63</v>
      </c>
      <c r="F222" s="76">
        <v>45352</v>
      </c>
      <c r="G222" s="77">
        <f t="shared" si="6"/>
        <v>4.63</v>
      </c>
      <c r="H222">
        <f t="shared" si="7"/>
        <v>2024</v>
      </c>
    </row>
    <row r="223" spans="1:8">
      <c r="A223" s="1" t="s">
        <v>81</v>
      </c>
      <c r="B223" t="s">
        <v>458</v>
      </c>
      <c r="C223" s="44">
        <v>109</v>
      </c>
      <c r="D223" s="73">
        <v>1</v>
      </c>
      <c r="E223" s="2">
        <v>2.17</v>
      </c>
      <c r="F223" s="76">
        <v>45352</v>
      </c>
      <c r="G223" s="77">
        <f t="shared" si="6"/>
        <v>2.17</v>
      </c>
      <c r="H223">
        <f t="shared" si="7"/>
        <v>2024</v>
      </c>
    </row>
    <row r="224" spans="1:8">
      <c r="A224" s="1" t="s">
        <v>81</v>
      </c>
      <c r="B224" t="s">
        <v>151</v>
      </c>
      <c r="C224" s="44">
        <v>111</v>
      </c>
      <c r="D224" s="73">
        <v>2</v>
      </c>
      <c r="E224" s="2">
        <v>25.05</v>
      </c>
      <c r="F224" s="76">
        <v>45352</v>
      </c>
      <c r="G224" s="77">
        <f t="shared" si="6"/>
        <v>50.1</v>
      </c>
      <c r="H224">
        <f t="shared" si="7"/>
        <v>2024</v>
      </c>
    </row>
    <row r="225" spans="1:8">
      <c r="A225" s="1" t="s">
        <v>81</v>
      </c>
      <c r="B225" t="s">
        <v>152</v>
      </c>
      <c r="C225" s="44">
        <v>112</v>
      </c>
      <c r="D225" s="73">
        <v>2</v>
      </c>
      <c r="E225" s="2">
        <v>25.04</v>
      </c>
      <c r="F225" s="76">
        <v>45352</v>
      </c>
      <c r="G225" s="77">
        <f t="shared" si="6"/>
        <v>50.08</v>
      </c>
      <c r="H225">
        <f t="shared" si="7"/>
        <v>2024</v>
      </c>
    </row>
    <row r="226" spans="1:8">
      <c r="A226" s="1" t="s">
        <v>81</v>
      </c>
      <c r="B226" t="s">
        <v>459</v>
      </c>
      <c r="C226" s="44">
        <v>113</v>
      </c>
      <c r="D226" s="73">
        <v>4</v>
      </c>
      <c r="E226" s="2">
        <v>6.22</v>
      </c>
      <c r="F226" s="76">
        <v>45352</v>
      </c>
      <c r="G226" s="77">
        <f t="shared" si="6"/>
        <v>24.88</v>
      </c>
      <c r="H226">
        <f t="shared" si="7"/>
        <v>2024</v>
      </c>
    </row>
    <row r="227" spans="1:8">
      <c r="A227" s="1" t="s">
        <v>81</v>
      </c>
      <c r="B227" t="s">
        <v>153</v>
      </c>
      <c r="C227" s="44">
        <v>115</v>
      </c>
      <c r="D227" s="73">
        <v>1</v>
      </c>
      <c r="E227" s="2">
        <v>1.61</v>
      </c>
      <c r="F227" s="76">
        <v>45352</v>
      </c>
      <c r="G227" s="77">
        <f t="shared" si="6"/>
        <v>1.61</v>
      </c>
      <c r="H227">
        <f t="shared" si="7"/>
        <v>2024</v>
      </c>
    </row>
    <row r="228" spans="1:8">
      <c r="A228" s="1" t="s">
        <v>81</v>
      </c>
      <c r="B228" t="s">
        <v>157</v>
      </c>
      <c r="C228" s="44">
        <v>119</v>
      </c>
      <c r="D228" s="73">
        <v>2</v>
      </c>
      <c r="E228" s="2">
        <v>8.6999999999999993</v>
      </c>
      <c r="F228" s="76">
        <v>45352</v>
      </c>
      <c r="G228" s="77">
        <f t="shared" si="6"/>
        <v>17.399999999999999</v>
      </c>
      <c r="H228">
        <f t="shared" si="7"/>
        <v>2024</v>
      </c>
    </row>
    <row r="229" spans="1:8">
      <c r="A229" s="1" t="s">
        <v>81</v>
      </c>
      <c r="B229" t="s">
        <v>193</v>
      </c>
      <c r="C229" s="44">
        <v>161</v>
      </c>
      <c r="D229" s="73">
        <v>2</v>
      </c>
      <c r="E229" s="2">
        <v>8.33</v>
      </c>
      <c r="F229" s="76">
        <v>45352</v>
      </c>
      <c r="G229" s="77">
        <f t="shared" si="6"/>
        <v>16.66</v>
      </c>
      <c r="H229">
        <f t="shared" si="7"/>
        <v>2024</v>
      </c>
    </row>
    <row r="230" spans="1:8">
      <c r="A230" s="1" t="s">
        <v>81</v>
      </c>
      <c r="B230" t="s">
        <v>208</v>
      </c>
      <c r="C230" s="44">
        <v>179</v>
      </c>
      <c r="D230" s="73">
        <v>1</v>
      </c>
      <c r="E230" s="2">
        <v>8.08</v>
      </c>
      <c r="F230" s="76">
        <v>45352</v>
      </c>
      <c r="G230" s="77">
        <f t="shared" si="6"/>
        <v>8.08</v>
      </c>
      <c r="H230">
        <f t="shared" si="7"/>
        <v>2024</v>
      </c>
    </row>
    <row r="231" spans="1:8">
      <c r="A231" s="1" t="s">
        <v>81</v>
      </c>
      <c r="B231" t="s">
        <v>480</v>
      </c>
      <c r="C231" s="44">
        <v>201</v>
      </c>
      <c r="D231" s="73">
        <v>1</v>
      </c>
      <c r="E231" s="2">
        <v>55.41</v>
      </c>
      <c r="F231" s="76">
        <v>45352</v>
      </c>
      <c r="G231" s="77">
        <f t="shared" si="6"/>
        <v>55.41</v>
      </c>
      <c r="H231">
        <f t="shared" si="7"/>
        <v>2024</v>
      </c>
    </row>
    <row r="232" spans="1:8">
      <c r="A232" s="1" t="s">
        <v>81</v>
      </c>
      <c r="B232" t="s">
        <v>481</v>
      </c>
      <c r="C232" s="44">
        <v>202</v>
      </c>
      <c r="D232" s="73">
        <v>1</v>
      </c>
      <c r="E232" s="2">
        <v>34.89</v>
      </c>
      <c r="F232" s="76">
        <v>45352</v>
      </c>
      <c r="G232" s="77">
        <f t="shared" si="6"/>
        <v>34.89</v>
      </c>
      <c r="H232">
        <f t="shared" si="7"/>
        <v>2024</v>
      </c>
    </row>
    <row r="233" spans="1:8">
      <c r="A233" s="1" t="s">
        <v>81</v>
      </c>
      <c r="B233" t="s">
        <v>496</v>
      </c>
      <c r="C233" s="44">
        <v>301</v>
      </c>
      <c r="D233" s="73">
        <v>1</v>
      </c>
      <c r="E233" s="2">
        <v>10.35</v>
      </c>
      <c r="F233" s="76">
        <v>45352</v>
      </c>
      <c r="G233" s="77">
        <f t="shared" si="6"/>
        <v>10.35</v>
      </c>
      <c r="H233">
        <f t="shared" si="7"/>
        <v>2024</v>
      </c>
    </row>
    <row r="234" spans="1:8">
      <c r="A234" s="1" t="s">
        <v>81</v>
      </c>
      <c r="B234" t="s">
        <v>497</v>
      </c>
      <c r="C234" s="44">
        <v>302</v>
      </c>
      <c r="D234" s="73">
        <v>1</v>
      </c>
      <c r="E234" s="2">
        <v>7.94</v>
      </c>
      <c r="F234" s="76">
        <v>45352</v>
      </c>
      <c r="G234" s="77">
        <f t="shared" si="6"/>
        <v>7.94</v>
      </c>
      <c r="H234">
        <f t="shared" si="7"/>
        <v>2024</v>
      </c>
    </row>
    <row r="235" spans="1:8">
      <c r="A235" s="1" t="s">
        <v>81</v>
      </c>
      <c r="B235" t="s">
        <v>284</v>
      </c>
      <c r="C235" s="44">
        <v>303</v>
      </c>
      <c r="D235" s="73">
        <v>3</v>
      </c>
      <c r="E235" s="2">
        <v>22.47</v>
      </c>
      <c r="F235" s="76">
        <v>45352</v>
      </c>
      <c r="G235" s="77">
        <f t="shared" si="6"/>
        <v>67.41</v>
      </c>
      <c r="H235">
        <f t="shared" si="7"/>
        <v>2024</v>
      </c>
    </row>
    <row r="236" spans="1:8">
      <c r="A236" s="1" t="s">
        <v>81</v>
      </c>
      <c r="B236" t="s">
        <v>285</v>
      </c>
      <c r="C236" s="44">
        <v>304</v>
      </c>
      <c r="D236" s="73">
        <v>1</v>
      </c>
      <c r="E236" s="2">
        <v>30.94</v>
      </c>
      <c r="F236" s="76">
        <v>45352</v>
      </c>
      <c r="G236" s="77">
        <f t="shared" si="6"/>
        <v>30.94</v>
      </c>
      <c r="H236">
        <f t="shared" si="7"/>
        <v>2024</v>
      </c>
    </row>
    <row r="237" spans="1:8">
      <c r="A237" s="1" t="s">
        <v>81</v>
      </c>
      <c r="B237" t="s">
        <v>286</v>
      </c>
      <c r="C237" s="44">
        <v>306</v>
      </c>
      <c r="D237" s="73">
        <v>1</v>
      </c>
      <c r="E237" s="2">
        <v>7.24</v>
      </c>
      <c r="F237" s="76">
        <v>45352</v>
      </c>
      <c r="G237" s="77">
        <f t="shared" si="6"/>
        <v>7.24</v>
      </c>
      <c r="H237">
        <f t="shared" si="7"/>
        <v>2024</v>
      </c>
    </row>
    <row r="238" spans="1:8">
      <c r="A238" s="1" t="s">
        <v>81</v>
      </c>
      <c r="B238" t="s">
        <v>499</v>
      </c>
      <c r="C238" s="44">
        <v>308</v>
      </c>
      <c r="D238" s="73">
        <v>1</v>
      </c>
      <c r="E238" s="2">
        <v>6.64</v>
      </c>
      <c r="F238" s="76">
        <v>45352</v>
      </c>
      <c r="G238" s="77">
        <f t="shared" si="6"/>
        <v>6.64</v>
      </c>
      <c r="H238">
        <f t="shared" si="7"/>
        <v>2024</v>
      </c>
    </row>
    <row r="239" spans="1:8">
      <c r="A239" s="1" t="s">
        <v>81</v>
      </c>
      <c r="B239" t="s">
        <v>146</v>
      </c>
      <c r="C239" s="44">
        <v>103</v>
      </c>
      <c r="D239" s="73">
        <v>1</v>
      </c>
      <c r="E239" s="2">
        <v>9.7899999999999991</v>
      </c>
      <c r="F239" s="76">
        <v>45352</v>
      </c>
      <c r="G239" s="77">
        <f t="shared" si="6"/>
        <v>9.7899999999999991</v>
      </c>
      <c r="H239">
        <f t="shared" si="7"/>
        <v>2024</v>
      </c>
    </row>
    <row r="240" spans="1:8">
      <c r="A240" s="1" t="s">
        <v>81</v>
      </c>
      <c r="B240" t="s">
        <v>501</v>
      </c>
      <c r="C240" s="44">
        <v>312</v>
      </c>
      <c r="D240" s="73">
        <v>2</v>
      </c>
      <c r="E240" s="2">
        <v>8.4700000000000006</v>
      </c>
      <c r="F240" s="76">
        <v>45352</v>
      </c>
      <c r="G240" s="77">
        <f t="shared" si="6"/>
        <v>16.940000000000001</v>
      </c>
      <c r="H240">
        <f t="shared" si="7"/>
        <v>2024</v>
      </c>
    </row>
    <row r="241" spans="1:8">
      <c r="A241" s="1" t="s">
        <v>81</v>
      </c>
      <c r="B241" t="s">
        <v>292</v>
      </c>
      <c r="C241" s="44">
        <v>320</v>
      </c>
      <c r="D241" s="73">
        <v>4</v>
      </c>
      <c r="E241" s="2">
        <v>9.19</v>
      </c>
      <c r="F241" s="76">
        <v>45352</v>
      </c>
      <c r="G241" s="77">
        <f t="shared" si="6"/>
        <v>36.76</v>
      </c>
      <c r="H241">
        <f t="shared" si="7"/>
        <v>2024</v>
      </c>
    </row>
    <row r="242" spans="1:8">
      <c r="A242" s="1" t="s">
        <v>81</v>
      </c>
      <c r="B242" t="s">
        <v>507</v>
      </c>
      <c r="C242" s="44">
        <v>323</v>
      </c>
      <c r="D242" s="73">
        <v>6</v>
      </c>
      <c r="E242" s="2">
        <v>15.3</v>
      </c>
      <c r="F242" s="76">
        <v>45352</v>
      </c>
      <c r="G242" s="77">
        <f t="shared" si="6"/>
        <v>91.800000000000011</v>
      </c>
      <c r="H242">
        <f t="shared" si="7"/>
        <v>2024</v>
      </c>
    </row>
    <row r="243" spans="1:8">
      <c r="A243" s="1" t="s">
        <v>81</v>
      </c>
      <c r="B243" t="s">
        <v>293</v>
      </c>
      <c r="C243" s="44">
        <v>324</v>
      </c>
      <c r="D243" s="73">
        <v>6</v>
      </c>
      <c r="E243" s="2">
        <v>3.55</v>
      </c>
      <c r="F243" s="76">
        <v>45352</v>
      </c>
      <c r="G243" s="77">
        <f t="shared" si="6"/>
        <v>21.299999999999997</v>
      </c>
      <c r="H243">
        <f t="shared" si="7"/>
        <v>2024</v>
      </c>
    </row>
    <row r="244" spans="1:8">
      <c r="A244" s="1" t="s">
        <v>81</v>
      </c>
      <c r="B244" t="s">
        <v>294</v>
      </c>
      <c r="C244" s="44">
        <v>325</v>
      </c>
      <c r="D244" s="73">
        <v>8</v>
      </c>
      <c r="E244" s="2">
        <v>3.89</v>
      </c>
      <c r="F244" s="76">
        <v>45352</v>
      </c>
      <c r="G244" s="77">
        <f t="shared" si="6"/>
        <v>31.12</v>
      </c>
      <c r="H244">
        <f t="shared" si="7"/>
        <v>2024</v>
      </c>
    </row>
    <row r="245" spans="1:8">
      <c r="A245" s="1" t="s">
        <v>81</v>
      </c>
      <c r="B245" t="s">
        <v>295</v>
      </c>
      <c r="C245" s="44">
        <v>326</v>
      </c>
      <c r="D245" s="73">
        <v>2</v>
      </c>
      <c r="E245" s="2">
        <v>5.05</v>
      </c>
      <c r="F245" s="76">
        <v>45352</v>
      </c>
      <c r="G245" s="77">
        <f t="shared" si="6"/>
        <v>10.1</v>
      </c>
      <c r="H245">
        <f t="shared" si="7"/>
        <v>2024</v>
      </c>
    </row>
    <row r="246" spans="1:8">
      <c r="A246" s="1" t="s">
        <v>81</v>
      </c>
      <c r="B246" t="s">
        <v>511</v>
      </c>
      <c r="C246" s="44">
        <v>337</v>
      </c>
      <c r="D246" s="73">
        <v>1</v>
      </c>
      <c r="E246" s="2">
        <v>5.44</v>
      </c>
      <c r="F246" s="76">
        <v>45352</v>
      </c>
      <c r="G246" s="77">
        <f t="shared" si="6"/>
        <v>5.44</v>
      </c>
      <c r="H246">
        <f t="shared" si="7"/>
        <v>2024</v>
      </c>
    </row>
    <row r="247" spans="1:8">
      <c r="A247" s="1" t="s">
        <v>81</v>
      </c>
      <c r="B247" t="s">
        <v>302</v>
      </c>
      <c r="C247" s="44">
        <v>338</v>
      </c>
      <c r="D247" s="73">
        <v>1</v>
      </c>
      <c r="E247" s="2">
        <v>20.51</v>
      </c>
      <c r="F247" s="76">
        <v>45352</v>
      </c>
      <c r="G247" s="77">
        <f t="shared" si="6"/>
        <v>20.51</v>
      </c>
      <c r="H247">
        <f t="shared" si="7"/>
        <v>2024</v>
      </c>
    </row>
    <row r="248" spans="1:8">
      <c r="A248" s="1" t="s">
        <v>81</v>
      </c>
      <c r="B248" t="s">
        <v>363</v>
      </c>
      <c r="C248" s="44">
        <v>462</v>
      </c>
      <c r="D248" s="73">
        <v>1</v>
      </c>
      <c r="E248" s="2">
        <v>13.78</v>
      </c>
      <c r="F248" s="76">
        <v>45352</v>
      </c>
      <c r="G248" s="77">
        <f t="shared" si="6"/>
        <v>13.78</v>
      </c>
      <c r="H248">
        <f t="shared" si="7"/>
        <v>2024</v>
      </c>
    </row>
    <row r="249" spans="1:8">
      <c r="A249" s="1" t="s">
        <v>81</v>
      </c>
      <c r="B249" t="s">
        <v>536</v>
      </c>
      <c r="C249" s="44">
        <v>463</v>
      </c>
      <c r="D249" s="73">
        <v>5</v>
      </c>
      <c r="E249" s="2">
        <v>1.91</v>
      </c>
      <c r="F249" s="76">
        <v>45352</v>
      </c>
      <c r="G249" s="77">
        <f t="shared" si="6"/>
        <v>9.5499999999999989</v>
      </c>
      <c r="H249">
        <f t="shared" si="7"/>
        <v>2024</v>
      </c>
    </row>
    <row r="250" spans="1:8">
      <c r="A250" s="1" t="s">
        <v>81</v>
      </c>
      <c r="B250" t="s">
        <v>364</v>
      </c>
      <c r="C250" s="44">
        <v>465</v>
      </c>
      <c r="D250" s="73">
        <v>23</v>
      </c>
      <c r="E250" s="2">
        <v>6.15</v>
      </c>
      <c r="F250" s="76">
        <v>45352</v>
      </c>
      <c r="G250" s="77">
        <f t="shared" si="6"/>
        <v>141.45000000000002</v>
      </c>
      <c r="H250">
        <f t="shared" si="7"/>
        <v>2024</v>
      </c>
    </row>
    <row r="251" spans="1:8">
      <c r="A251" s="1" t="s">
        <v>81</v>
      </c>
      <c r="B251" t="s">
        <v>538</v>
      </c>
      <c r="C251" s="44">
        <v>466</v>
      </c>
      <c r="D251" s="73">
        <v>1</v>
      </c>
      <c r="E251" s="2">
        <v>25.64</v>
      </c>
      <c r="F251" s="76">
        <v>45352</v>
      </c>
      <c r="G251" s="77">
        <f t="shared" si="6"/>
        <v>25.64</v>
      </c>
      <c r="H251">
        <f t="shared" si="7"/>
        <v>2024</v>
      </c>
    </row>
    <row r="252" spans="1:8">
      <c r="A252" s="1" t="s">
        <v>81</v>
      </c>
      <c r="B252" t="s">
        <v>540</v>
      </c>
      <c r="C252" s="44">
        <v>470</v>
      </c>
      <c r="D252" s="73">
        <v>10</v>
      </c>
      <c r="E252" s="2">
        <v>6.69</v>
      </c>
      <c r="F252" s="76">
        <v>45352</v>
      </c>
      <c r="G252" s="77">
        <f t="shared" si="6"/>
        <v>66.900000000000006</v>
      </c>
      <c r="H252">
        <f t="shared" si="7"/>
        <v>2024</v>
      </c>
    </row>
    <row r="253" spans="1:8">
      <c r="A253" s="1" t="s">
        <v>81</v>
      </c>
      <c r="B253" t="s">
        <v>455</v>
      </c>
      <c r="C253" s="44">
        <v>101</v>
      </c>
      <c r="D253" s="73">
        <v>1</v>
      </c>
      <c r="E253" s="2">
        <v>18.690000000000001</v>
      </c>
      <c r="F253" s="76">
        <v>45352</v>
      </c>
      <c r="G253" s="77">
        <f t="shared" si="6"/>
        <v>18.690000000000001</v>
      </c>
      <c r="H253">
        <f t="shared" si="7"/>
        <v>2024</v>
      </c>
    </row>
    <row r="254" spans="1:8">
      <c r="A254" s="1" t="s">
        <v>81</v>
      </c>
      <c r="B254" t="s">
        <v>368</v>
      </c>
      <c r="C254" s="44">
        <v>474</v>
      </c>
      <c r="D254" s="73">
        <v>6</v>
      </c>
      <c r="E254" s="2">
        <v>3.12</v>
      </c>
      <c r="F254" s="76">
        <v>45352</v>
      </c>
      <c r="G254" s="77">
        <f t="shared" si="6"/>
        <v>18.72</v>
      </c>
      <c r="H254">
        <f t="shared" si="7"/>
        <v>2024</v>
      </c>
    </row>
    <row r="255" spans="1:8">
      <c r="A255" s="1" t="s">
        <v>81</v>
      </c>
      <c r="B255" t="s">
        <v>542</v>
      </c>
      <c r="C255" s="44">
        <v>475</v>
      </c>
      <c r="D255" s="73">
        <v>6</v>
      </c>
      <c r="E255" s="2">
        <v>7.51</v>
      </c>
      <c r="F255" s="76">
        <v>45352</v>
      </c>
      <c r="G255" s="77">
        <f t="shared" si="6"/>
        <v>45.06</v>
      </c>
      <c r="H255">
        <f t="shared" si="7"/>
        <v>2024</v>
      </c>
    </row>
    <row r="256" spans="1:8">
      <c r="A256" s="1" t="s">
        <v>81</v>
      </c>
      <c r="B256" t="s">
        <v>369</v>
      </c>
      <c r="C256" s="44">
        <v>476</v>
      </c>
      <c r="D256" s="73">
        <v>8</v>
      </c>
      <c r="E256" s="2">
        <v>2.5</v>
      </c>
      <c r="F256" s="76">
        <v>45352</v>
      </c>
      <c r="G256" s="77">
        <f t="shared" si="6"/>
        <v>20</v>
      </c>
      <c r="H256">
        <f t="shared" si="7"/>
        <v>2024</v>
      </c>
    </row>
    <row r="257" spans="1:8">
      <c r="A257" s="1" t="s">
        <v>81</v>
      </c>
      <c r="B257" t="s">
        <v>383</v>
      </c>
      <c r="C257" s="44">
        <v>502</v>
      </c>
      <c r="D257" s="73">
        <v>1</v>
      </c>
      <c r="E257" s="2">
        <v>53.53</v>
      </c>
      <c r="F257" s="76">
        <v>45352</v>
      </c>
      <c r="G257" s="77">
        <f t="shared" si="6"/>
        <v>53.53</v>
      </c>
      <c r="H257">
        <f t="shared" si="7"/>
        <v>2024</v>
      </c>
    </row>
    <row r="258" spans="1:8">
      <c r="A258" s="1" t="s">
        <v>81</v>
      </c>
      <c r="B258" t="s">
        <v>391</v>
      </c>
      <c r="C258" s="44">
        <v>513</v>
      </c>
      <c r="D258" s="73">
        <v>1</v>
      </c>
      <c r="E258" s="2">
        <v>10.3</v>
      </c>
      <c r="F258" s="76">
        <v>45352</v>
      </c>
      <c r="G258" s="77">
        <f t="shared" ref="G258:G321" si="8">D258*E258</f>
        <v>10.3</v>
      </c>
      <c r="H258">
        <f t="shared" ref="H258:H321" si="9">YEAR(F258)</f>
        <v>2024</v>
      </c>
    </row>
    <row r="259" spans="1:8">
      <c r="A259" s="1" t="s">
        <v>81</v>
      </c>
      <c r="B259" t="s">
        <v>392</v>
      </c>
      <c r="C259" s="44">
        <v>514</v>
      </c>
      <c r="D259" s="73">
        <v>2</v>
      </c>
      <c r="E259" s="2">
        <v>4.4400000000000004</v>
      </c>
      <c r="F259" s="76">
        <v>45352</v>
      </c>
      <c r="G259" s="77">
        <f t="shared" si="8"/>
        <v>8.8800000000000008</v>
      </c>
      <c r="H259">
        <f t="shared" si="9"/>
        <v>2024</v>
      </c>
    </row>
    <row r="260" spans="1:8">
      <c r="A260" s="1" t="s">
        <v>81</v>
      </c>
      <c r="B260" t="s">
        <v>401</v>
      </c>
      <c r="C260" s="44">
        <v>528</v>
      </c>
      <c r="D260" s="73">
        <v>1</v>
      </c>
      <c r="E260" s="2">
        <v>10.6</v>
      </c>
      <c r="F260" s="76">
        <v>45352</v>
      </c>
      <c r="G260" s="77">
        <f t="shared" si="8"/>
        <v>10.6</v>
      </c>
      <c r="H260">
        <f t="shared" si="9"/>
        <v>2024</v>
      </c>
    </row>
    <row r="261" spans="1:8">
      <c r="A261" s="1" t="s">
        <v>81</v>
      </c>
      <c r="B261" t="s">
        <v>591</v>
      </c>
      <c r="C261" s="44">
        <v>725</v>
      </c>
      <c r="D261" s="73">
        <v>2</v>
      </c>
      <c r="E261" s="2">
        <v>13.45</v>
      </c>
      <c r="F261" s="76">
        <v>45352</v>
      </c>
      <c r="G261" s="77">
        <f t="shared" si="8"/>
        <v>26.9</v>
      </c>
      <c r="H261">
        <f t="shared" si="9"/>
        <v>2024</v>
      </c>
    </row>
    <row r="262" spans="1:8">
      <c r="A262" s="1" t="s">
        <v>81</v>
      </c>
      <c r="B262" t="s">
        <v>440</v>
      </c>
      <c r="C262" s="44">
        <v>30</v>
      </c>
      <c r="D262" s="73">
        <v>2</v>
      </c>
      <c r="E262" s="2">
        <v>8.0500000000000007</v>
      </c>
      <c r="F262" s="76">
        <v>45352</v>
      </c>
      <c r="G262" s="77">
        <f t="shared" si="8"/>
        <v>16.100000000000001</v>
      </c>
      <c r="H262">
        <f t="shared" si="9"/>
        <v>2024</v>
      </c>
    </row>
    <row r="263" spans="1:8">
      <c r="A263" s="1" t="s">
        <v>81</v>
      </c>
      <c r="B263" t="s">
        <v>593</v>
      </c>
      <c r="C263" s="44">
        <v>727</v>
      </c>
      <c r="D263" s="73">
        <v>1</v>
      </c>
      <c r="E263" s="2">
        <v>35.67</v>
      </c>
      <c r="F263" s="76">
        <v>45352</v>
      </c>
      <c r="G263" s="77">
        <f t="shared" si="8"/>
        <v>35.67</v>
      </c>
      <c r="H263">
        <f t="shared" si="9"/>
        <v>2024</v>
      </c>
    </row>
    <row r="264" spans="1:8">
      <c r="A264" s="1" t="s">
        <v>83</v>
      </c>
      <c r="B264" t="s">
        <v>167</v>
      </c>
      <c r="C264" s="44">
        <v>131</v>
      </c>
      <c r="D264" s="73">
        <v>3</v>
      </c>
      <c r="E264" s="2">
        <v>2.16</v>
      </c>
      <c r="F264" s="76">
        <v>45352</v>
      </c>
      <c r="G264" s="77">
        <f t="shared" si="8"/>
        <v>6.48</v>
      </c>
      <c r="H264">
        <f t="shared" si="9"/>
        <v>2024</v>
      </c>
    </row>
    <row r="265" spans="1:8">
      <c r="A265" s="1" t="s">
        <v>83</v>
      </c>
      <c r="B265" t="s">
        <v>172</v>
      </c>
      <c r="C265" s="44">
        <v>135</v>
      </c>
      <c r="D265" s="73">
        <v>2</v>
      </c>
      <c r="E265" s="2">
        <v>8.6199999999999992</v>
      </c>
      <c r="F265" s="76">
        <v>45352</v>
      </c>
      <c r="G265" s="77">
        <f t="shared" si="8"/>
        <v>17.239999999999998</v>
      </c>
      <c r="H265">
        <f t="shared" si="9"/>
        <v>2024</v>
      </c>
    </row>
    <row r="266" spans="1:8">
      <c r="A266" s="1" t="s">
        <v>83</v>
      </c>
      <c r="B266" t="s">
        <v>195</v>
      </c>
      <c r="C266" s="44">
        <v>164</v>
      </c>
      <c r="D266" s="73">
        <v>5</v>
      </c>
      <c r="E266" s="2">
        <v>1.99</v>
      </c>
      <c r="F266" s="76">
        <v>45352</v>
      </c>
      <c r="G266" s="77">
        <f t="shared" si="8"/>
        <v>9.9499999999999993</v>
      </c>
      <c r="H266">
        <f t="shared" si="9"/>
        <v>2024</v>
      </c>
    </row>
    <row r="267" spans="1:8">
      <c r="A267" s="1" t="s">
        <v>83</v>
      </c>
      <c r="B267" t="s">
        <v>201</v>
      </c>
      <c r="C267" s="44">
        <v>172</v>
      </c>
      <c r="D267" s="73">
        <v>5</v>
      </c>
      <c r="E267" s="2">
        <v>3.99</v>
      </c>
      <c r="F267" s="76">
        <v>45352</v>
      </c>
      <c r="G267" s="77">
        <f t="shared" si="8"/>
        <v>19.950000000000003</v>
      </c>
      <c r="H267">
        <f t="shared" si="9"/>
        <v>2024</v>
      </c>
    </row>
    <row r="268" spans="1:8">
      <c r="A268" s="1" t="s">
        <v>83</v>
      </c>
      <c r="B268" t="s">
        <v>203</v>
      </c>
      <c r="C268" s="44">
        <v>174</v>
      </c>
      <c r="D268" s="73">
        <v>6</v>
      </c>
      <c r="E268" s="2">
        <v>2.85</v>
      </c>
      <c r="F268" s="76">
        <v>45352</v>
      </c>
      <c r="G268" s="77">
        <f t="shared" si="8"/>
        <v>17.100000000000001</v>
      </c>
      <c r="H268">
        <f t="shared" si="9"/>
        <v>2024</v>
      </c>
    </row>
    <row r="269" spans="1:8">
      <c r="A269" s="1" t="s">
        <v>83</v>
      </c>
      <c r="B269" t="s">
        <v>205</v>
      </c>
      <c r="C269" s="44">
        <v>176</v>
      </c>
      <c r="D269" s="73">
        <v>6</v>
      </c>
      <c r="E269" s="2">
        <v>19.05</v>
      </c>
      <c r="F269" s="76">
        <v>45352</v>
      </c>
      <c r="G269" s="77">
        <f t="shared" si="8"/>
        <v>114.30000000000001</v>
      </c>
      <c r="H269">
        <f t="shared" si="9"/>
        <v>2024</v>
      </c>
    </row>
    <row r="270" spans="1:8">
      <c r="A270" s="1" t="s">
        <v>83</v>
      </c>
      <c r="B270" t="s">
        <v>206</v>
      </c>
      <c r="C270" s="44">
        <v>177</v>
      </c>
      <c r="D270" s="73">
        <v>2</v>
      </c>
      <c r="E270" s="2">
        <v>3.5</v>
      </c>
      <c r="F270" s="76">
        <v>45352</v>
      </c>
      <c r="G270" s="77">
        <f t="shared" si="8"/>
        <v>7</v>
      </c>
      <c r="H270">
        <f t="shared" si="9"/>
        <v>2024</v>
      </c>
    </row>
    <row r="271" spans="1:8">
      <c r="A271" s="1" t="s">
        <v>83</v>
      </c>
      <c r="B271" t="s">
        <v>209</v>
      </c>
      <c r="C271" s="44">
        <v>180</v>
      </c>
      <c r="D271" s="73">
        <v>7</v>
      </c>
      <c r="E271" s="2">
        <v>3.5</v>
      </c>
      <c r="F271" s="76">
        <v>45352</v>
      </c>
      <c r="G271" s="77">
        <f t="shared" si="8"/>
        <v>24.5</v>
      </c>
      <c r="H271">
        <f t="shared" si="9"/>
        <v>2024</v>
      </c>
    </row>
    <row r="272" spans="1:8">
      <c r="A272" s="1" t="s">
        <v>83</v>
      </c>
      <c r="B272" t="s">
        <v>210</v>
      </c>
      <c r="C272" s="44">
        <v>181</v>
      </c>
      <c r="D272" s="73">
        <v>3</v>
      </c>
      <c r="E272" s="2">
        <v>4.2</v>
      </c>
      <c r="F272" s="76">
        <v>45352</v>
      </c>
      <c r="G272" s="77">
        <f t="shared" si="8"/>
        <v>12.600000000000001</v>
      </c>
      <c r="H272">
        <f t="shared" si="9"/>
        <v>2024</v>
      </c>
    </row>
    <row r="273" spans="1:8">
      <c r="A273" s="1" t="s">
        <v>83</v>
      </c>
      <c r="B273" t="s">
        <v>211</v>
      </c>
      <c r="C273" s="44">
        <v>183</v>
      </c>
      <c r="D273" s="73">
        <v>22</v>
      </c>
      <c r="E273" s="2">
        <v>1.23</v>
      </c>
      <c r="F273" s="76">
        <v>45352</v>
      </c>
      <c r="G273" s="77">
        <f t="shared" si="8"/>
        <v>27.06</v>
      </c>
      <c r="H273">
        <f t="shared" si="9"/>
        <v>2024</v>
      </c>
    </row>
    <row r="274" spans="1:8">
      <c r="A274" s="1" t="s">
        <v>83</v>
      </c>
      <c r="B274" t="s">
        <v>261</v>
      </c>
      <c r="C274" s="44">
        <v>274</v>
      </c>
      <c r="D274" s="73">
        <v>5</v>
      </c>
      <c r="E274" s="2">
        <v>2.67</v>
      </c>
      <c r="F274" s="76">
        <v>45352</v>
      </c>
      <c r="G274" s="77">
        <f t="shared" si="8"/>
        <v>13.35</v>
      </c>
      <c r="H274">
        <f t="shared" si="9"/>
        <v>2024</v>
      </c>
    </row>
    <row r="275" spans="1:8">
      <c r="A275" s="1" t="s">
        <v>83</v>
      </c>
      <c r="B275" t="s">
        <v>262</v>
      </c>
      <c r="C275" s="44">
        <v>275</v>
      </c>
      <c r="D275" s="73">
        <v>1</v>
      </c>
      <c r="E275" s="2">
        <v>16.579999999999998</v>
      </c>
      <c r="F275" s="76">
        <v>45352</v>
      </c>
      <c r="G275" s="77">
        <f t="shared" si="8"/>
        <v>16.579999999999998</v>
      </c>
      <c r="H275">
        <f t="shared" si="9"/>
        <v>2024</v>
      </c>
    </row>
    <row r="276" spans="1:8">
      <c r="A276" s="1" t="s">
        <v>83</v>
      </c>
      <c r="B276" t="s">
        <v>492</v>
      </c>
      <c r="C276" s="44">
        <v>279</v>
      </c>
      <c r="D276" s="73">
        <v>9</v>
      </c>
      <c r="E276" s="2">
        <v>1.18</v>
      </c>
      <c r="F276" s="76">
        <v>45352</v>
      </c>
      <c r="G276" s="77">
        <f t="shared" si="8"/>
        <v>10.62</v>
      </c>
      <c r="H276">
        <f t="shared" si="9"/>
        <v>2024</v>
      </c>
    </row>
    <row r="277" spans="1:8">
      <c r="A277" s="1" t="s">
        <v>83</v>
      </c>
      <c r="B277" t="s">
        <v>266</v>
      </c>
      <c r="C277" s="44">
        <v>280</v>
      </c>
      <c r="D277" s="73">
        <v>1</v>
      </c>
      <c r="E277" s="2">
        <v>1.36</v>
      </c>
      <c r="F277" s="76">
        <v>45352</v>
      </c>
      <c r="G277" s="77">
        <f t="shared" si="8"/>
        <v>1.36</v>
      </c>
      <c r="H277">
        <f t="shared" si="9"/>
        <v>2024</v>
      </c>
    </row>
    <row r="278" spans="1:8">
      <c r="A278" s="1" t="s">
        <v>83</v>
      </c>
      <c r="B278" t="s">
        <v>493</v>
      </c>
      <c r="C278" s="44">
        <v>281</v>
      </c>
      <c r="D278" s="73">
        <v>6</v>
      </c>
      <c r="E278" s="2">
        <v>1.9</v>
      </c>
      <c r="F278" s="76">
        <v>45352</v>
      </c>
      <c r="G278" s="77">
        <f t="shared" si="8"/>
        <v>11.399999999999999</v>
      </c>
      <c r="H278">
        <f t="shared" si="9"/>
        <v>2024</v>
      </c>
    </row>
    <row r="279" spans="1:8">
      <c r="A279" s="1" t="s">
        <v>83</v>
      </c>
      <c r="B279" t="s">
        <v>267</v>
      </c>
      <c r="C279" s="44">
        <v>282</v>
      </c>
      <c r="D279" s="73">
        <v>3</v>
      </c>
      <c r="E279" s="2">
        <v>10</v>
      </c>
      <c r="F279" s="76">
        <v>45352</v>
      </c>
      <c r="G279" s="77">
        <f t="shared" si="8"/>
        <v>30</v>
      </c>
      <c r="H279">
        <f t="shared" si="9"/>
        <v>2024</v>
      </c>
    </row>
    <row r="280" spans="1:8">
      <c r="A280" s="1" t="s">
        <v>83</v>
      </c>
      <c r="B280" t="s">
        <v>268</v>
      </c>
      <c r="C280" s="44">
        <v>283</v>
      </c>
      <c r="D280" s="73">
        <v>2</v>
      </c>
      <c r="E280" s="2">
        <v>7.14</v>
      </c>
      <c r="F280" s="76">
        <v>45352</v>
      </c>
      <c r="G280" s="77">
        <f t="shared" si="8"/>
        <v>14.28</v>
      </c>
      <c r="H280">
        <f t="shared" si="9"/>
        <v>2024</v>
      </c>
    </row>
    <row r="281" spans="1:8">
      <c r="A281" s="1" t="s">
        <v>83</v>
      </c>
      <c r="B281" t="s">
        <v>269</v>
      </c>
      <c r="C281" s="44">
        <v>284</v>
      </c>
      <c r="D281" s="73">
        <v>3</v>
      </c>
      <c r="E281" s="2">
        <v>5.38</v>
      </c>
      <c r="F281" s="76">
        <v>45352</v>
      </c>
      <c r="G281" s="77">
        <f t="shared" si="8"/>
        <v>16.14</v>
      </c>
      <c r="H281">
        <f t="shared" si="9"/>
        <v>2024</v>
      </c>
    </row>
    <row r="282" spans="1:8">
      <c r="A282" s="1" t="s">
        <v>83</v>
      </c>
      <c r="B282" t="s">
        <v>494</v>
      </c>
      <c r="C282" s="44">
        <v>285</v>
      </c>
      <c r="D282" s="73">
        <v>2</v>
      </c>
      <c r="E282" s="2">
        <v>5.37</v>
      </c>
      <c r="F282" s="76">
        <v>45352</v>
      </c>
      <c r="G282" s="77">
        <f t="shared" si="8"/>
        <v>10.74</v>
      </c>
      <c r="H282">
        <f t="shared" si="9"/>
        <v>2024</v>
      </c>
    </row>
    <row r="283" spans="1:8">
      <c r="A283" s="1" t="s">
        <v>83</v>
      </c>
      <c r="B283" t="s">
        <v>270</v>
      </c>
      <c r="C283" s="44">
        <v>286</v>
      </c>
      <c r="D283" s="73">
        <v>10</v>
      </c>
      <c r="E283" s="2">
        <v>2.27</v>
      </c>
      <c r="F283" s="76">
        <v>45352</v>
      </c>
      <c r="G283" s="77">
        <f t="shared" si="8"/>
        <v>22.7</v>
      </c>
      <c r="H283">
        <f t="shared" si="9"/>
        <v>2024</v>
      </c>
    </row>
    <row r="284" spans="1:8">
      <c r="A284" s="1" t="s">
        <v>83</v>
      </c>
      <c r="B284" t="s">
        <v>271</v>
      </c>
      <c r="C284" s="44">
        <v>287</v>
      </c>
      <c r="D284" s="73">
        <v>2</v>
      </c>
      <c r="E284" s="2">
        <v>2.2200000000000002</v>
      </c>
      <c r="F284" s="76">
        <v>45352</v>
      </c>
      <c r="G284" s="77">
        <f t="shared" si="8"/>
        <v>4.4400000000000004</v>
      </c>
      <c r="H284">
        <f t="shared" si="9"/>
        <v>2024</v>
      </c>
    </row>
    <row r="285" spans="1:8">
      <c r="A285" s="1" t="s">
        <v>83</v>
      </c>
      <c r="B285" t="s">
        <v>272</v>
      </c>
      <c r="C285" s="44">
        <v>288</v>
      </c>
      <c r="D285" s="73">
        <v>6</v>
      </c>
      <c r="E285" s="2">
        <v>1.31</v>
      </c>
      <c r="F285" s="76">
        <v>45352</v>
      </c>
      <c r="G285" s="77">
        <f t="shared" si="8"/>
        <v>7.86</v>
      </c>
      <c r="H285">
        <f t="shared" si="9"/>
        <v>2024</v>
      </c>
    </row>
    <row r="286" spans="1:8">
      <c r="A286" s="1" t="s">
        <v>83</v>
      </c>
      <c r="B286" t="s">
        <v>275</v>
      </c>
      <c r="C286" s="44">
        <v>291</v>
      </c>
      <c r="D286" s="73">
        <v>1</v>
      </c>
      <c r="E286" s="2">
        <v>4.05</v>
      </c>
      <c r="F286" s="76">
        <v>45352</v>
      </c>
      <c r="G286" s="77">
        <f t="shared" si="8"/>
        <v>4.05</v>
      </c>
      <c r="H286">
        <f t="shared" si="9"/>
        <v>2024</v>
      </c>
    </row>
    <row r="287" spans="1:8">
      <c r="A287" s="1" t="s">
        <v>83</v>
      </c>
      <c r="B287" t="s">
        <v>572</v>
      </c>
      <c r="C287" s="44">
        <v>706</v>
      </c>
      <c r="D287" s="73">
        <v>2</v>
      </c>
      <c r="E287" s="2">
        <v>2.93</v>
      </c>
      <c r="F287" s="76">
        <v>45352</v>
      </c>
      <c r="G287" s="77">
        <f t="shared" si="8"/>
        <v>5.86</v>
      </c>
      <c r="H287">
        <f t="shared" si="9"/>
        <v>2024</v>
      </c>
    </row>
    <row r="288" spans="1:8">
      <c r="A288" s="1" t="s">
        <v>83</v>
      </c>
      <c r="B288" t="s">
        <v>575</v>
      </c>
      <c r="C288" s="44">
        <v>709</v>
      </c>
      <c r="D288" s="73">
        <v>26</v>
      </c>
      <c r="E288" s="2">
        <v>0.52</v>
      </c>
      <c r="F288" s="76">
        <v>45352</v>
      </c>
      <c r="G288" s="77">
        <f t="shared" si="8"/>
        <v>13.52</v>
      </c>
      <c r="H288">
        <f t="shared" si="9"/>
        <v>2024</v>
      </c>
    </row>
    <row r="289" spans="1:8">
      <c r="A289" s="1" t="s">
        <v>83</v>
      </c>
      <c r="B289" t="s">
        <v>576</v>
      </c>
      <c r="C289" s="44">
        <v>710</v>
      </c>
      <c r="D289" s="73">
        <v>2</v>
      </c>
      <c r="E289" s="2">
        <v>1.21</v>
      </c>
      <c r="F289" s="76">
        <v>45352</v>
      </c>
      <c r="G289" s="77">
        <f t="shared" si="8"/>
        <v>2.42</v>
      </c>
      <c r="H289">
        <f t="shared" si="9"/>
        <v>2024</v>
      </c>
    </row>
    <row r="290" spans="1:8">
      <c r="A290" s="1" t="s">
        <v>83</v>
      </c>
      <c r="B290" t="s">
        <v>577</v>
      </c>
      <c r="C290" s="44">
        <v>711</v>
      </c>
      <c r="D290" s="73">
        <v>5</v>
      </c>
      <c r="E290" s="2">
        <v>2.0699999999999998</v>
      </c>
      <c r="F290" s="76">
        <v>45352</v>
      </c>
      <c r="G290" s="77">
        <f t="shared" si="8"/>
        <v>10.35</v>
      </c>
      <c r="H290">
        <f t="shared" si="9"/>
        <v>2024</v>
      </c>
    </row>
    <row r="291" spans="1:8">
      <c r="A291" s="1" t="s">
        <v>83</v>
      </c>
      <c r="B291" t="s">
        <v>599</v>
      </c>
      <c r="C291" s="44">
        <v>733</v>
      </c>
      <c r="D291" s="73">
        <v>2</v>
      </c>
      <c r="E291" s="2">
        <v>2.67</v>
      </c>
      <c r="F291" s="76">
        <v>45352</v>
      </c>
      <c r="G291" s="77">
        <f t="shared" si="8"/>
        <v>5.34</v>
      </c>
      <c r="H291">
        <f t="shared" si="9"/>
        <v>2024</v>
      </c>
    </row>
    <row r="292" spans="1:8">
      <c r="A292" s="1" t="s">
        <v>83</v>
      </c>
      <c r="B292" t="s">
        <v>600</v>
      </c>
      <c r="C292" s="44">
        <v>734</v>
      </c>
      <c r="D292" s="73">
        <v>5</v>
      </c>
      <c r="E292" s="2">
        <v>1.9</v>
      </c>
      <c r="F292" s="76">
        <v>45352</v>
      </c>
      <c r="G292" s="77">
        <f t="shared" si="8"/>
        <v>9.5</v>
      </c>
      <c r="H292">
        <f t="shared" si="9"/>
        <v>2024</v>
      </c>
    </row>
    <row r="293" spans="1:8">
      <c r="A293" s="1" t="s">
        <v>83</v>
      </c>
      <c r="B293" t="s">
        <v>601</v>
      </c>
      <c r="C293" s="44">
        <v>735</v>
      </c>
      <c r="D293" s="73">
        <v>2</v>
      </c>
      <c r="E293" s="2">
        <v>7.83</v>
      </c>
      <c r="F293" s="76">
        <v>45352</v>
      </c>
      <c r="G293" s="77">
        <f t="shared" si="8"/>
        <v>15.66</v>
      </c>
      <c r="H293">
        <f t="shared" si="9"/>
        <v>2024</v>
      </c>
    </row>
    <row r="294" spans="1:8">
      <c r="A294" s="1" t="s">
        <v>83</v>
      </c>
      <c r="B294" t="s">
        <v>603</v>
      </c>
      <c r="C294" s="44">
        <v>737</v>
      </c>
      <c r="D294" s="73">
        <v>2</v>
      </c>
      <c r="E294" s="2">
        <v>1.81</v>
      </c>
      <c r="F294" s="76">
        <v>45352</v>
      </c>
      <c r="G294" s="77">
        <f t="shared" si="8"/>
        <v>3.62</v>
      </c>
      <c r="H294">
        <f t="shared" si="9"/>
        <v>2024</v>
      </c>
    </row>
    <row r="295" spans="1:8">
      <c r="A295" s="1" t="s">
        <v>77</v>
      </c>
      <c r="B295" t="s">
        <v>87</v>
      </c>
      <c r="C295" s="44">
        <v>4</v>
      </c>
      <c r="D295" s="73">
        <v>4</v>
      </c>
      <c r="E295" s="2">
        <v>9.9</v>
      </c>
      <c r="F295" s="76">
        <v>45352</v>
      </c>
      <c r="G295" s="77">
        <f t="shared" si="8"/>
        <v>39.6</v>
      </c>
      <c r="H295">
        <f t="shared" si="9"/>
        <v>2024</v>
      </c>
    </row>
    <row r="296" spans="1:8">
      <c r="A296" s="1" t="s">
        <v>77</v>
      </c>
      <c r="B296" t="s">
        <v>431</v>
      </c>
      <c r="C296" s="44">
        <v>7</v>
      </c>
      <c r="D296" s="73">
        <v>7</v>
      </c>
      <c r="E296" s="2">
        <v>22.9</v>
      </c>
      <c r="F296" s="76">
        <v>45352</v>
      </c>
      <c r="G296" s="77">
        <f t="shared" si="8"/>
        <v>160.29999999999998</v>
      </c>
      <c r="H296">
        <f t="shared" si="9"/>
        <v>2024</v>
      </c>
    </row>
    <row r="297" spans="1:8">
      <c r="A297" s="1" t="s">
        <v>77</v>
      </c>
      <c r="B297" t="s">
        <v>432</v>
      </c>
      <c r="C297" s="44">
        <v>8</v>
      </c>
      <c r="D297" s="73">
        <v>4</v>
      </c>
      <c r="E297" s="2">
        <v>6.9</v>
      </c>
      <c r="F297" s="76">
        <v>45352</v>
      </c>
      <c r="G297" s="77">
        <f t="shared" si="8"/>
        <v>27.6</v>
      </c>
      <c r="H297">
        <f t="shared" si="9"/>
        <v>2024</v>
      </c>
    </row>
    <row r="298" spans="1:8">
      <c r="A298" s="1" t="s">
        <v>77</v>
      </c>
      <c r="B298" t="s">
        <v>514</v>
      </c>
      <c r="C298" s="44">
        <v>351</v>
      </c>
      <c r="D298" s="73">
        <v>4</v>
      </c>
      <c r="E298" s="2">
        <v>9.9</v>
      </c>
      <c r="F298" s="76">
        <v>45352</v>
      </c>
      <c r="G298" s="77">
        <f t="shared" si="8"/>
        <v>39.6</v>
      </c>
      <c r="H298">
        <f t="shared" si="9"/>
        <v>2024</v>
      </c>
    </row>
    <row r="299" spans="1:8">
      <c r="A299" s="1" t="s">
        <v>77</v>
      </c>
      <c r="B299" t="s">
        <v>515</v>
      </c>
      <c r="C299" s="44">
        <v>352</v>
      </c>
      <c r="D299" s="73">
        <v>6</v>
      </c>
      <c r="E299" s="2">
        <v>9.9</v>
      </c>
      <c r="F299" s="76">
        <v>45352</v>
      </c>
      <c r="G299" s="77">
        <f t="shared" si="8"/>
        <v>59.400000000000006</v>
      </c>
      <c r="H299">
        <f t="shared" si="9"/>
        <v>2024</v>
      </c>
    </row>
    <row r="300" spans="1:8">
      <c r="A300" s="1" t="s">
        <v>77</v>
      </c>
      <c r="B300" t="s">
        <v>516</v>
      </c>
      <c r="C300" s="44">
        <v>353</v>
      </c>
      <c r="D300" s="73">
        <v>9</v>
      </c>
      <c r="E300" s="2">
        <v>13.9</v>
      </c>
      <c r="F300" s="76">
        <v>45352</v>
      </c>
      <c r="G300" s="77">
        <f t="shared" si="8"/>
        <v>125.10000000000001</v>
      </c>
      <c r="H300">
        <f t="shared" si="9"/>
        <v>2024</v>
      </c>
    </row>
    <row r="301" spans="1:8">
      <c r="A301" s="1" t="s">
        <v>77</v>
      </c>
      <c r="B301" t="s">
        <v>88</v>
      </c>
      <c r="C301" s="44">
        <v>6</v>
      </c>
      <c r="D301" s="73">
        <v>8</v>
      </c>
      <c r="E301" s="2">
        <v>10.9</v>
      </c>
      <c r="F301" s="76">
        <v>45352</v>
      </c>
      <c r="G301" s="77">
        <f t="shared" si="8"/>
        <v>87.2</v>
      </c>
      <c r="H301">
        <f t="shared" si="9"/>
        <v>2024</v>
      </c>
    </row>
    <row r="302" spans="1:8">
      <c r="A302" s="1" t="s">
        <v>77</v>
      </c>
      <c r="B302" t="s">
        <v>526</v>
      </c>
      <c r="C302" s="44">
        <v>400</v>
      </c>
      <c r="D302" s="73">
        <v>7</v>
      </c>
      <c r="E302" s="2">
        <v>4.9000000000000004</v>
      </c>
      <c r="F302" s="76">
        <v>45352</v>
      </c>
      <c r="G302" s="77">
        <f t="shared" si="8"/>
        <v>34.300000000000004</v>
      </c>
      <c r="H302">
        <f t="shared" si="9"/>
        <v>2024</v>
      </c>
    </row>
    <row r="303" spans="1:8">
      <c r="A303" s="1" t="s">
        <v>77</v>
      </c>
      <c r="B303" t="s">
        <v>430</v>
      </c>
      <c r="C303" s="44">
        <v>5</v>
      </c>
      <c r="D303" s="73">
        <v>5</v>
      </c>
      <c r="E303" s="2">
        <v>14.9</v>
      </c>
      <c r="F303" s="76">
        <v>45352</v>
      </c>
      <c r="G303" s="77">
        <f t="shared" si="8"/>
        <v>74.5</v>
      </c>
      <c r="H303">
        <f t="shared" si="9"/>
        <v>2024</v>
      </c>
    </row>
    <row r="304" spans="1:8">
      <c r="A304" s="1" t="s">
        <v>77</v>
      </c>
      <c r="B304" t="s">
        <v>523</v>
      </c>
      <c r="C304" s="44">
        <v>392</v>
      </c>
      <c r="D304" s="73">
        <v>3</v>
      </c>
      <c r="E304" s="2">
        <v>11.9</v>
      </c>
      <c r="F304" s="76">
        <v>45352</v>
      </c>
      <c r="G304" s="77">
        <f t="shared" si="8"/>
        <v>35.700000000000003</v>
      </c>
      <c r="H304">
        <f t="shared" si="9"/>
        <v>2024</v>
      </c>
    </row>
    <row r="305" spans="1:8">
      <c r="A305" s="1" t="s">
        <v>77</v>
      </c>
      <c r="B305" t="s">
        <v>428</v>
      </c>
      <c r="C305" s="44">
        <v>2</v>
      </c>
      <c r="D305" s="73">
        <v>8</v>
      </c>
      <c r="E305" s="2">
        <v>6.46</v>
      </c>
      <c r="F305" s="76">
        <v>45352</v>
      </c>
      <c r="G305" s="77">
        <f t="shared" si="8"/>
        <v>51.68</v>
      </c>
      <c r="H305">
        <f t="shared" si="9"/>
        <v>2024</v>
      </c>
    </row>
    <row r="306" spans="1:8">
      <c r="A306" s="1" t="s">
        <v>77</v>
      </c>
      <c r="B306" t="s">
        <v>512</v>
      </c>
      <c r="C306" s="44">
        <v>348</v>
      </c>
      <c r="D306" s="73">
        <v>5</v>
      </c>
      <c r="E306" s="2">
        <v>8.9</v>
      </c>
      <c r="F306" s="76">
        <v>45352</v>
      </c>
      <c r="G306" s="77">
        <f t="shared" si="8"/>
        <v>44.5</v>
      </c>
      <c r="H306">
        <f t="shared" si="9"/>
        <v>2024</v>
      </c>
    </row>
    <row r="307" spans="1:8">
      <c r="A307" s="1" t="s">
        <v>174</v>
      </c>
      <c r="B307" t="s">
        <v>177</v>
      </c>
      <c r="C307" s="44">
        <v>140</v>
      </c>
      <c r="D307" s="73">
        <v>1</v>
      </c>
      <c r="E307" s="2">
        <v>25</v>
      </c>
      <c r="F307" s="76">
        <v>45352</v>
      </c>
      <c r="G307" s="77">
        <f t="shared" si="8"/>
        <v>25</v>
      </c>
      <c r="H307">
        <f t="shared" si="9"/>
        <v>2024</v>
      </c>
    </row>
    <row r="308" spans="1:8">
      <c r="A308" s="1" t="s">
        <v>174</v>
      </c>
      <c r="B308" t="s">
        <v>178</v>
      </c>
      <c r="C308" s="44">
        <v>141</v>
      </c>
      <c r="D308" s="73">
        <v>1</v>
      </c>
      <c r="E308" s="2">
        <v>19.5</v>
      </c>
      <c r="F308" s="76">
        <v>45352</v>
      </c>
      <c r="G308" s="77">
        <f t="shared" si="8"/>
        <v>19.5</v>
      </c>
      <c r="H308">
        <f t="shared" si="9"/>
        <v>2024</v>
      </c>
    </row>
    <row r="309" spans="1:8">
      <c r="A309" s="1" t="s">
        <v>174</v>
      </c>
      <c r="B309" t="s">
        <v>179</v>
      </c>
      <c r="C309" s="44">
        <v>142</v>
      </c>
      <c r="D309" s="73">
        <v>1</v>
      </c>
      <c r="E309" s="2">
        <v>9</v>
      </c>
      <c r="F309" s="76">
        <v>45352</v>
      </c>
      <c r="G309" s="77">
        <f t="shared" si="8"/>
        <v>9</v>
      </c>
      <c r="H309">
        <f t="shared" si="9"/>
        <v>2024</v>
      </c>
    </row>
    <row r="310" spans="1:8">
      <c r="A310" s="1" t="s">
        <v>174</v>
      </c>
      <c r="B310" t="s">
        <v>180</v>
      </c>
      <c r="C310" s="44">
        <v>143</v>
      </c>
      <c r="D310" s="73">
        <v>2</v>
      </c>
      <c r="E310" s="2">
        <v>5.2</v>
      </c>
      <c r="F310" s="76">
        <v>45352</v>
      </c>
      <c r="G310" s="77">
        <f t="shared" si="8"/>
        <v>10.4</v>
      </c>
      <c r="H310">
        <f t="shared" si="9"/>
        <v>2024</v>
      </c>
    </row>
    <row r="311" spans="1:8">
      <c r="A311" s="1" t="s">
        <v>174</v>
      </c>
      <c r="B311" t="s">
        <v>196</v>
      </c>
      <c r="C311" s="44">
        <v>166</v>
      </c>
      <c r="D311" s="73">
        <v>3</v>
      </c>
      <c r="E311" s="2">
        <v>2.75</v>
      </c>
      <c r="F311" s="76">
        <v>45352</v>
      </c>
      <c r="G311" s="77">
        <f t="shared" si="8"/>
        <v>8.25</v>
      </c>
      <c r="H311">
        <f t="shared" si="9"/>
        <v>2024</v>
      </c>
    </row>
    <row r="312" spans="1:8">
      <c r="A312" s="1" t="s">
        <v>174</v>
      </c>
      <c r="B312" t="s">
        <v>197</v>
      </c>
      <c r="C312" s="44">
        <v>168</v>
      </c>
      <c r="D312" s="73">
        <v>1</v>
      </c>
      <c r="E312" s="2">
        <v>16.2</v>
      </c>
      <c r="F312" s="76">
        <v>45352</v>
      </c>
      <c r="G312" s="77">
        <f t="shared" si="8"/>
        <v>16.2</v>
      </c>
      <c r="H312">
        <f t="shared" si="9"/>
        <v>2024</v>
      </c>
    </row>
    <row r="313" spans="1:8">
      <c r="A313" s="1" t="s">
        <v>174</v>
      </c>
      <c r="B313" t="s">
        <v>198</v>
      </c>
      <c r="C313" s="44">
        <v>169</v>
      </c>
      <c r="D313" s="73">
        <v>1</v>
      </c>
      <c r="E313" s="2">
        <v>16.2</v>
      </c>
      <c r="F313" s="76">
        <v>45352</v>
      </c>
      <c r="G313" s="77">
        <f t="shared" si="8"/>
        <v>16.2</v>
      </c>
      <c r="H313">
        <f t="shared" si="9"/>
        <v>2024</v>
      </c>
    </row>
    <row r="314" spans="1:8">
      <c r="A314" s="1" t="s">
        <v>174</v>
      </c>
      <c r="B314" t="s">
        <v>200</v>
      </c>
      <c r="C314" s="44">
        <v>171</v>
      </c>
      <c r="D314" s="73">
        <v>2</v>
      </c>
      <c r="E314" s="2">
        <v>16.2</v>
      </c>
      <c r="F314" s="76">
        <v>45352</v>
      </c>
      <c r="G314" s="77">
        <f t="shared" si="8"/>
        <v>32.4</v>
      </c>
      <c r="H314">
        <f t="shared" si="9"/>
        <v>2024</v>
      </c>
    </row>
    <row r="315" spans="1:8">
      <c r="A315" s="1" t="s">
        <v>174</v>
      </c>
      <c r="B315" t="s">
        <v>207</v>
      </c>
      <c r="C315" s="44">
        <v>178</v>
      </c>
      <c r="D315" s="73">
        <v>6</v>
      </c>
      <c r="E315" s="2">
        <v>13.63</v>
      </c>
      <c r="F315" s="76">
        <v>45352</v>
      </c>
      <c r="G315" s="77">
        <f t="shared" si="8"/>
        <v>81.78</v>
      </c>
      <c r="H315">
        <f t="shared" si="9"/>
        <v>2024</v>
      </c>
    </row>
    <row r="316" spans="1:8">
      <c r="A316" s="1" t="s">
        <v>174</v>
      </c>
      <c r="B316" t="s">
        <v>522</v>
      </c>
      <c r="C316" s="44">
        <v>367</v>
      </c>
      <c r="D316" s="73">
        <v>6</v>
      </c>
      <c r="E316" s="2">
        <v>11</v>
      </c>
      <c r="F316" s="76">
        <v>45352</v>
      </c>
      <c r="G316" s="77">
        <f t="shared" si="8"/>
        <v>66</v>
      </c>
      <c r="H316">
        <f t="shared" si="9"/>
        <v>2024</v>
      </c>
    </row>
    <row r="317" spans="1:8">
      <c r="A317" s="1" t="s">
        <v>174</v>
      </c>
      <c r="B317" t="s">
        <v>317</v>
      </c>
      <c r="C317" s="44">
        <v>378</v>
      </c>
      <c r="D317" s="73">
        <v>2</v>
      </c>
      <c r="E317" s="2">
        <v>38.85</v>
      </c>
      <c r="F317" s="76">
        <v>45352</v>
      </c>
      <c r="G317" s="77">
        <f t="shared" si="8"/>
        <v>77.7</v>
      </c>
      <c r="H317">
        <f t="shared" si="9"/>
        <v>2024</v>
      </c>
    </row>
    <row r="318" spans="1:8">
      <c r="A318" s="1" t="s">
        <v>174</v>
      </c>
      <c r="B318" t="s">
        <v>319</v>
      </c>
      <c r="C318" s="44">
        <v>381</v>
      </c>
      <c r="D318" s="73">
        <v>2</v>
      </c>
      <c r="E318" s="2">
        <v>31.47</v>
      </c>
      <c r="F318" s="76">
        <v>45352</v>
      </c>
      <c r="G318" s="77">
        <f t="shared" si="8"/>
        <v>62.94</v>
      </c>
      <c r="H318">
        <f t="shared" si="9"/>
        <v>2024</v>
      </c>
    </row>
    <row r="319" spans="1:8">
      <c r="A319" s="1" t="s">
        <v>80</v>
      </c>
      <c r="B319" t="s">
        <v>117</v>
      </c>
      <c r="C319" s="44">
        <v>61</v>
      </c>
      <c r="D319" s="73">
        <v>1</v>
      </c>
      <c r="E319" s="2">
        <v>60.89</v>
      </c>
      <c r="F319" s="76">
        <v>45352</v>
      </c>
      <c r="G319" s="77">
        <f t="shared" si="8"/>
        <v>60.89</v>
      </c>
      <c r="H319">
        <f t="shared" si="9"/>
        <v>2024</v>
      </c>
    </row>
    <row r="320" spans="1:8">
      <c r="A320" s="1" t="s">
        <v>80</v>
      </c>
      <c r="B320" t="s">
        <v>446</v>
      </c>
      <c r="C320" s="44">
        <v>66</v>
      </c>
      <c r="D320" s="73">
        <v>1</v>
      </c>
      <c r="E320" s="2">
        <v>33.97</v>
      </c>
      <c r="F320" s="76">
        <v>45352</v>
      </c>
      <c r="G320" s="77">
        <f t="shared" si="8"/>
        <v>33.97</v>
      </c>
      <c r="H320">
        <f t="shared" si="9"/>
        <v>2024</v>
      </c>
    </row>
    <row r="321" spans="1:8">
      <c r="A321" s="1" t="s">
        <v>80</v>
      </c>
      <c r="B321" t="s">
        <v>123</v>
      </c>
      <c r="C321" s="44">
        <v>70</v>
      </c>
      <c r="D321" s="73">
        <v>1</v>
      </c>
      <c r="E321" s="2">
        <v>17.100000000000001</v>
      </c>
      <c r="F321" s="76">
        <v>45352</v>
      </c>
      <c r="G321" s="77">
        <f t="shared" si="8"/>
        <v>17.100000000000001</v>
      </c>
      <c r="H321">
        <f t="shared" si="9"/>
        <v>2024</v>
      </c>
    </row>
    <row r="322" spans="1:8">
      <c r="A322" s="1" t="s">
        <v>80</v>
      </c>
      <c r="B322" t="s">
        <v>461</v>
      </c>
      <c r="C322" s="44">
        <v>120</v>
      </c>
      <c r="D322" s="73">
        <v>2</v>
      </c>
      <c r="E322" s="2">
        <v>31.64</v>
      </c>
      <c r="F322" s="76">
        <v>45352</v>
      </c>
      <c r="G322" s="77">
        <f t="shared" ref="G322:G385" si="10">D322*E322</f>
        <v>63.28</v>
      </c>
      <c r="H322">
        <f t="shared" ref="H322:H385" si="11">YEAR(F322)</f>
        <v>2024</v>
      </c>
    </row>
    <row r="323" spans="1:8">
      <c r="A323" s="1" t="s">
        <v>80</v>
      </c>
      <c r="B323" t="s">
        <v>158</v>
      </c>
      <c r="C323" s="44">
        <v>121</v>
      </c>
      <c r="D323" s="73">
        <v>1</v>
      </c>
      <c r="E323" s="2">
        <v>5.7</v>
      </c>
      <c r="F323" s="76">
        <v>45352</v>
      </c>
      <c r="G323" s="77">
        <f t="shared" si="10"/>
        <v>5.7</v>
      </c>
      <c r="H323">
        <f t="shared" si="11"/>
        <v>2024</v>
      </c>
    </row>
    <row r="324" spans="1:8">
      <c r="A324" s="1" t="s">
        <v>80</v>
      </c>
      <c r="B324" t="s">
        <v>159</v>
      </c>
      <c r="C324" s="44">
        <v>122</v>
      </c>
      <c r="D324" s="73">
        <v>1</v>
      </c>
      <c r="E324" s="2">
        <v>95</v>
      </c>
      <c r="F324" s="76">
        <v>45352</v>
      </c>
      <c r="G324" s="77">
        <f t="shared" si="10"/>
        <v>95</v>
      </c>
      <c r="H324">
        <f t="shared" si="11"/>
        <v>2024</v>
      </c>
    </row>
    <row r="325" spans="1:8">
      <c r="A325" s="1" t="s">
        <v>80</v>
      </c>
      <c r="B325" t="s">
        <v>162</v>
      </c>
      <c r="C325" s="44">
        <v>126</v>
      </c>
      <c r="D325" s="73">
        <v>1</v>
      </c>
      <c r="E325" s="2">
        <v>22.18</v>
      </c>
      <c r="F325" s="76">
        <v>45352</v>
      </c>
      <c r="G325" s="77">
        <f t="shared" si="10"/>
        <v>22.18</v>
      </c>
      <c r="H325">
        <f t="shared" si="11"/>
        <v>2024</v>
      </c>
    </row>
    <row r="326" spans="1:8">
      <c r="A326" s="1" t="s">
        <v>80</v>
      </c>
      <c r="B326" t="s">
        <v>163</v>
      </c>
      <c r="C326" s="44">
        <v>127</v>
      </c>
      <c r="D326" s="73">
        <v>1</v>
      </c>
      <c r="E326" s="2">
        <v>29.5</v>
      </c>
      <c r="F326" s="76">
        <v>45352</v>
      </c>
      <c r="G326" s="77">
        <f t="shared" si="10"/>
        <v>29.5</v>
      </c>
      <c r="H326">
        <f t="shared" si="11"/>
        <v>2024</v>
      </c>
    </row>
    <row r="327" spans="1:8">
      <c r="A327" s="1" t="s">
        <v>80</v>
      </c>
      <c r="B327" t="s">
        <v>164</v>
      </c>
      <c r="C327" s="44">
        <v>128</v>
      </c>
      <c r="D327" s="73">
        <v>1</v>
      </c>
      <c r="E327" s="2">
        <v>31.35</v>
      </c>
      <c r="F327" s="76">
        <v>45352</v>
      </c>
      <c r="G327" s="77">
        <f t="shared" si="10"/>
        <v>31.35</v>
      </c>
      <c r="H327">
        <f t="shared" si="11"/>
        <v>2024</v>
      </c>
    </row>
    <row r="328" spans="1:8">
      <c r="A328" s="1" t="s">
        <v>80</v>
      </c>
      <c r="B328" t="s">
        <v>190</v>
      </c>
      <c r="C328" s="44">
        <v>158</v>
      </c>
      <c r="D328" s="73">
        <v>1</v>
      </c>
      <c r="E328" s="2">
        <v>39.22</v>
      </c>
      <c r="F328" s="76">
        <v>45352</v>
      </c>
      <c r="G328" s="77">
        <f t="shared" si="10"/>
        <v>39.22</v>
      </c>
      <c r="H328">
        <f t="shared" si="11"/>
        <v>2024</v>
      </c>
    </row>
    <row r="329" spans="1:8">
      <c r="A329" s="1" t="s">
        <v>80</v>
      </c>
      <c r="B329" t="s">
        <v>227</v>
      </c>
      <c r="C329" s="44">
        <v>221</v>
      </c>
      <c r="D329" s="73">
        <v>2</v>
      </c>
      <c r="E329" s="2">
        <v>121.6</v>
      </c>
      <c r="F329" s="76">
        <v>45352</v>
      </c>
      <c r="G329" s="77">
        <f t="shared" si="10"/>
        <v>243.2</v>
      </c>
      <c r="H329">
        <f t="shared" si="11"/>
        <v>2024</v>
      </c>
    </row>
    <row r="330" spans="1:8">
      <c r="A330" s="1" t="s">
        <v>80</v>
      </c>
      <c r="B330" t="s">
        <v>228</v>
      </c>
      <c r="C330" s="44">
        <v>222</v>
      </c>
      <c r="D330" s="73">
        <v>1</v>
      </c>
      <c r="E330" s="2">
        <v>44.46</v>
      </c>
      <c r="F330" s="76">
        <v>45352</v>
      </c>
      <c r="G330" s="77">
        <f t="shared" si="10"/>
        <v>44.46</v>
      </c>
      <c r="H330">
        <f t="shared" si="11"/>
        <v>2024</v>
      </c>
    </row>
    <row r="331" spans="1:8">
      <c r="A331" s="1" t="s">
        <v>80</v>
      </c>
      <c r="B331" t="s">
        <v>489</v>
      </c>
      <c r="C331" s="44">
        <v>227</v>
      </c>
      <c r="D331" s="73">
        <v>1</v>
      </c>
      <c r="E331" s="2">
        <v>22.28</v>
      </c>
      <c r="F331" s="76">
        <v>45352</v>
      </c>
      <c r="G331" s="77">
        <f t="shared" si="10"/>
        <v>22.28</v>
      </c>
      <c r="H331">
        <f t="shared" si="11"/>
        <v>2024</v>
      </c>
    </row>
    <row r="332" spans="1:8">
      <c r="A332" s="1" t="s">
        <v>80</v>
      </c>
      <c r="B332" t="s">
        <v>490</v>
      </c>
      <c r="C332" s="44">
        <v>228</v>
      </c>
      <c r="D332" s="73">
        <v>1</v>
      </c>
      <c r="E332" s="2">
        <v>20.03</v>
      </c>
      <c r="F332" s="76">
        <v>45352</v>
      </c>
      <c r="G332" s="77">
        <f t="shared" si="10"/>
        <v>20.03</v>
      </c>
      <c r="H332">
        <f t="shared" si="11"/>
        <v>2024</v>
      </c>
    </row>
    <row r="333" spans="1:8">
      <c r="A333" s="1" t="s">
        <v>80</v>
      </c>
      <c r="B333" t="s">
        <v>236</v>
      </c>
      <c r="C333" s="44">
        <v>235</v>
      </c>
      <c r="D333" s="73">
        <v>1</v>
      </c>
      <c r="E333" s="2">
        <v>33.25</v>
      </c>
      <c r="F333" s="76">
        <v>45352</v>
      </c>
      <c r="G333" s="77">
        <f t="shared" si="10"/>
        <v>33.25</v>
      </c>
      <c r="H333">
        <f t="shared" si="11"/>
        <v>2024</v>
      </c>
    </row>
    <row r="334" spans="1:8">
      <c r="A334" s="1" t="s">
        <v>80</v>
      </c>
      <c r="B334" t="s">
        <v>237</v>
      </c>
      <c r="C334" s="44">
        <v>236</v>
      </c>
      <c r="D334" s="73">
        <v>1</v>
      </c>
      <c r="E334" s="2">
        <v>19.77</v>
      </c>
      <c r="F334" s="76">
        <v>45352</v>
      </c>
      <c r="G334" s="77">
        <f t="shared" si="10"/>
        <v>19.77</v>
      </c>
      <c r="H334">
        <f t="shared" si="11"/>
        <v>2024</v>
      </c>
    </row>
    <row r="335" spans="1:8">
      <c r="A335" s="1" t="s">
        <v>80</v>
      </c>
      <c r="B335" t="s">
        <v>243</v>
      </c>
      <c r="C335" s="44">
        <v>243</v>
      </c>
      <c r="D335" s="73">
        <v>1</v>
      </c>
      <c r="E335" s="2">
        <v>42.75</v>
      </c>
      <c r="F335" s="76">
        <v>45352</v>
      </c>
      <c r="G335" s="77">
        <f t="shared" si="10"/>
        <v>42.75</v>
      </c>
      <c r="H335">
        <f t="shared" si="11"/>
        <v>2024</v>
      </c>
    </row>
    <row r="336" spans="1:8">
      <c r="A336" s="1" t="s">
        <v>80</v>
      </c>
      <c r="B336" t="s">
        <v>329</v>
      </c>
      <c r="C336" s="44">
        <v>406</v>
      </c>
      <c r="D336" s="73">
        <v>1</v>
      </c>
      <c r="E336" s="2">
        <v>36.479999999999997</v>
      </c>
      <c r="F336" s="76">
        <v>45352</v>
      </c>
      <c r="G336" s="77">
        <f t="shared" si="10"/>
        <v>36.479999999999997</v>
      </c>
      <c r="H336">
        <f t="shared" si="11"/>
        <v>2024</v>
      </c>
    </row>
    <row r="337" spans="1:8">
      <c r="A337" s="1" t="s">
        <v>80</v>
      </c>
      <c r="B337" t="s">
        <v>330</v>
      </c>
      <c r="C337" s="44">
        <v>407</v>
      </c>
      <c r="D337" s="73">
        <v>1</v>
      </c>
      <c r="E337" s="2">
        <v>45.49</v>
      </c>
      <c r="F337" s="76">
        <v>45352</v>
      </c>
      <c r="G337" s="77">
        <f t="shared" si="10"/>
        <v>45.49</v>
      </c>
      <c r="H337">
        <f t="shared" si="11"/>
        <v>2024</v>
      </c>
    </row>
    <row r="338" spans="1:8">
      <c r="A338" s="1" t="s">
        <v>80</v>
      </c>
      <c r="B338" t="s">
        <v>332</v>
      </c>
      <c r="C338" s="44">
        <v>410</v>
      </c>
      <c r="D338" s="73">
        <v>1</v>
      </c>
      <c r="E338" s="2">
        <v>133.94999999999999</v>
      </c>
      <c r="F338" s="76">
        <v>45352</v>
      </c>
      <c r="G338" s="77">
        <f t="shared" si="10"/>
        <v>133.94999999999999</v>
      </c>
      <c r="H338">
        <f t="shared" si="11"/>
        <v>2024</v>
      </c>
    </row>
    <row r="339" spans="1:8">
      <c r="A339" s="1" t="s">
        <v>80</v>
      </c>
      <c r="B339" t="s">
        <v>333</v>
      </c>
      <c r="C339" s="44">
        <v>412</v>
      </c>
      <c r="D339" s="73">
        <v>1</v>
      </c>
      <c r="E339" s="2">
        <v>52.65</v>
      </c>
      <c r="F339" s="76">
        <v>45352</v>
      </c>
      <c r="G339" s="77">
        <f t="shared" si="10"/>
        <v>52.65</v>
      </c>
      <c r="H339">
        <f t="shared" si="11"/>
        <v>2024</v>
      </c>
    </row>
    <row r="340" spans="1:8">
      <c r="A340" s="1" t="s">
        <v>80</v>
      </c>
      <c r="B340" t="s">
        <v>336</v>
      </c>
      <c r="C340" s="44">
        <v>415</v>
      </c>
      <c r="D340" s="73">
        <v>1</v>
      </c>
      <c r="E340" s="2">
        <v>76.95</v>
      </c>
      <c r="F340" s="76">
        <v>45352</v>
      </c>
      <c r="G340" s="77">
        <f t="shared" si="10"/>
        <v>76.95</v>
      </c>
      <c r="H340">
        <f t="shared" si="11"/>
        <v>2024</v>
      </c>
    </row>
    <row r="341" spans="1:8">
      <c r="A341" s="1" t="s">
        <v>80</v>
      </c>
      <c r="B341" t="s">
        <v>347</v>
      </c>
      <c r="C341" s="44">
        <v>438</v>
      </c>
      <c r="D341" s="73">
        <v>3</v>
      </c>
      <c r="E341" s="2">
        <v>66.150000000000006</v>
      </c>
      <c r="F341" s="76">
        <v>45352</v>
      </c>
      <c r="G341" s="77">
        <f t="shared" si="10"/>
        <v>198.45000000000002</v>
      </c>
      <c r="H341">
        <f t="shared" si="11"/>
        <v>2024</v>
      </c>
    </row>
    <row r="342" spans="1:8">
      <c r="A342" s="1" t="s">
        <v>80</v>
      </c>
      <c r="B342" t="s">
        <v>355</v>
      </c>
      <c r="C342" s="44">
        <v>451</v>
      </c>
      <c r="D342" s="73">
        <v>1</v>
      </c>
      <c r="E342" s="2">
        <v>6.08</v>
      </c>
      <c r="F342" s="76">
        <v>45352</v>
      </c>
      <c r="G342" s="77">
        <f t="shared" si="10"/>
        <v>6.08</v>
      </c>
      <c r="H342">
        <f t="shared" si="11"/>
        <v>2024</v>
      </c>
    </row>
    <row r="343" spans="1:8">
      <c r="A343" s="1" t="s">
        <v>80</v>
      </c>
      <c r="B343" t="s">
        <v>356</v>
      </c>
      <c r="C343" s="44">
        <v>452</v>
      </c>
      <c r="D343" s="73">
        <v>1</v>
      </c>
      <c r="E343" s="2">
        <v>3.99</v>
      </c>
      <c r="F343" s="76">
        <v>45352</v>
      </c>
      <c r="G343" s="77">
        <f t="shared" si="10"/>
        <v>3.99</v>
      </c>
      <c r="H343">
        <f t="shared" si="11"/>
        <v>2024</v>
      </c>
    </row>
    <row r="344" spans="1:8">
      <c r="A344" s="1" t="s">
        <v>80</v>
      </c>
      <c r="B344" t="s">
        <v>358</v>
      </c>
      <c r="C344" s="44">
        <v>454</v>
      </c>
      <c r="D344" s="73">
        <v>1</v>
      </c>
      <c r="E344" s="2">
        <v>41.9</v>
      </c>
      <c r="F344" s="76">
        <v>45352</v>
      </c>
      <c r="G344" s="77">
        <f t="shared" si="10"/>
        <v>41.9</v>
      </c>
      <c r="H344">
        <f t="shared" si="11"/>
        <v>2024</v>
      </c>
    </row>
    <row r="345" spans="1:8">
      <c r="A345" s="1" t="s">
        <v>80</v>
      </c>
      <c r="B345" t="s">
        <v>360</v>
      </c>
      <c r="C345" s="44">
        <v>456</v>
      </c>
      <c r="D345" s="73">
        <v>1</v>
      </c>
      <c r="E345" s="2">
        <v>27.01</v>
      </c>
      <c r="F345" s="76">
        <v>45352</v>
      </c>
      <c r="G345" s="77">
        <f t="shared" si="10"/>
        <v>27.01</v>
      </c>
      <c r="H345">
        <f t="shared" si="11"/>
        <v>2024</v>
      </c>
    </row>
    <row r="346" spans="1:8">
      <c r="A346" s="1" t="s">
        <v>80</v>
      </c>
      <c r="B346" t="s">
        <v>362</v>
      </c>
      <c r="C346" s="44">
        <v>461</v>
      </c>
      <c r="D346" s="73">
        <v>1</v>
      </c>
      <c r="E346" s="2">
        <v>52.44</v>
      </c>
      <c r="F346" s="76">
        <v>45352</v>
      </c>
      <c r="G346" s="77">
        <f t="shared" si="10"/>
        <v>52.44</v>
      </c>
      <c r="H346">
        <f t="shared" si="11"/>
        <v>2024</v>
      </c>
    </row>
    <row r="347" spans="1:8">
      <c r="A347" s="1" t="s">
        <v>396</v>
      </c>
      <c r="B347" t="s">
        <v>553</v>
      </c>
      <c r="C347" s="44">
        <v>520</v>
      </c>
      <c r="D347" s="73">
        <v>13</v>
      </c>
      <c r="E347" s="2">
        <v>10.69</v>
      </c>
      <c r="F347" s="76">
        <v>45352</v>
      </c>
      <c r="G347" s="77">
        <f t="shared" si="10"/>
        <v>138.97</v>
      </c>
      <c r="H347">
        <f t="shared" si="11"/>
        <v>2024</v>
      </c>
    </row>
    <row r="348" spans="1:8">
      <c r="A348" s="1" t="s">
        <v>396</v>
      </c>
      <c r="B348" t="s">
        <v>579</v>
      </c>
      <c r="C348" s="44">
        <v>713</v>
      </c>
      <c r="D348" s="73">
        <v>9</v>
      </c>
      <c r="E348" s="2">
        <v>10.69</v>
      </c>
      <c r="F348" s="76">
        <v>45352</v>
      </c>
      <c r="G348" s="77">
        <f t="shared" si="10"/>
        <v>96.21</v>
      </c>
      <c r="H348">
        <f t="shared" si="11"/>
        <v>2024</v>
      </c>
    </row>
    <row r="349" spans="1:8">
      <c r="A349" s="1" t="s">
        <v>396</v>
      </c>
      <c r="B349" t="s">
        <v>580</v>
      </c>
      <c r="C349" s="44">
        <v>714</v>
      </c>
      <c r="D349" s="73">
        <v>8</v>
      </c>
      <c r="E349" s="2">
        <v>10.69</v>
      </c>
      <c r="F349" s="76">
        <v>45352</v>
      </c>
      <c r="G349" s="77">
        <f t="shared" si="10"/>
        <v>85.52</v>
      </c>
      <c r="H349">
        <f t="shared" si="11"/>
        <v>2024</v>
      </c>
    </row>
    <row r="350" spans="1:8">
      <c r="A350" s="1" t="s">
        <v>396</v>
      </c>
      <c r="B350" t="s">
        <v>588</v>
      </c>
      <c r="C350" s="44">
        <v>722</v>
      </c>
      <c r="D350" s="73">
        <v>1</v>
      </c>
      <c r="E350" s="2">
        <v>90.15</v>
      </c>
      <c r="F350" s="76">
        <v>45352</v>
      </c>
      <c r="G350" s="77">
        <f t="shared" si="10"/>
        <v>90.15</v>
      </c>
      <c r="H350">
        <f t="shared" si="11"/>
        <v>2024</v>
      </c>
    </row>
    <row r="351" spans="1:8">
      <c r="A351" s="1" t="s">
        <v>78</v>
      </c>
      <c r="B351" t="s">
        <v>279</v>
      </c>
      <c r="C351" s="44">
        <v>295</v>
      </c>
      <c r="D351" s="73">
        <v>1</v>
      </c>
      <c r="E351" s="2">
        <v>25.5</v>
      </c>
      <c r="F351" s="76">
        <v>45352</v>
      </c>
      <c r="G351" s="77">
        <f t="shared" si="10"/>
        <v>25.5</v>
      </c>
      <c r="H351">
        <f t="shared" si="11"/>
        <v>2024</v>
      </c>
    </row>
    <row r="352" spans="1:8">
      <c r="A352" s="1" t="s">
        <v>168</v>
      </c>
      <c r="B352" t="s">
        <v>169</v>
      </c>
      <c r="C352" s="44">
        <v>132</v>
      </c>
      <c r="D352" s="73">
        <v>10</v>
      </c>
      <c r="E352" s="2">
        <v>0.7</v>
      </c>
      <c r="F352" s="76">
        <v>45352</v>
      </c>
      <c r="G352" s="77">
        <f t="shared" si="10"/>
        <v>7</v>
      </c>
      <c r="H352">
        <f t="shared" si="11"/>
        <v>2024</v>
      </c>
    </row>
    <row r="353" spans="1:8">
      <c r="A353" s="1" t="s">
        <v>168</v>
      </c>
      <c r="B353" t="s">
        <v>170</v>
      </c>
      <c r="C353" s="44">
        <v>133</v>
      </c>
      <c r="D353" s="73">
        <v>10</v>
      </c>
      <c r="E353" s="2">
        <v>0.7</v>
      </c>
      <c r="F353" s="76">
        <v>45352</v>
      </c>
      <c r="G353" s="77">
        <f t="shared" si="10"/>
        <v>7</v>
      </c>
      <c r="H353">
        <f t="shared" si="11"/>
        <v>2024</v>
      </c>
    </row>
    <row r="354" spans="1:8">
      <c r="A354" s="1" t="s">
        <v>168</v>
      </c>
      <c r="B354" t="s">
        <v>257</v>
      </c>
      <c r="C354" s="44">
        <v>266</v>
      </c>
      <c r="D354" s="73">
        <v>1</v>
      </c>
      <c r="E354" s="2">
        <v>0.7</v>
      </c>
      <c r="F354" s="76">
        <v>45352</v>
      </c>
      <c r="G354" s="77">
        <f t="shared" si="10"/>
        <v>0.7</v>
      </c>
      <c r="H354">
        <f t="shared" si="11"/>
        <v>2024</v>
      </c>
    </row>
    <row r="355" spans="1:8">
      <c r="A355" s="1" t="s">
        <v>79</v>
      </c>
      <c r="B355" t="s">
        <v>90</v>
      </c>
      <c r="C355" s="44">
        <v>13</v>
      </c>
      <c r="D355" s="73">
        <v>3</v>
      </c>
      <c r="E355" s="2">
        <v>10.93</v>
      </c>
      <c r="F355" s="76">
        <v>45352</v>
      </c>
      <c r="G355" s="77">
        <f t="shared" si="10"/>
        <v>32.79</v>
      </c>
      <c r="H355">
        <f t="shared" si="11"/>
        <v>2024</v>
      </c>
    </row>
    <row r="356" spans="1:8">
      <c r="A356" s="1" t="s">
        <v>79</v>
      </c>
      <c r="B356" t="s">
        <v>91</v>
      </c>
      <c r="C356" s="44">
        <v>14</v>
      </c>
      <c r="D356" s="73">
        <v>7</v>
      </c>
      <c r="E356" s="2">
        <v>10.93</v>
      </c>
      <c r="F356" s="76">
        <v>45352</v>
      </c>
      <c r="G356" s="77">
        <f t="shared" si="10"/>
        <v>76.509999999999991</v>
      </c>
      <c r="H356">
        <f t="shared" si="11"/>
        <v>2024</v>
      </c>
    </row>
    <row r="357" spans="1:8">
      <c r="A357" s="1" t="s">
        <v>79</v>
      </c>
      <c r="B357" t="s">
        <v>92</v>
      </c>
      <c r="C357" s="44">
        <v>15</v>
      </c>
      <c r="D357" s="73">
        <v>10</v>
      </c>
      <c r="E357" s="2">
        <v>4.87</v>
      </c>
      <c r="F357" s="76">
        <v>45352</v>
      </c>
      <c r="G357" s="77">
        <f t="shared" si="10"/>
        <v>48.7</v>
      </c>
      <c r="H357">
        <f t="shared" si="11"/>
        <v>2024</v>
      </c>
    </row>
    <row r="358" spans="1:8">
      <c r="A358" s="1" t="s">
        <v>79</v>
      </c>
      <c r="B358" t="s">
        <v>93</v>
      </c>
      <c r="C358" s="44">
        <v>17</v>
      </c>
      <c r="D358" s="73">
        <v>30</v>
      </c>
      <c r="E358" s="2">
        <v>0.9</v>
      </c>
      <c r="F358" s="76">
        <v>45352</v>
      </c>
      <c r="G358" s="77">
        <f t="shared" si="10"/>
        <v>27</v>
      </c>
      <c r="H358">
        <f t="shared" si="11"/>
        <v>2024</v>
      </c>
    </row>
    <row r="359" spans="1:8">
      <c r="A359" s="1" t="s">
        <v>79</v>
      </c>
      <c r="B359" t="s">
        <v>434</v>
      </c>
      <c r="C359" s="44">
        <v>19</v>
      </c>
      <c r="D359" s="73">
        <v>68</v>
      </c>
      <c r="E359" s="2">
        <v>0.97</v>
      </c>
      <c r="F359" s="76">
        <v>45352</v>
      </c>
      <c r="G359" s="77">
        <f t="shared" si="10"/>
        <v>65.959999999999994</v>
      </c>
      <c r="H359">
        <f t="shared" si="11"/>
        <v>2024</v>
      </c>
    </row>
    <row r="360" spans="1:8">
      <c r="A360" s="1" t="s">
        <v>424</v>
      </c>
      <c r="B360" t="s">
        <v>435</v>
      </c>
      <c r="C360" s="44">
        <v>20</v>
      </c>
      <c r="D360" s="73">
        <v>1</v>
      </c>
      <c r="E360" s="2">
        <v>15.8</v>
      </c>
      <c r="F360" s="76">
        <v>45352</v>
      </c>
      <c r="G360" s="77">
        <f t="shared" si="10"/>
        <v>15.8</v>
      </c>
      <c r="H360">
        <f t="shared" si="11"/>
        <v>2024</v>
      </c>
    </row>
    <row r="361" spans="1:8">
      <c r="A361" s="1" t="s">
        <v>79</v>
      </c>
      <c r="B361" t="s">
        <v>341</v>
      </c>
      <c r="C361" s="44">
        <v>428</v>
      </c>
      <c r="D361" s="73">
        <v>3</v>
      </c>
      <c r="E361" s="2">
        <v>21.25</v>
      </c>
      <c r="F361" s="76">
        <v>45352</v>
      </c>
      <c r="G361" s="77">
        <f t="shared" si="10"/>
        <v>63.75</v>
      </c>
      <c r="H361">
        <f t="shared" si="11"/>
        <v>2024</v>
      </c>
    </row>
    <row r="362" spans="1:8">
      <c r="A362" s="1" t="s">
        <v>79</v>
      </c>
      <c r="B362" t="s">
        <v>438</v>
      </c>
      <c r="C362" s="44">
        <v>26</v>
      </c>
      <c r="D362" s="73">
        <v>9</v>
      </c>
      <c r="E362" s="2">
        <v>6.2</v>
      </c>
      <c r="F362" s="76">
        <v>45352</v>
      </c>
      <c r="G362" s="77">
        <f t="shared" si="10"/>
        <v>55.800000000000004</v>
      </c>
      <c r="H362">
        <f t="shared" si="11"/>
        <v>2024</v>
      </c>
    </row>
    <row r="363" spans="1:8">
      <c r="A363" s="1" t="s">
        <v>79</v>
      </c>
      <c r="B363" t="s">
        <v>462</v>
      </c>
      <c r="C363" s="44">
        <v>149</v>
      </c>
      <c r="D363" s="73">
        <v>2</v>
      </c>
      <c r="E363" s="2">
        <v>16.100000000000001</v>
      </c>
      <c r="F363" s="76">
        <v>45352</v>
      </c>
      <c r="G363" s="77">
        <f t="shared" si="10"/>
        <v>32.200000000000003</v>
      </c>
      <c r="H363">
        <f t="shared" si="11"/>
        <v>2024</v>
      </c>
    </row>
    <row r="364" spans="1:8">
      <c r="A364" s="1" t="s">
        <v>79</v>
      </c>
      <c r="B364" t="s">
        <v>463</v>
      </c>
      <c r="C364" s="44">
        <v>150</v>
      </c>
      <c r="D364" s="73">
        <v>16</v>
      </c>
      <c r="E364" s="2">
        <v>2.79</v>
      </c>
      <c r="F364" s="76">
        <v>45352</v>
      </c>
      <c r="G364" s="77">
        <f t="shared" si="10"/>
        <v>44.64</v>
      </c>
      <c r="H364">
        <f t="shared" si="11"/>
        <v>2024</v>
      </c>
    </row>
    <row r="365" spans="1:8">
      <c r="A365" s="1" t="s">
        <v>79</v>
      </c>
      <c r="B365" t="s">
        <v>464</v>
      </c>
      <c r="C365" s="44">
        <v>151</v>
      </c>
      <c r="D365" s="73">
        <v>11</v>
      </c>
      <c r="E365" s="2">
        <v>5.03</v>
      </c>
      <c r="F365" s="76">
        <v>45352</v>
      </c>
      <c r="G365" s="77">
        <f t="shared" si="10"/>
        <v>55.330000000000005</v>
      </c>
      <c r="H365">
        <f t="shared" si="11"/>
        <v>2024</v>
      </c>
    </row>
    <row r="366" spans="1:8">
      <c r="A366" s="1" t="s">
        <v>79</v>
      </c>
      <c r="B366" t="s">
        <v>184</v>
      </c>
      <c r="C366" s="44">
        <v>152</v>
      </c>
      <c r="D366" s="73">
        <v>5</v>
      </c>
      <c r="E366" s="2">
        <v>7.95</v>
      </c>
      <c r="F366" s="76">
        <v>45352</v>
      </c>
      <c r="G366" s="77">
        <f t="shared" si="10"/>
        <v>39.75</v>
      </c>
      <c r="H366">
        <f t="shared" si="11"/>
        <v>2024</v>
      </c>
    </row>
    <row r="367" spans="1:8">
      <c r="A367" s="1" t="s">
        <v>79</v>
      </c>
      <c r="B367" t="s">
        <v>185</v>
      </c>
      <c r="C367" s="44">
        <v>153</v>
      </c>
      <c r="D367" s="73">
        <v>11</v>
      </c>
      <c r="E367" s="2">
        <v>8.6300000000000008</v>
      </c>
      <c r="F367" s="76">
        <v>45352</v>
      </c>
      <c r="G367" s="77">
        <f t="shared" si="10"/>
        <v>94.93</v>
      </c>
      <c r="H367">
        <f t="shared" si="11"/>
        <v>2024</v>
      </c>
    </row>
    <row r="368" spans="1:8">
      <c r="A368" s="1" t="s">
        <v>79</v>
      </c>
      <c r="B368" t="s">
        <v>191</v>
      </c>
      <c r="C368" s="44">
        <v>159</v>
      </c>
      <c r="D368" s="73">
        <v>1</v>
      </c>
      <c r="E368" s="2">
        <v>22.8</v>
      </c>
      <c r="F368" s="76">
        <v>45352</v>
      </c>
      <c r="G368" s="77">
        <f t="shared" si="10"/>
        <v>22.8</v>
      </c>
      <c r="H368">
        <f t="shared" si="11"/>
        <v>2024</v>
      </c>
    </row>
    <row r="369" spans="1:8">
      <c r="A369" s="1" t="s">
        <v>79</v>
      </c>
      <c r="B369" t="s">
        <v>252</v>
      </c>
      <c r="C369" s="44">
        <v>257</v>
      </c>
      <c r="D369" s="73">
        <v>2</v>
      </c>
      <c r="E369" s="2">
        <v>15.31</v>
      </c>
      <c r="F369" s="76">
        <v>45352</v>
      </c>
      <c r="G369" s="77">
        <f t="shared" si="10"/>
        <v>30.62</v>
      </c>
      <c r="H369">
        <f t="shared" si="11"/>
        <v>2024</v>
      </c>
    </row>
    <row r="370" spans="1:8">
      <c r="A370" s="1" t="s">
        <v>79</v>
      </c>
      <c r="B370" t="s">
        <v>96</v>
      </c>
      <c r="C370" s="44">
        <v>28</v>
      </c>
      <c r="D370" s="73">
        <v>1</v>
      </c>
      <c r="E370" s="2">
        <v>29.23</v>
      </c>
      <c r="F370" s="76">
        <v>45352</v>
      </c>
      <c r="G370" s="77">
        <f t="shared" si="10"/>
        <v>29.23</v>
      </c>
      <c r="H370">
        <f t="shared" si="11"/>
        <v>2024</v>
      </c>
    </row>
    <row r="371" spans="1:8">
      <c r="A371" s="1" t="s">
        <v>79</v>
      </c>
      <c r="B371" t="s">
        <v>433</v>
      </c>
      <c r="C371" s="44">
        <v>16</v>
      </c>
      <c r="D371" s="73">
        <v>40</v>
      </c>
      <c r="E371" s="2">
        <v>0.7</v>
      </c>
      <c r="F371" s="76">
        <v>45352</v>
      </c>
      <c r="G371" s="77">
        <f t="shared" si="10"/>
        <v>28</v>
      </c>
      <c r="H371">
        <f t="shared" si="11"/>
        <v>2024</v>
      </c>
    </row>
    <row r="372" spans="1:8">
      <c r="A372" s="1" t="s">
        <v>79</v>
      </c>
      <c r="B372" t="s">
        <v>322</v>
      </c>
      <c r="C372" s="44">
        <v>385</v>
      </c>
      <c r="D372" s="73">
        <v>3</v>
      </c>
      <c r="E372" s="2">
        <v>12.95</v>
      </c>
      <c r="F372" s="76">
        <v>45352</v>
      </c>
      <c r="G372" s="77">
        <f t="shared" si="10"/>
        <v>38.849999999999994</v>
      </c>
      <c r="H372">
        <f t="shared" si="11"/>
        <v>2024</v>
      </c>
    </row>
    <row r="373" spans="1:8">
      <c r="A373" s="1" t="s">
        <v>79</v>
      </c>
      <c r="B373" t="s">
        <v>324</v>
      </c>
      <c r="C373" s="44">
        <v>388</v>
      </c>
      <c r="D373" s="73">
        <v>1</v>
      </c>
      <c r="E373" s="2">
        <v>17.57</v>
      </c>
      <c r="F373" s="76">
        <v>45352</v>
      </c>
      <c r="G373" s="77">
        <f t="shared" si="10"/>
        <v>17.57</v>
      </c>
      <c r="H373">
        <f t="shared" si="11"/>
        <v>2024</v>
      </c>
    </row>
    <row r="374" spans="1:8">
      <c r="A374" s="1" t="s">
        <v>79</v>
      </c>
      <c r="B374" t="s">
        <v>605</v>
      </c>
      <c r="C374" s="44">
        <v>739</v>
      </c>
      <c r="D374" s="73">
        <v>2</v>
      </c>
      <c r="E374" s="2">
        <v>19.899999999999999</v>
      </c>
      <c r="F374" s="76">
        <v>45352</v>
      </c>
      <c r="G374" s="77">
        <f t="shared" si="10"/>
        <v>39.799999999999997</v>
      </c>
      <c r="H374">
        <f t="shared" si="11"/>
        <v>2024</v>
      </c>
    </row>
    <row r="375" spans="1:8">
      <c r="A375" s="1" t="s">
        <v>82</v>
      </c>
      <c r="B375" t="s">
        <v>89</v>
      </c>
      <c r="C375" s="44">
        <v>9</v>
      </c>
      <c r="D375" s="73">
        <v>2</v>
      </c>
      <c r="E375" s="2">
        <v>28.5</v>
      </c>
      <c r="F375" s="76">
        <v>45352</v>
      </c>
      <c r="G375" s="77">
        <f t="shared" si="10"/>
        <v>57</v>
      </c>
      <c r="H375">
        <f t="shared" si="11"/>
        <v>2024</v>
      </c>
    </row>
    <row r="376" spans="1:8">
      <c r="A376" s="1" t="s">
        <v>82</v>
      </c>
      <c r="B376" t="s">
        <v>182</v>
      </c>
      <c r="C376" s="44">
        <v>145</v>
      </c>
      <c r="D376" s="73">
        <v>1</v>
      </c>
      <c r="E376" s="2">
        <v>9.5</v>
      </c>
      <c r="F376" s="76">
        <v>45352</v>
      </c>
      <c r="G376" s="77">
        <f t="shared" si="10"/>
        <v>9.5</v>
      </c>
      <c r="H376">
        <f t="shared" si="11"/>
        <v>2024</v>
      </c>
    </row>
    <row r="377" spans="1:8">
      <c r="A377" s="1" t="s">
        <v>82</v>
      </c>
      <c r="B377" t="s">
        <v>527</v>
      </c>
      <c r="C377" s="44">
        <v>404</v>
      </c>
      <c r="D377" s="73">
        <v>1</v>
      </c>
      <c r="E377" s="2">
        <v>17.899999999999999</v>
      </c>
      <c r="F377" s="76">
        <v>45352</v>
      </c>
      <c r="G377" s="77">
        <f t="shared" si="10"/>
        <v>17.899999999999999</v>
      </c>
      <c r="H377">
        <f t="shared" si="11"/>
        <v>2024</v>
      </c>
    </row>
    <row r="378" spans="1:8">
      <c r="A378" s="1" t="s">
        <v>84</v>
      </c>
      <c r="B378" t="s">
        <v>299</v>
      </c>
      <c r="C378" s="44">
        <v>330</v>
      </c>
      <c r="D378" s="73">
        <v>5</v>
      </c>
      <c r="E378" s="2">
        <v>7.94</v>
      </c>
      <c r="F378" s="76">
        <v>45352</v>
      </c>
      <c r="G378" s="77">
        <f t="shared" si="10"/>
        <v>39.700000000000003</v>
      </c>
      <c r="H378">
        <f t="shared" si="11"/>
        <v>2024</v>
      </c>
    </row>
    <row r="379" spans="1:8">
      <c r="A379" s="1" t="s">
        <v>84</v>
      </c>
      <c r="B379" t="s">
        <v>377</v>
      </c>
      <c r="C379" s="44">
        <v>489</v>
      </c>
      <c r="D379" s="73">
        <v>5</v>
      </c>
      <c r="E379" s="2">
        <v>9.5</v>
      </c>
      <c r="F379" s="76">
        <v>45352</v>
      </c>
      <c r="G379" s="77">
        <f t="shared" si="10"/>
        <v>47.5</v>
      </c>
      <c r="H379">
        <f t="shared" si="11"/>
        <v>2024</v>
      </c>
    </row>
    <row r="380" spans="1:8">
      <c r="A380" s="1" t="s">
        <v>84</v>
      </c>
      <c r="B380" t="s">
        <v>370</v>
      </c>
      <c r="C380" s="44">
        <v>478</v>
      </c>
      <c r="D380" s="73">
        <v>2</v>
      </c>
      <c r="E380" s="2">
        <v>48.78</v>
      </c>
      <c r="F380" s="76">
        <v>45352</v>
      </c>
      <c r="G380" s="77">
        <f t="shared" si="10"/>
        <v>97.56</v>
      </c>
      <c r="H380">
        <f t="shared" si="11"/>
        <v>2024</v>
      </c>
    </row>
    <row r="381" spans="1:8">
      <c r="A381" s="1" t="s">
        <v>84</v>
      </c>
      <c r="B381" t="s">
        <v>371</v>
      </c>
      <c r="C381" s="44">
        <v>479</v>
      </c>
      <c r="D381" s="73">
        <v>6</v>
      </c>
      <c r="E381" s="2">
        <v>50.43</v>
      </c>
      <c r="F381" s="76">
        <v>45352</v>
      </c>
      <c r="G381" s="77">
        <f t="shared" si="10"/>
        <v>302.58</v>
      </c>
      <c r="H381">
        <f t="shared" si="11"/>
        <v>2024</v>
      </c>
    </row>
    <row r="382" spans="1:8">
      <c r="A382" s="1" t="s">
        <v>84</v>
      </c>
      <c r="B382" t="s">
        <v>372</v>
      </c>
      <c r="C382" s="44">
        <v>480</v>
      </c>
      <c r="D382" s="73">
        <v>1</v>
      </c>
      <c r="E382" s="2">
        <v>44.8</v>
      </c>
      <c r="F382" s="76">
        <v>45352</v>
      </c>
      <c r="G382" s="77">
        <f t="shared" si="10"/>
        <v>44.8</v>
      </c>
      <c r="H382">
        <f t="shared" si="11"/>
        <v>2024</v>
      </c>
    </row>
    <row r="383" spans="1:8">
      <c r="A383" s="1" t="s">
        <v>84</v>
      </c>
      <c r="B383" t="s">
        <v>376</v>
      </c>
      <c r="C383" s="44">
        <v>488</v>
      </c>
      <c r="D383" s="73">
        <v>4</v>
      </c>
      <c r="E383" s="2">
        <v>3.81</v>
      </c>
      <c r="F383" s="76">
        <v>45352</v>
      </c>
      <c r="G383" s="77">
        <f t="shared" si="10"/>
        <v>15.24</v>
      </c>
      <c r="H383">
        <f t="shared" si="11"/>
        <v>2024</v>
      </c>
    </row>
    <row r="384" spans="1:8">
      <c r="A384" s="1" t="s">
        <v>84</v>
      </c>
      <c r="B384" t="s">
        <v>560</v>
      </c>
      <c r="C384" s="44">
        <v>692</v>
      </c>
      <c r="D384" s="73">
        <v>6</v>
      </c>
      <c r="E384" s="2">
        <v>20.63</v>
      </c>
      <c r="F384" s="76">
        <v>45352</v>
      </c>
      <c r="G384" s="77">
        <f t="shared" si="10"/>
        <v>123.78</v>
      </c>
      <c r="H384">
        <f t="shared" si="11"/>
        <v>2024</v>
      </c>
    </row>
    <row r="385" spans="1:8">
      <c r="A385" s="1" t="s">
        <v>84</v>
      </c>
      <c r="B385" t="s">
        <v>561</v>
      </c>
      <c r="C385" s="44">
        <v>693</v>
      </c>
      <c r="D385" s="73">
        <v>4</v>
      </c>
      <c r="E385" s="2">
        <v>27.1</v>
      </c>
      <c r="F385" s="76">
        <v>45352</v>
      </c>
      <c r="G385" s="77">
        <f t="shared" si="10"/>
        <v>108.4</v>
      </c>
      <c r="H385">
        <f t="shared" si="11"/>
        <v>2024</v>
      </c>
    </row>
    <row r="386" spans="1:8">
      <c r="A386" s="1" t="s">
        <v>84</v>
      </c>
      <c r="B386" t="s">
        <v>563</v>
      </c>
      <c r="C386" s="44">
        <v>695</v>
      </c>
      <c r="D386" s="73">
        <v>7</v>
      </c>
      <c r="E386" s="2">
        <v>20.63</v>
      </c>
      <c r="F386" s="76">
        <v>45352</v>
      </c>
      <c r="G386" s="77">
        <f t="shared" ref="G386:G449" si="12">D386*E386</f>
        <v>144.41</v>
      </c>
      <c r="H386">
        <f t="shared" ref="H386:H449" si="13">YEAR(F386)</f>
        <v>2024</v>
      </c>
    </row>
    <row r="387" spans="1:8">
      <c r="A387" s="1" t="s">
        <v>84</v>
      </c>
      <c r="B387" t="s">
        <v>564</v>
      </c>
      <c r="C387" s="44">
        <v>696</v>
      </c>
      <c r="D387" s="73">
        <v>8</v>
      </c>
      <c r="E387" s="2">
        <v>20.62</v>
      </c>
      <c r="F387" s="76">
        <v>45352</v>
      </c>
      <c r="G387" s="77">
        <f t="shared" si="12"/>
        <v>164.96</v>
      </c>
      <c r="H387">
        <f t="shared" si="13"/>
        <v>2024</v>
      </c>
    </row>
    <row r="388" spans="1:8">
      <c r="A388" s="1" t="s">
        <v>84</v>
      </c>
      <c r="B388" t="s">
        <v>565</v>
      </c>
      <c r="C388" s="44">
        <v>697</v>
      </c>
      <c r="D388" s="73">
        <v>7</v>
      </c>
      <c r="E388" s="2">
        <v>20.63</v>
      </c>
      <c r="F388" s="76">
        <v>45352</v>
      </c>
      <c r="G388" s="77">
        <f t="shared" si="12"/>
        <v>144.41</v>
      </c>
      <c r="H388">
        <f t="shared" si="13"/>
        <v>2024</v>
      </c>
    </row>
    <row r="389" spans="1:8">
      <c r="A389" s="1" t="s">
        <v>84</v>
      </c>
      <c r="B389" t="s">
        <v>570</v>
      </c>
      <c r="C389" s="44">
        <v>704</v>
      </c>
      <c r="D389" s="73">
        <v>4</v>
      </c>
      <c r="E389" s="2">
        <v>19.29</v>
      </c>
      <c r="F389" s="76">
        <v>45352</v>
      </c>
      <c r="G389" s="77">
        <f t="shared" si="12"/>
        <v>77.16</v>
      </c>
      <c r="H389">
        <f t="shared" si="13"/>
        <v>2024</v>
      </c>
    </row>
    <row r="390" spans="1:8">
      <c r="A390" s="1" t="s">
        <v>84</v>
      </c>
      <c r="B390" t="s">
        <v>571</v>
      </c>
      <c r="C390" s="44">
        <v>705</v>
      </c>
      <c r="D390" s="73">
        <v>3</v>
      </c>
      <c r="E390" s="2">
        <v>30.23</v>
      </c>
      <c r="F390" s="76">
        <v>45352</v>
      </c>
      <c r="G390" s="77">
        <f t="shared" si="12"/>
        <v>90.69</v>
      </c>
      <c r="H390">
        <f t="shared" si="13"/>
        <v>2024</v>
      </c>
    </row>
    <row r="391" spans="1:8">
      <c r="A391" s="1" t="s">
        <v>85</v>
      </c>
      <c r="B391" t="s">
        <v>468</v>
      </c>
      <c r="C391" s="44">
        <v>185</v>
      </c>
      <c r="D391" s="73">
        <v>44</v>
      </c>
      <c r="E391" s="2">
        <v>8</v>
      </c>
      <c r="F391" s="76">
        <v>45352</v>
      </c>
      <c r="G391" s="77">
        <f t="shared" si="12"/>
        <v>352</v>
      </c>
      <c r="H391">
        <f t="shared" si="13"/>
        <v>2024</v>
      </c>
    </row>
    <row r="392" spans="1:8">
      <c r="A392" s="1" t="s">
        <v>85</v>
      </c>
      <c r="B392" t="s">
        <v>300</v>
      </c>
      <c r="C392" s="44">
        <v>335</v>
      </c>
      <c r="D392" s="73">
        <v>3</v>
      </c>
      <c r="E392" s="2">
        <v>13.1</v>
      </c>
      <c r="F392" s="76">
        <v>45352</v>
      </c>
      <c r="G392" s="77">
        <f t="shared" si="12"/>
        <v>39.299999999999997</v>
      </c>
      <c r="H392">
        <f t="shared" si="13"/>
        <v>2024</v>
      </c>
    </row>
    <row r="393" spans="1:8">
      <c r="A393" s="1" t="s">
        <v>85</v>
      </c>
      <c r="B393" t="s">
        <v>545</v>
      </c>
      <c r="C393" s="44">
        <v>484</v>
      </c>
      <c r="D393" s="73">
        <v>4</v>
      </c>
      <c r="E393" s="2">
        <v>6.81</v>
      </c>
      <c r="F393" s="76">
        <v>45352</v>
      </c>
      <c r="G393" s="77">
        <f t="shared" si="12"/>
        <v>27.24</v>
      </c>
      <c r="H393">
        <f t="shared" si="13"/>
        <v>2024</v>
      </c>
    </row>
    <row r="394" spans="1:8">
      <c r="A394" s="1" t="s">
        <v>85</v>
      </c>
      <c r="B394" t="s">
        <v>213</v>
      </c>
      <c r="C394" s="44">
        <v>191</v>
      </c>
      <c r="D394" s="73">
        <v>2</v>
      </c>
      <c r="E394" s="2">
        <v>31.3</v>
      </c>
      <c r="F394" s="76">
        <v>45352</v>
      </c>
      <c r="G394" s="77">
        <f t="shared" si="12"/>
        <v>62.6</v>
      </c>
      <c r="H394">
        <f t="shared" si="13"/>
        <v>2024</v>
      </c>
    </row>
    <row r="395" spans="1:8">
      <c r="A395" s="1" t="s">
        <v>85</v>
      </c>
      <c r="B395" t="s">
        <v>472</v>
      </c>
      <c r="C395" s="44">
        <v>192</v>
      </c>
      <c r="D395" s="73">
        <v>10</v>
      </c>
      <c r="E395" s="2">
        <v>29</v>
      </c>
      <c r="F395" s="76">
        <v>45352</v>
      </c>
      <c r="G395" s="77">
        <f t="shared" si="12"/>
        <v>290</v>
      </c>
      <c r="H395">
        <f t="shared" si="13"/>
        <v>2024</v>
      </c>
    </row>
    <row r="396" spans="1:8">
      <c r="A396" s="1" t="s">
        <v>85</v>
      </c>
      <c r="B396" t="s">
        <v>509</v>
      </c>
      <c r="C396" s="44">
        <v>331</v>
      </c>
      <c r="D396" s="73">
        <v>26</v>
      </c>
      <c r="E396" s="2">
        <v>20.52</v>
      </c>
      <c r="F396" s="76">
        <v>45352</v>
      </c>
      <c r="G396" s="77">
        <f t="shared" si="12"/>
        <v>533.52</v>
      </c>
      <c r="H396">
        <f t="shared" si="13"/>
        <v>2024</v>
      </c>
    </row>
    <row r="397" spans="1:8">
      <c r="A397" s="1" t="s">
        <v>85</v>
      </c>
      <c r="B397" t="s">
        <v>510</v>
      </c>
      <c r="C397" s="44">
        <v>332</v>
      </c>
      <c r="D397" s="73">
        <v>20</v>
      </c>
      <c r="E397" s="2">
        <v>20.52</v>
      </c>
      <c r="F397" s="76">
        <v>45352</v>
      </c>
      <c r="G397" s="77">
        <f t="shared" si="12"/>
        <v>410.4</v>
      </c>
      <c r="H397">
        <f t="shared" si="13"/>
        <v>2024</v>
      </c>
    </row>
    <row r="398" spans="1:8">
      <c r="A398" s="1" t="s">
        <v>85</v>
      </c>
      <c r="B398" t="s">
        <v>373</v>
      </c>
      <c r="C398" s="44">
        <v>482</v>
      </c>
      <c r="D398" s="73">
        <v>8</v>
      </c>
      <c r="E398" s="2">
        <v>7.74</v>
      </c>
      <c r="F398" s="76">
        <v>45352</v>
      </c>
      <c r="G398" s="77">
        <f t="shared" si="12"/>
        <v>61.92</v>
      </c>
      <c r="H398">
        <f t="shared" si="13"/>
        <v>2024</v>
      </c>
    </row>
    <row r="399" spans="1:8">
      <c r="A399" s="1" t="s">
        <v>81</v>
      </c>
      <c r="B399" t="s">
        <v>442</v>
      </c>
      <c r="C399" s="44">
        <v>35</v>
      </c>
      <c r="D399" s="73">
        <v>1</v>
      </c>
      <c r="E399" s="2">
        <v>16.12</v>
      </c>
      <c r="F399" s="76">
        <v>45323</v>
      </c>
      <c r="G399" s="77">
        <f t="shared" si="12"/>
        <v>16.12</v>
      </c>
      <c r="H399">
        <f t="shared" si="13"/>
        <v>2024</v>
      </c>
    </row>
    <row r="400" spans="1:8">
      <c r="A400" s="1" t="s">
        <v>81</v>
      </c>
      <c r="B400" t="s">
        <v>365</v>
      </c>
      <c r="C400" s="44">
        <v>468</v>
      </c>
      <c r="D400" s="73">
        <v>1</v>
      </c>
      <c r="E400" s="2">
        <v>18.18</v>
      </c>
      <c r="F400" s="76">
        <v>45323</v>
      </c>
      <c r="G400" s="77">
        <f t="shared" si="12"/>
        <v>18.18</v>
      </c>
      <c r="H400">
        <f t="shared" si="13"/>
        <v>2024</v>
      </c>
    </row>
    <row r="401" spans="1:8">
      <c r="A401" s="1" t="s">
        <v>81</v>
      </c>
      <c r="B401" t="s">
        <v>443</v>
      </c>
      <c r="C401" s="44">
        <v>37</v>
      </c>
      <c r="D401" s="73">
        <v>1</v>
      </c>
      <c r="E401" s="2">
        <v>27.36</v>
      </c>
      <c r="F401" s="76">
        <v>45323</v>
      </c>
      <c r="G401" s="77">
        <f t="shared" si="12"/>
        <v>27.36</v>
      </c>
      <c r="H401">
        <f t="shared" si="13"/>
        <v>2024</v>
      </c>
    </row>
    <row r="402" spans="1:8">
      <c r="A402" s="1" t="s">
        <v>174</v>
      </c>
      <c r="B402" t="s">
        <v>317</v>
      </c>
      <c r="C402" s="44">
        <v>378</v>
      </c>
      <c r="D402" s="73">
        <v>1</v>
      </c>
      <c r="E402" s="2">
        <v>38.85</v>
      </c>
      <c r="F402" s="76">
        <v>45323</v>
      </c>
      <c r="G402" s="77">
        <f t="shared" si="12"/>
        <v>38.85</v>
      </c>
      <c r="H402">
        <f t="shared" si="13"/>
        <v>2024</v>
      </c>
    </row>
    <row r="403" spans="1:8">
      <c r="A403" s="1" t="s">
        <v>174</v>
      </c>
      <c r="B403" t="s">
        <v>318</v>
      </c>
      <c r="C403" s="44">
        <v>379</v>
      </c>
      <c r="D403" s="73">
        <v>1</v>
      </c>
      <c r="E403" s="2">
        <v>32.130000000000003</v>
      </c>
      <c r="F403" s="76">
        <v>45323</v>
      </c>
      <c r="G403" s="77">
        <f t="shared" si="12"/>
        <v>32.130000000000003</v>
      </c>
      <c r="H403">
        <f t="shared" si="13"/>
        <v>2024</v>
      </c>
    </row>
    <row r="404" spans="1:8">
      <c r="A404" s="1" t="s">
        <v>174</v>
      </c>
      <c r="B404" t="s">
        <v>319</v>
      </c>
      <c r="C404" s="44">
        <v>381</v>
      </c>
      <c r="D404" s="73">
        <v>4</v>
      </c>
      <c r="E404" s="2">
        <v>31.47</v>
      </c>
      <c r="F404" s="76">
        <v>45323</v>
      </c>
      <c r="G404" s="77">
        <f t="shared" si="12"/>
        <v>125.88</v>
      </c>
      <c r="H404">
        <f t="shared" si="13"/>
        <v>2024</v>
      </c>
    </row>
    <row r="405" spans="1:8">
      <c r="A405" s="1" t="s">
        <v>174</v>
      </c>
      <c r="B405" t="s">
        <v>402</v>
      </c>
      <c r="C405" s="44">
        <v>1031</v>
      </c>
      <c r="D405" s="73">
        <v>1</v>
      </c>
      <c r="E405" s="2">
        <v>20.99</v>
      </c>
      <c r="F405" s="76">
        <v>45323</v>
      </c>
      <c r="G405" s="77">
        <f t="shared" si="12"/>
        <v>20.99</v>
      </c>
      <c r="H405">
        <f t="shared" si="13"/>
        <v>2024</v>
      </c>
    </row>
    <row r="406" spans="1:8">
      <c r="A406" s="1" t="s">
        <v>174</v>
      </c>
      <c r="B406" t="s">
        <v>612</v>
      </c>
      <c r="C406" s="44">
        <v>1032</v>
      </c>
      <c r="D406" s="73">
        <v>1</v>
      </c>
      <c r="E406" s="2">
        <v>34</v>
      </c>
      <c r="F406" s="76">
        <v>45323</v>
      </c>
      <c r="G406" s="77">
        <f t="shared" si="12"/>
        <v>34</v>
      </c>
      <c r="H406">
        <f t="shared" si="13"/>
        <v>2024</v>
      </c>
    </row>
    <row r="407" spans="1:8">
      <c r="A407" s="1" t="s">
        <v>81</v>
      </c>
      <c r="B407" t="s">
        <v>495</v>
      </c>
      <c r="C407" s="44">
        <v>299</v>
      </c>
      <c r="D407" s="73">
        <v>1</v>
      </c>
      <c r="E407" s="2">
        <v>7.71</v>
      </c>
      <c r="F407" s="76">
        <v>45323</v>
      </c>
      <c r="G407" s="77">
        <f t="shared" si="12"/>
        <v>7.71</v>
      </c>
      <c r="H407">
        <f t="shared" si="13"/>
        <v>2024</v>
      </c>
    </row>
    <row r="408" spans="1:8">
      <c r="A408" s="1" t="s">
        <v>81</v>
      </c>
      <c r="B408" t="s">
        <v>500</v>
      </c>
      <c r="C408" s="44">
        <v>309</v>
      </c>
      <c r="D408" s="73">
        <v>1</v>
      </c>
      <c r="E408" s="2">
        <v>17.71</v>
      </c>
      <c r="F408" s="76">
        <v>45323</v>
      </c>
      <c r="G408" s="77">
        <f t="shared" si="12"/>
        <v>17.71</v>
      </c>
      <c r="H408">
        <f t="shared" si="13"/>
        <v>2024</v>
      </c>
    </row>
    <row r="409" spans="1:8">
      <c r="A409" s="1" t="s">
        <v>81</v>
      </c>
      <c r="B409" t="s">
        <v>481</v>
      </c>
      <c r="C409" s="44">
        <v>202</v>
      </c>
      <c r="D409" s="73">
        <v>1</v>
      </c>
      <c r="E409" s="2">
        <v>34.89</v>
      </c>
      <c r="F409" s="76">
        <v>45323</v>
      </c>
      <c r="G409" s="77">
        <f t="shared" si="12"/>
        <v>34.89</v>
      </c>
      <c r="H409">
        <f t="shared" si="13"/>
        <v>2024</v>
      </c>
    </row>
    <row r="410" spans="1:8">
      <c r="A410" s="1" t="s">
        <v>81</v>
      </c>
      <c r="B410" t="s">
        <v>126</v>
      </c>
      <c r="C410" s="44">
        <v>74</v>
      </c>
      <c r="D410" s="73">
        <v>1</v>
      </c>
      <c r="E410" s="2">
        <v>9.4600000000000009</v>
      </c>
      <c r="F410" s="76">
        <v>45323</v>
      </c>
      <c r="G410" s="77">
        <f t="shared" si="12"/>
        <v>9.4600000000000009</v>
      </c>
      <c r="H410">
        <f t="shared" si="13"/>
        <v>2024</v>
      </c>
    </row>
    <row r="411" spans="1:8">
      <c r="A411" s="1" t="s">
        <v>81</v>
      </c>
      <c r="B411" t="s">
        <v>453</v>
      </c>
      <c r="C411" s="44">
        <v>93</v>
      </c>
      <c r="D411" s="73">
        <v>1</v>
      </c>
      <c r="E411" s="2">
        <v>5.16</v>
      </c>
      <c r="F411" s="76">
        <v>45323</v>
      </c>
      <c r="G411" s="77">
        <f t="shared" si="12"/>
        <v>5.16</v>
      </c>
      <c r="H411">
        <f t="shared" si="13"/>
        <v>2024</v>
      </c>
    </row>
    <row r="412" spans="1:8">
      <c r="A412" s="1" t="s">
        <v>81</v>
      </c>
      <c r="B412" t="s">
        <v>147</v>
      </c>
      <c r="C412" s="44">
        <v>104</v>
      </c>
      <c r="D412" s="73">
        <v>1</v>
      </c>
      <c r="E412" s="2">
        <v>34.31</v>
      </c>
      <c r="F412" s="76">
        <v>45323</v>
      </c>
      <c r="G412" s="77">
        <f t="shared" si="12"/>
        <v>34.31</v>
      </c>
      <c r="H412">
        <f t="shared" si="13"/>
        <v>2024</v>
      </c>
    </row>
    <row r="413" spans="1:8">
      <c r="A413" s="1" t="s">
        <v>81</v>
      </c>
      <c r="B413" t="s">
        <v>538</v>
      </c>
      <c r="C413" s="44">
        <v>466</v>
      </c>
      <c r="D413" s="73">
        <v>1</v>
      </c>
      <c r="E413" s="2">
        <v>25.64</v>
      </c>
      <c r="F413" s="76">
        <v>45323</v>
      </c>
      <c r="G413" s="77">
        <f t="shared" si="12"/>
        <v>25.64</v>
      </c>
      <c r="H413">
        <f t="shared" si="13"/>
        <v>2024</v>
      </c>
    </row>
    <row r="414" spans="1:8">
      <c r="A414" s="1" t="s">
        <v>81</v>
      </c>
      <c r="B414" t="s">
        <v>46</v>
      </c>
      <c r="C414" s="44">
        <v>508</v>
      </c>
      <c r="D414" s="73">
        <v>1</v>
      </c>
      <c r="E414" s="2">
        <v>4.82</v>
      </c>
      <c r="F414" s="76">
        <v>45323</v>
      </c>
      <c r="G414" s="77">
        <f t="shared" si="12"/>
        <v>4.82</v>
      </c>
      <c r="H414">
        <f t="shared" si="13"/>
        <v>2024</v>
      </c>
    </row>
    <row r="415" spans="1:8">
      <c r="A415" s="1" t="s">
        <v>81</v>
      </c>
      <c r="B415" t="s">
        <v>384</v>
      </c>
      <c r="C415" s="44">
        <v>503</v>
      </c>
      <c r="D415" s="73">
        <v>1</v>
      </c>
      <c r="E415" s="2">
        <v>49.29</v>
      </c>
      <c r="F415" s="76">
        <v>45323</v>
      </c>
      <c r="G415" s="77">
        <f t="shared" si="12"/>
        <v>49.29</v>
      </c>
      <c r="H415">
        <f t="shared" si="13"/>
        <v>2024</v>
      </c>
    </row>
    <row r="416" spans="1:8">
      <c r="A416" s="1" t="s">
        <v>81</v>
      </c>
      <c r="B416" t="s">
        <v>401</v>
      </c>
      <c r="C416" s="44">
        <v>528</v>
      </c>
      <c r="D416" s="73">
        <v>1</v>
      </c>
      <c r="E416" s="2">
        <v>10.6</v>
      </c>
      <c r="F416" s="76">
        <v>45323</v>
      </c>
      <c r="G416" s="77">
        <f t="shared" si="12"/>
        <v>10.6</v>
      </c>
      <c r="H416">
        <f t="shared" si="13"/>
        <v>2024</v>
      </c>
    </row>
    <row r="417" spans="1:8">
      <c r="A417" s="1" t="s">
        <v>81</v>
      </c>
      <c r="B417" t="s">
        <v>105</v>
      </c>
      <c r="C417" s="44">
        <v>45</v>
      </c>
      <c r="D417" s="73">
        <v>1</v>
      </c>
      <c r="E417" s="2">
        <v>7.24</v>
      </c>
      <c r="F417" s="76">
        <v>45323</v>
      </c>
      <c r="G417" s="77">
        <f t="shared" si="12"/>
        <v>7.24</v>
      </c>
      <c r="H417">
        <f t="shared" si="13"/>
        <v>2024</v>
      </c>
    </row>
    <row r="418" spans="1:8">
      <c r="A418" s="1" t="s">
        <v>81</v>
      </c>
      <c r="B418" t="s">
        <v>367</v>
      </c>
      <c r="C418" s="44">
        <v>471</v>
      </c>
      <c r="D418" s="73">
        <v>1</v>
      </c>
      <c r="E418" s="2">
        <v>16.29</v>
      </c>
      <c r="F418" s="76">
        <v>45323</v>
      </c>
      <c r="G418" s="77">
        <f t="shared" si="12"/>
        <v>16.29</v>
      </c>
      <c r="H418">
        <f t="shared" si="13"/>
        <v>2024</v>
      </c>
    </row>
    <row r="419" spans="1:8">
      <c r="A419" s="1" t="s">
        <v>81</v>
      </c>
      <c r="B419" t="s">
        <v>146</v>
      </c>
      <c r="C419" s="44">
        <v>103</v>
      </c>
      <c r="D419" s="73">
        <v>1</v>
      </c>
      <c r="E419" s="2">
        <v>9.7899999999999991</v>
      </c>
      <c r="F419" s="76">
        <v>45323</v>
      </c>
      <c r="G419" s="77">
        <f t="shared" si="12"/>
        <v>9.7899999999999991</v>
      </c>
      <c r="H419">
        <f t="shared" si="13"/>
        <v>2024</v>
      </c>
    </row>
    <row r="420" spans="1:8">
      <c r="A420" s="1" t="s">
        <v>81</v>
      </c>
      <c r="B420" t="s">
        <v>457</v>
      </c>
      <c r="C420" s="44">
        <v>106</v>
      </c>
      <c r="D420" s="73">
        <v>1</v>
      </c>
      <c r="E420" s="2">
        <v>4.63</v>
      </c>
      <c r="F420" s="76">
        <v>45323</v>
      </c>
      <c r="G420" s="77">
        <f t="shared" si="12"/>
        <v>4.63</v>
      </c>
      <c r="H420">
        <f t="shared" si="13"/>
        <v>2024</v>
      </c>
    </row>
    <row r="421" spans="1:8">
      <c r="A421" s="1" t="s">
        <v>81</v>
      </c>
      <c r="B421" t="s">
        <v>363</v>
      </c>
      <c r="C421" s="44">
        <v>462</v>
      </c>
      <c r="D421" s="73">
        <v>1</v>
      </c>
      <c r="E421" s="2">
        <v>13.78</v>
      </c>
      <c r="F421" s="76">
        <v>45323</v>
      </c>
      <c r="G421" s="77">
        <f t="shared" si="12"/>
        <v>13.78</v>
      </c>
      <c r="H421">
        <f t="shared" si="13"/>
        <v>2024</v>
      </c>
    </row>
    <row r="422" spans="1:8">
      <c r="A422" s="1" t="s">
        <v>81</v>
      </c>
      <c r="B422" t="s">
        <v>543</v>
      </c>
      <c r="C422" s="44">
        <v>477</v>
      </c>
      <c r="D422" s="73">
        <v>1</v>
      </c>
      <c r="E422" s="2">
        <v>38.72</v>
      </c>
      <c r="F422" s="76">
        <v>45323</v>
      </c>
      <c r="G422" s="77">
        <f t="shared" si="12"/>
        <v>38.72</v>
      </c>
      <c r="H422">
        <f t="shared" si="13"/>
        <v>2024</v>
      </c>
    </row>
    <row r="423" spans="1:8">
      <c r="A423" s="1" t="s">
        <v>81</v>
      </c>
      <c r="B423" t="s">
        <v>459</v>
      </c>
      <c r="C423" s="44">
        <v>113</v>
      </c>
      <c r="D423" s="73">
        <v>2</v>
      </c>
      <c r="E423" s="2">
        <v>6.22</v>
      </c>
      <c r="F423" s="76">
        <v>45323</v>
      </c>
      <c r="G423" s="77">
        <f t="shared" si="12"/>
        <v>12.44</v>
      </c>
      <c r="H423">
        <f t="shared" si="13"/>
        <v>2024</v>
      </c>
    </row>
    <row r="424" spans="1:8">
      <c r="A424" s="1" t="s">
        <v>81</v>
      </c>
      <c r="B424" t="s">
        <v>101</v>
      </c>
      <c r="C424" s="44">
        <v>40</v>
      </c>
      <c r="D424" s="73">
        <v>2</v>
      </c>
      <c r="E424" s="2">
        <v>7.56</v>
      </c>
      <c r="F424" s="76">
        <v>45323</v>
      </c>
      <c r="G424" s="77">
        <f t="shared" si="12"/>
        <v>15.12</v>
      </c>
      <c r="H424">
        <f t="shared" si="13"/>
        <v>2024</v>
      </c>
    </row>
    <row r="425" spans="1:8">
      <c r="A425" s="1" t="s">
        <v>81</v>
      </c>
      <c r="B425" t="s">
        <v>303</v>
      </c>
      <c r="C425" s="44">
        <v>339</v>
      </c>
      <c r="D425" s="73">
        <v>2</v>
      </c>
      <c r="E425" s="2">
        <v>2.19</v>
      </c>
      <c r="F425" s="76">
        <v>45323</v>
      </c>
      <c r="G425" s="77">
        <f t="shared" si="12"/>
        <v>4.38</v>
      </c>
      <c r="H425">
        <f t="shared" si="13"/>
        <v>2024</v>
      </c>
    </row>
    <row r="426" spans="1:8">
      <c r="A426" s="1" t="s">
        <v>81</v>
      </c>
      <c r="B426" t="s">
        <v>208</v>
      </c>
      <c r="C426" s="44">
        <v>179</v>
      </c>
      <c r="D426" s="73">
        <v>2</v>
      </c>
      <c r="E426" s="2">
        <v>8.08</v>
      </c>
      <c r="F426" s="76">
        <v>45323</v>
      </c>
      <c r="G426" s="77">
        <f t="shared" si="12"/>
        <v>16.16</v>
      </c>
      <c r="H426">
        <f t="shared" si="13"/>
        <v>2024</v>
      </c>
    </row>
    <row r="427" spans="1:8">
      <c r="A427" s="1" t="s">
        <v>81</v>
      </c>
      <c r="B427" t="s">
        <v>547</v>
      </c>
      <c r="C427" s="44">
        <v>500</v>
      </c>
      <c r="D427" s="73">
        <v>2</v>
      </c>
      <c r="E427" s="2">
        <v>32.6</v>
      </c>
      <c r="F427" s="76">
        <v>45323</v>
      </c>
      <c r="G427" s="77">
        <f t="shared" si="12"/>
        <v>65.2</v>
      </c>
      <c r="H427">
        <f t="shared" si="13"/>
        <v>2024</v>
      </c>
    </row>
    <row r="428" spans="1:8">
      <c r="A428" s="1" t="s">
        <v>81</v>
      </c>
      <c r="B428" t="s">
        <v>383</v>
      </c>
      <c r="C428" s="44">
        <v>502</v>
      </c>
      <c r="D428" s="73">
        <v>2</v>
      </c>
      <c r="E428" s="2">
        <v>53.53</v>
      </c>
      <c r="F428" s="76">
        <v>45323</v>
      </c>
      <c r="G428" s="77">
        <f t="shared" si="12"/>
        <v>107.06</v>
      </c>
      <c r="H428">
        <f t="shared" si="13"/>
        <v>2024</v>
      </c>
    </row>
    <row r="429" spans="1:8">
      <c r="A429" s="1" t="s">
        <v>81</v>
      </c>
      <c r="B429" t="s">
        <v>392</v>
      </c>
      <c r="C429" s="44">
        <v>514</v>
      </c>
      <c r="D429" s="73">
        <v>2</v>
      </c>
      <c r="E429" s="2">
        <v>4.4400000000000004</v>
      </c>
      <c r="F429" s="76">
        <v>45323</v>
      </c>
      <c r="G429" s="77">
        <f t="shared" si="12"/>
        <v>8.8800000000000008</v>
      </c>
      <c r="H429">
        <f t="shared" si="13"/>
        <v>2024</v>
      </c>
    </row>
    <row r="430" spans="1:8">
      <c r="A430" s="1" t="s">
        <v>81</v>
      </c>
      <c r="B430" s="46" t="s">
        <v>395</v>
      </c>
      <c r="C430" s="44">
        <v>518</v>
      </c>
      <c r="D430" s="73">
        <v>2</v>
      </c>
      <c r="E430" s="2">
        <v>9.5299999999999994</v>
      </c>
      <c r="F430" s="76">
        <v>45323</v>
      </c>
      <c r="G430" s="77">
        <f t="shared" si="12"/>
        <v>19.059999999999999</v>
      </c>
      <c r="H430">
        <f t="shared" si="13"/>
        <v>2024</v>
      </c>
    </row>
    <row r="431" spans="1:8">
      <c r="A431" s="1" t="s">
        <v>81</v>
      </c>
      <c r="B431" t="s">
        <v>104</v>
      </c>
      <c r="C431" s="44">
        <v>44</v>
      </c>
      <c r="D431" s="73">
        <v>2</v>
      </c>
      <c r="E431" s="2">
        <v>11.06</v>
      </c>
      <c r="F431" s="76">
        <v>45323</v>
      </c>
      <c r="G431" s="77">
        <f t="shared" si="12"/>
        <v>22.12</v>
      </c>
      <c r="H431">
        <f t="shared" si="13"/>
        <v>2024</v>
      </c>
    </row>
    <row r="432" spans="1:8">
      <c r="A432" s="1" t="s">
        <v>81</v>
      </c>
      <c r="B432" t="s">
        <v>130</v>
      </c>
      <c r="C432" s="44">
        <v>78</v>
      </c>
      <c r="D432" s="73">
        <v>2</v>
      </c>
      <c r="E432" s="2">
        <v>6.82</v>
      </c>
      <c r="F432" s="76">
        <v>45323</v>
      </c>
      <c r="G432" s="77">
        <f t="shared" si="12"/>
        <v>13.64</v>
      </c>
      <c r="H432">
        <f t="shared" si="13"/>
        <v>2024</v>
      </c>
    </row>
    <row r="433" spans="1:8">
      <c r="A433" s="1" t="s">
        <v>81</v>
      </c>
      <c r="B433" t="s">
        <v>451</v>
      </c>
      <c r="C433" s="44">
        <v>86</v>
      </c>
      <c r="D433" s="73">
        <v>2</v>
      </c>
      <c r="E433" s="2">
        <v>1.31</v>
      </c>
      <c r="F433" s="76">
        <v>45323</v>
      </c>
      <c r="G433" s="77">
        <f t="shared" si="12"/>
        <v>2.62</v>
      </c>
      <c r="H433">
        <f t="shared" si="13"/>
        <v>2024</v>
      </c>
    </row>
    <row r="434" spans="1:8">
      <c r="A434" s="1" t="s">
        <v>81</v>
      </c>
      <c r="B434" t="s">
        <v>452</v>
      </c>
      <c r="C434" s="44">
        <v>87</v>
      </c>
      <c r="D434" s="73">
        <v>2</v>
      </c>
      <c r="E434" s="2">
        <v>1.31</v>
      </c>
      <c r="F434" s="76">
        <v>45323</v>
      </c>
      <c r="G434" s="77">
        <f t="shared" si="12"/>
        <v>2.62</v>
      </c>
      <c r="H434">
        <f t="shared" si="13"/>
        <v>2024</v>
      </c>
    </row>
    <row r="435" spans="1:8">
      <c r="A435" s="1" t="s">
        <v>81</v>
      </c>
      <c r="B435" t="s">
        <v>613</v>
      </c>
      <c r="C435" s="44">
        <v>1033</v>
      </c>
      <c r="D435" s="73">
        <v>1</v>
      </c>
      <c r="E435" s="2">
        <v>3.52</v>
      </c>
      <c r="F435" s="76">
        <v>45323</v>
      </c>
      <c r="G435" s="77">
        <f t="shared" si="12"/>
        <v>3.52</v>
      </c>
      <c r="H435">
        <f t="shared" si="13"/>
        <v>2024</v>
      </c>
    </row>
    <row r="436" spans="1:8">
      <c r="A436" s="1" t="s">
        <v>81</v>
      </c>
      <c r="B436" t="s">
        <v>614</v>
      </c>
      <c r="C436" s="44">
        <v>1034</v>
      </c>
      <c r="D436" s="73">
        <v>1</v>
      </c>
      <c r="E436" s="2">
        <v>15.75</v>
      </c>
      <c r="F436" s="76">
        <v>45323</v>
      </c>
      <c r="G436" s="77">
        <f t="shared" si="12"/>
        <v>15.75</v>
      </c>
      <c r="H436">
        <f t="shared" si="13"/>
        <v>2024</v>
      </c>
    </row>
    <row r="437" spans="1:8">
      <c r="A437" s="1" t="s">
        <v>81</v>
      </c>
      <c r="B437" t="s">
        <v>403</v>
      </c>
      <c r="C437" s="44">
        <v>1035</v>
      </c>
      <c r="D437" s="73">
        <v>1</v>
      </c>
      <c r="E437" s="2">
        <v>14.15</v>
      </c>
      <c r="F437" s="76">
        <v>45323</v>
      </c>
      <c r="G437" s="77">
        <f t="shared" si="12"/>
        <v>14.15</v>
      </c>
      <c r="H437">
        <f t="shared" si="13"/>
        <v>2024</v>
      </c>
    </row>
    <row r="438" spans="1:8">
      <c r="A438" s="1" t="s">
        <v>81</v>
      </c>
      <c r="B438" t="s">
        <v>615</v>
      </c>
      <c r="C438" s="44">
        <v>1036</v>
      </c>
      <c r="D438" s="73">
        <v>2</v>
      </c>
      <c r="E438" s="2">
        <v>27.05</v>
      </c>
      <c r="F438" s="76">
        <v>45323</v>
      </c>
      <c r="G438" s="77">
        <f t="shared" si="12"/>
        <v>54.1</v>
      </c>
      <c r="H438">
        <f t="shared" si="13"/>
        <v>2024</v>
      </c>
    </row>
    <row r="439" spans="1:8">
      <c r="A439" s="1" t="s">
        <v>81</v>
      </c>
      <c r="B439" t="s">
        <v>616</v>
      </c>
      <c r="C439" s="44">
        <v>1037</v>
      </c>
      <c r="D439" s="73">
        <v>2</v>
      </c>
      <c r="E439" s="2">
        <v>6.58</v>
      </c>
      <c r="F439" s="76">
        <v>45323</v>
      </c>
      <c r="G439" s="77">
        <f t="shared" si="12"/>
        <v>13.16</v>
      </c>
      <c r="H439">
        <f t="shared" si="13"/>
        <v>2024</v>
      </c>
    </row>
    <row r="440" spans="1:8">
      <c r="A440" s="1" t="s">
        <v>81</v>
      </c>
      <c r="B440" t="s">
        <v>136</v>
      </c>
      <c r="C440" s="44">
        <v>90</v>
      </c>
      <c r="D440" s="73">
        <v>2</v>
      </c>
      <c r="E440" s="2">
        <v>7.13</v>
      </c>
      <c r="F440" s="76">
        <v>45323</v>
      </c>
      <c r="G440" s="77">
        <f t="shared" si="12"/>
        <v>14.26</v>
      </c>
      <c r="H440">
        <f t="shared" si="13"/>
        <v>2024</v>
      </c>
    </row>
    <row r="441" spans="1:8">
      <c r="A441" s="1" t="s">
        <v>81</v>
      </c>
      <c r="B441" t="s">
        <v>151</v>
      </c>
      <c r="C441" s="44">
        <v>111</v>
      </c>
      <c r="D441" s="73">
        <v>2</v>
      </c>
      <c r="E441" s="2">
        <v>25.05</v>
      </c>
      <c r="F441" s="76">
        <v>45323</v>
      </c>
      <c r="G441" s="77">
        <f t="shared" si="12"/>
        <v>50.1</v>
      </c>
      <c r="H441">
        <f t="shared" si="13"/>
        <v>2024</v>
      </c>
    </row>
    <row r="442" spans="1:8">
      <c r="A442" s="1" t="s">
        <v>81</v>
      </c>
      <c r="B442" t="s">
        <v>152</v>
      </c>
      <c r="C442" s="44">
        <v>112</v>
      </c>
      <c r="D442" s="73">
        <v>2</v>
      </c>
      <c r="E442" s="2">
        <v>25.04</v>
      </c>
      <c r="F442" s="76">
        <v>45323</v>
      </c>
      <c r="G442" s="77">
        <f t="shared" si="12"/>
        <v>50.08</v>
      </c>
      <c r="H442">
        <f t="shared" si="13"/>
        <v>2024</v>
      </c>
    </row>
    <row r="443" spans="1:8">
      <c r="A443" s="1" t="s">
        <v>81</v>
      </c>
      <c r="B443" t="s">
        <v>476</v>
      </c>
      <c r="C443" s="44">
        <v>196</v>
      </c>
      <c r="D443" s="73">
        <v>2</v>
      </c>
      <c r="E443" s="2">
        <v>44.18</v>
      </c>
      <c r="F443" s="76">
        <v>45323</v>
      </c>
      <c r="G443" s="77">
        <f t="shared" si="12"/>
        <v>88.36</v>
      </c>
      <c r="H443">
        <f t="shared" si="13"/>
        <v>2024</v>
      </c>
    </row>
    <row r="444" spans="1:8">
      <c r="A444" s="1" t="s">
        <v>81</v>
      </c>
      <c r="B444" t="s">
        <v>440</v>
      </c>
      <c r="C444" s="44">
        <v>30</v>
      </c>
      <c r="D444" s="73">
        <v>3</v>
      </c>
      <c r="E444" s="2">
        <v>8.0500000000000007</v>
      </c>
      <c r="F444" s="76">
        <v>45323</v>
      </c>
      <c r="G444" s="77">
        <f t="shared" si="12"/>
        <v>24.150000000000002</v>
      </c>
      <c r="H444">
        <f t="shared" si="13"/>
        <v>2024</v>
      </c>
    </row>
    <row r="445" spans="1:8">
      <c r="A445" s="1" t="s">
        <v>81</v>
      </c>
      <c r="B445" t="s">
        <v>496</v>
      </c>
      <c r="C445" s="44">
        <v>301</v>
      </c>
      <c r="D445" s="73">
        <v>3</v>
      </c>
      <c r="E445" s="2">
        <v>10.35</v>
      </c>
      <c r="F445" s="76">
        <v>45323</v>
      </c>
      <c r="G445" s="77">
        <f t="shared" si="12"/>
        <v>31.049999999999997</v>
      </c>
      <c r="H445">
        <f t="shared" si="13"/>
        <v>2024</v>
      </c>
    </row>
    <row r="446" spans="1:8">
      <c r="A446" s="1" t="s">
        <v>81</v>
      </c>
      <c r="B446" t="s">
        <v>498</v>
      </c>
      <c r="C446" s="44">
        <v>305</v>
      </c>
      <c r="D446" s="73">
        <v>3</v>
      </c>
      <c r="E446" s="2">
        <v>7.5</v>
      </c>
      <c r="F446" s="76">
        <v>45323</v>
      </c>
      <c r="G446" s="77">
        <f t="shared" si="12"/>
        <v>22.5</v>
      </c>
      <c r="H446">
        <f t="shared" si="13"/>
        <v>2024</v>
      </c>
    </row>
    <row r="447" spans="1:8">
      <c r="A447" s="1" t="s">
        <v>81</v>
      </c>
      <c r="B447" t="s">
        <v>294</v>
      </c>
      <c r="C447" s="44">
        <v>325</v>
      </c>
      <c r="D447" s="73">
        <v>3</v>
      </c>
      <c r="E447" s="2">
        <v>3.89</v>
      </c>
      <c r="F447" s="76">
        <v>45323</v>
      </c>
      <c r="G447" s="77">
        <f t="shared" si="12"/>
        <v>11.67</v>
      </c>
      <c r="H447">
        <f t="shared" si="13"/>
        <v>2024</v>
      </c>
    </row>
    <row r="448" spans="1:8">
      <c r="A448" s="1" t="s">
        <v>81</v>
      </c>
      <c r="B448" t="s">
        <v>542</v>
      </c>
      <c r="C448" s="44">
        <v>475</v>
      </c>
      <c r="D448" s="73">
        <v>3</v>
      </c>
      <c r="E448" s="2">
        <v>7.51</v>
      </c>
      <c r="F448" s="76">
        <v>45323</v>
      </c>
      <c r="G448" s="77">
        <f t="shared" si="12"/>
        <v>22.53</v>
      </c>
      <c r="H448">
        <f t="shared" si="13"/>
        <v>2024</v>
      </c>
    </row>
    <row r="449" spans="1:8">
      <c r="A449" s="1" t="s">
        <v>81</v>
      </c>
      <c r="B449" t="s">
        <v>131</v>
      </c>
      <c r="C449" s="44">
        <v>82</v>
      </c>
      <c r="D449" s="73">
        <v>4</v>
      </c>
      <c r="E449" s="2">
        <v>13.27</v>
      </c>
      <c r="F449" s="76">
        <v>45323</v>
      </c>
      <c r="G449" s="77">
        <f t="shared" si="12"/>
        <v>53.08</v>
      </c>
      <c r="H449">
        <f t="shared" si="13"/>
        <v>2024</v>
      </c>
    </row>
    <row r="450" spans="1:8">
      <c r="A450" s="1" t="s">
        <v>81</v>
      </c>
      <c r="B450" t="s">
        <v>389</v>
      </c>
      <c r="C450" s="44">
        <v>510</v>
      </c>
      <c r="D450" s="73">
        <v>4</v>
      </c>
      <c r="E450" s="2">
        <v>9.1999999999999993</v>
      </c>
      <c r="F450" s="76">
        <v>45323</v>
      </c>
      <c r="G450" s="77">
        <f t="shared" ref="G450:G513" si="14">D450*E450</f>
        <v>36.799999999999997</v>
      </c>
      <c r="H450">
        <f t="shared" ref="H450:H513" si="15">YEAR(F450)</f>
        <v>2024</v>
      </c>
    </row>
    <row r="451" spans="1:8">
      <c r="A451" s="1" t="s">
        <v>81</v>
      </c>
      <c r="B451" t="s">
        <v>97</v>
      </c>
      <c r="C451" s="44">
        <v>31</v>
      </c>
      <c r="D451" s="73">
        <v>4</v>
      </c>
      <c r="E451" s="2">
        <v>13.11</v>
      </c>
      <c r="F451" s="76">
        <v>45323</v>
      </c>
      <c r="G451" s="77">
        <f t="shared" si="14"/>
        <v>52.44</v>
      </c>
      <c r="H451">
        <f t="shared" si="15"/>
        <v>2024</v>
      </c>
    </row>
    <row r="452" spans="1:8">
      <c r="A452" s="1" t="s">
        <v>81</v>
      </c>
      <c r="B452" t="s">
        <v>295</v>
      </c>
      <c r="C452" s="44">
        <v>326</v>
      </c>
      <c r="D452" s="73">
        <v>4</v>
      </c>
      <c r="E452" s="2">
        <v>5.05</v>
      </c>
      <c r="F452" s="76">
        <v>45323</v>
      </c>
      <c r="G452" s="77">
        <f t="shared" si="14"/>
        <v>20.2</v>
      </c>
      <c r="H452">
        <f t="shared" si="15"/>
        <v>2024</v>
      </c>
    </row>
    <row r="453" spans="1:8">
      <c r="A453" s="1" t="s">
        <v>81</v>
      </c>
      <c r="B453" t="s">
        <v>394</v>
      </c>
      <c r="C453" s="44">
        <v>517</v>
      </c>
      <c r="D453" s="73">
        <v>4</v>
      </c>
      <c r="E453" s="2">
        <v>16.8</v>
      </c>
      <c r="F453" s="76">
        <v>45323</v>
      </c>
      <c r="G453" s="77">
        <f t="shared" si="14"/>
        <v>67.2</v>
      </c>
      <c r="H453">
        <f t="shared" si="15"/>
        <v>2024</v>
      </c>
    </row>
    <row r="454" spans="1:8">
      <c r="A454" s="1" t="s">
        <v>81</v>
      </c>
      <c r="B454" t="s">
        <v>43</v>
      </c>
      <c r="C454" s="44">
        <v>32</v>
      </c>
      <c r="D454" s="73">
        <v>5</v>
      </c>
      <c r="E454" s="2">
        <v>3.2</v>
      </c>
      <c r="F454" s="76">
        <v>45323</v>
      </c>
      <c r="G454" s="77">
        <f t="shared" si="14"/>
        <v>16</v>
      </c>
      <c r="H454">
        <f t="shared" si="15"/>
        <v>2024</v>
      </c>
    </row>
    <row r="455" spans="1:8">
      <c r="A455" s="1" t="s">
        <v>81</v>
      </c>
      <c r="B455" t="s">
        <v>141</v>
      </c>
      <c r="C455" s="44">
        <v>96</v>
      </c>
      <c r="D455" s="73">
        <v>5</v>
      </c>
      <c r="E455" s="2">
        <v>6.73</v>
      </c>
      <c r="F455" s="76">
        <v>45323</v>
      </c>
      <c r="G455" s="77">
        <f t="shared" si="14"/>
        <v>33.650000000000006</v>
      </c>
      <c r="H455">
        <f t="shared" si="15"/>
        <v>2024</v>
      </c>
    </row>
    <row r="456" spans="1:8">
      <c r="A456" s="1" t="s">
        <v>81</v>
      </c>
      <c r="B456" t="s">
        <v>386</v>
      </c>
      <c r="C456" s="44">
        <v>505</v>
      </c>
      <c r="D456" s="73">
        <v>5</v>
      </c>
      <c r="E456" s="2">
        <v>5.9</v>
      </c>
      <c r="F456" s="76">
        <v>45323</v>
      </c>
      <c r="G456" s="77">
        <f t="shared" si="14"/>
        <v>29.5</v>
      </c>
      <c r="H456">
        <f t="shared" si="15"/>
        <v>2024</v>
      </c>
    </row>
    <row r="457" spans="1:8">
      <c r="A457" s="1" t="s">
        <v>81</v>
      </c>
      <c r="B457" t="s">
        <v>441</v>
      </c>
      <c r="C457" s="44">
        <v>33</v>
      </c>
      <c r="D457" s="73">
        <v>5</v>
      </c>
      <c r="E457" s="2">
        <v>5.0599999999999996</v>
      </c>
      <c r="F457" s="76">
        <v>45323</v>
      </c>
      <c r="G457" s="77">
        <f t="shared" si="14"/>
        <v>25.299999999999997</v>
      </c>
      <c r="H457">
        <f t="shared" si="15"/>
        <v>2024</v>
      </c>
    </row>
    <row r="458" spans="1:8">
      <c r="A458" s="1" t="s">
        <v>81</v>
      </c>
      <c r="B458" t="s">
        <v>284</v>
      </c>
      <c r="C458" s="44">
        <v>303</v>
      </c>
      <c r="D458" s="73">
        <v>5</v>
      </c>
      <c r="E458" s="2">
        <v>22.47</v>
      </c>
      <c r="F458" s="76">
        <v>45323</v>
      </c>
      <c r="G458" s="77">
        <f t="shared" si="14"/>
        <v>112.35</v>
      </c>
      <c r="H458">
        <f t="shared" si="15"/>
        <v>2024</v>
      </c>
    </row>
    <row r="459" spans="1:8">
      <c r="A459" s="1" t="s">
        <v>81</v>
      </c>
      <c r="B459" t="s">
        <v>499</v>
      </c>
      <c r="C459" s="44">
        <v>308</v>
      </c>
      <c r="D459" s="73">
        <v>5</v>
      </c>
      <c r="E459" s="2">
        <v>6.64</v>
      </c>
      <c r="F459" s="76">
        <v>45323</v>
      </c>
      <c r="G459" s="77">
        <f t="shared" si="14"/>
        <v>33.199999999999996</v>
      </c>
      <c r="H459">
        <f t="shared" si="15"/>
        <v>2024</v>
      </c>
    </row>
    <row r="460" spans="1:8">
      <c r="A460" s="1" t="s">
        <v>81</v>
      </c>
      <c r="B460" t="s">
        <v>368</v>
      </c>
      <c r="C460" s="44">
        <v>474</v>
      </c>
      <c r="D460" s="73">
        <v>5</v>
      </c>
      <c r="E460" s="2">
        <v>3.12</v>
      </c>
      <c r="F460" s="76">
        <v>45323</v>
      </c>
      <c r="G460" s="77">
        <f t="shared" si="14"/>
        <v>15.600000000000001</v>
      </c>
      <c r="H460">
        <f t="shared" si="15"/>
        <v>2024</v>
      </c>
    </row>
    <row r="461" spans="1:8">
      <c r="A461" s="1" t="s">
        <v>81</v>
      </c>
      <c r="B461" t="s">
        <v>548</v>
      </c>
      <c r="C461" s="44">
        <v>501</v>
      </c>
      <c r="D461" s="73">
        <v>5</v>
      </c>
      <c r="E461" s="2">
        <v>9.4499999999999993</v>
      </c>
      <c r="F461" s="76">
        <v>45323</v>
      </c>
      <c r="G461" s="77">
        <f t="shared" si="14"/>
        <v>47.25</v>
      </c>
      <c r="H461">
        <f t="shared" si="15"/>
        <v>2024</v>
      </c>
    </row>
    <row r="462" spans="1:8">
      <c r="A462" s="1" t="s">
        <v>81</v>
      </c>
      <c r="B462" t="s">
        <v>536</v>
      </c>
      <c r="C462" s="44">
        <v>463</v>
      </c>
      <c r="D462" s="73">
        <v>6</v>
      </c>
      <c r="E462" s="2">
        <v>1.91</v>
      </c>
      <c r="F462" s="76">
        <v>45323</v>
      </c>
      <c r="G462" s="77">
        <f t="shared" si="14"/>
        <v>11.459999999999999</v>
      </c>
      <c r="H462">
        <f t="shared" si="15"/>
        <v>2024</v>
      </c>
    </row>
    <row r="463" spans="1:8">
      <c r="A463" s="1" t="s">
        <v>81</v>
      </c>
      <c r="B463" t="s">
        <v>156</v>
      </c>
      <c r="C463" s="44">
        <v>118</v>
      </c>
      <c r="D463" s="73">
        <v>7</v>
      </c>
      <c r="E463" s="2">
        <v>7.41</v>
      </c>
      <c r="F463" s="76">
        <v>45323</v>
      </c>
      <c r="G463" s="77">
        <f t="shared" si="14"/>
        <v>51.870000000000005</v>
      </c>
      <c r="H463">
        <f t="shared" si="15"/>
        <v>2024</v>
      </c>
    </row>
    <row r="464" spans="1:8">
      <c r="A464" s="1" t="s">
        <v>81</v>
      </c>
      <c r="B464" t="s">
        <v>293</v>
      </c>
      <c r="C464" s="44">
        <v>324</v>
      </c>
      <c r="D464" s="73">
        <v>7</v>
      </c>
      <c r="E464" s="2">
        <v>3.55</v>
      </c>
      <c r="F464" s="76">
        <v>45323</v>
      </c>
      <c r="G464" s="77">
        <f t="shared" si="14"/>
        <v>24.849999999999998</v>
      </c>
      <c r="H464">
        <f t="shared" si="15"/>
        <v>2024</v>
      </c>
    </row>
    <row r="465" spans="1:8">
      <c r="A465" s="1" t="s">
        <v>81</v>
      </c>
      <c r="B465" t="s">
        <v>103</v>
      </c>
      <c r="C465" s="44">
        <v>43</v>
      </c>
      <c r="D465" s="73">
        <v>8</v>
      </c>
      <c r="E465" s="2">
        <v>11.45</v>
      </c>
      <c r="F465" s="76">
        <v>45323</v>
      </c>
      <c r="G465" s="77">
        <f t="shared" si="14"/>
        <v>91.6</v>
      </c>
      <c r="H465">
        <f t="shared" si="15"/>
        <v>2024</v>
      </c>
    </row>
    <row r="466" spans="1:8">
      <c r="A466" s="1" t="s">
        <v>81</v>
      </c>
      <c r="B466" t="s">
        <v>540</v>
      </c>
      <c r="C466" s="44">
        <v>470</v>
      </c>
      <c r="D466" s="73">
        <v>8</v>
      </c>
      <c r="E466" s="2">
        <v>6.69</v>
      </c>
      <c r="F466" s="76">
        <v>45323</v>
      </c>
      <c r="G466" s="77">
        <f t="shared" si="14"/>
        <v>53.52</v>
      </c>
      <c r="H466">
        <f t="shared" si="15"/>
        <v>2024</v>
      </c>
    </row>
    <row r="467" spans="1:8">
      <c r="A467" s="1" t="s">
        <v>81</v>
      </c>
      <c r="B467" t="s">
        <v>144</v>
      </c>
      <c r="C467" s="44">
        <v>99</v>
      </c>
      <c r="D467" s="73">
        <v>8</v>
      </c>
      <c r="E467" s="2">
        <v>27.36</v>
      </c>
      <c r="F467" s="76">
        <v>45323</v>
      </c>
      <c r="G467" s="77">
        <f t="shared" si="14"/>
        <v>218.88</v>
      </c>
      <c r="H467">
        <f t="shared" si="15"/>
        <v>2024</v>
      </c>
    </row>
    <row r="468" spans="1:8">
      <c r="A468" s="1" t="s">
        <v>81</v>
      </c>
      <c r="B468" t="s">
        <v>364</v>
      </c>
      <c r="C468" s="44">
        <v>465</v>
      </c>
      <c r="D468" s="73">
        <v>16</v>
      </c>
      <c r="E468" s="2">
        <v>6.15</v>
      </c>
      <c r="F468" s="76">
        <v>45323</v>
      </c>
      <c r="G468" s="77">
        <f t="shared" si="14"/>
        <v>98.4</v>
      </c>
      <c r="H468">
        <f t="shared" si="15"/>
        <v>2024</v>
      </c>
    </row>
    <row r="469" spans="1:8">
      <c r="A469" s="1" t="s">
        <v>81</v>
      </c>
      <c r="B469" t="s">
        <v>617</v>
      </c>
      <c r="C469" s="44">
        <v>1038</v>
      </c>
      <c r="D469" s="73">
        <v>3</v>
      </c>
      <c r="E469" s="2">
        <v>1.9</v>
      </c>
      <c r="F469" s="76">
        <v>45323</v>
      </c>
      <c r="G469" s="77">
        <f t="shared" si="14"/>
        <v>5.6999999999999993</v>
      </c>
      <c r="H469">
        <f t="shared" si="15"/>
        <v>2024</v>
      </c>
    </row>
    <row r="470" spans="1:8">
      <c r="A470" s="1" t="s">
        <v>81</v>
      </c>
      <c r="B470" t="s">
        <v>618</v>
      </c>
      <c r="C470" s="44">
        <v>1039</v>
      </c>
      <c r="D470" s="73">
        <v>3</v>
      </c>
      <c r="E470" s="2">
        <v>6.27</v>
      </c>
      <c r="F470" s="76">
        <v>45323</v>
      </c>
      <c r="G470" s="77">
        <f t="shared" si="14"/>
        <v>18.809999999999999</v>
      </c>
      <c r="H470">
        <f t="shared" si="15"/>
        <v>2024</v>
      </c>
    </row>
    <row r="471" spans="1:8">
      <c r="A471" s="1" t="s">
        <v>83</v>
      </c>
      <c r="B471" t="s">
        <v>275</v>
      </c>
      <c r="C471" s="44">
        <v>291</v>
      </c>
      <c r="D471" s="73">
        <v>1</v>
      </c>
      <c r="E471" s="2">
        <v>4.05</v>
      </c>
      <c r="F471" s="76">
        <v>45323</v>
      </c>
      <c r="G471" s="77">
        <f t="shared" si="14"/>
        <v>4.05</v>
      </c>
      <c r="H471">
        <f t="shared" si="15"/>
        <v>2024</v>
      </c>
    </row>
    <row r="472" spans="1:8">
      <c r="A472" s="1" t="s">
        <v>83</v>
      </c>
      <c r="B472" t="s">
        <v>167</v>
      </c>
      <c r="C472" s="44">
        <v>131</v>
      </c>
      <c r="D472" s="73">
        <v>2</v>
      </c>
      <c r="E472" s="2">
        <v>2.16</v>
      </c>
      <c r="F472" s="76">
        <v>45323</v>
      </c>
      <c r="G472" s="77">
        <f t="shared" si="14"/>
        <v>4.32</v>
      </c>
      <c r="H472">
        <f t="shared" si="15"/>
        <v>2024</v>
      </c>
    </row>
    <row r="473" spans="1:8">
      <c r="A473" s="1" t="s">
        <v>83</v>
      </c>
      <c r="B473" t="s">
        <v>265</v>
      </c>
      <c r="C473" s="44">
        <v>278</v>
      </c>
      <c r="D473" s="73">
        <v>2</v>
      </c>
      <c r="E473" s="2">
        <v>9.5500000000000007</v>
      </c>
      <c r="F473" s="76">
        <v>45323</v>
      </c>
      <c r="G473" s="77">
        <f t="shared" si="14"/>
        <v>19.100000000000001</v>
      </c>
      <c r="H473">
        <f t="shared" si="15"/>
        <v>2024</v>
      </c>
    </row>
    <row r="474" spans="1:8">
      <c r="A474" s="1" t="s">
        <v>83</v>
      </c>
      <c r="B474" t="s">
        <v>212</v>
      </c>
      <c r="C474" s="44">
        <v>184</v>
      </c>
      <c r="D474" s="73">
        <v>3</v>
      </c>
      <c r="E474" s="2">
        <v>6.9</v>
      </c>
      <c r="F474" s="76">
        <v>45323</v>
      </c>
      <c r="G474" s="77">
        <f t="shared" si="14"/>
        <v>20.700000000000003</v>
      </c>
      <c r="H474">
        <f t="shared" si="15"/>
        <v>2024</v>
      </c>
    </row>
    <row r="475" spans="1:8">
      <c r="A475" s="1" t="s">
        <v>83</v>
      </c>
      <c r="B475" t="s">
        <v>277</v>
      </c>
      <c r="C475" s="44">
        <v>293</v>
      </c>
      <c r="D475" s="73">
        <v>4</v>
      </c>
      <c r="E475" s="2">
        <v>0.67</v>
      </c>
      <c r="F475" s="76">
        <v>45323</v>
      </c>
      <c r="G475" s="77">
        <f t="shared" si="14"/>
        <v>2.68</v>
      </c>
      <c r="H475">
        <f t="shared" si="15"/>
        <v>2024</v>
      </c>
    </row>
    <row r="476" spans="1:8">
      <c r="A476" s="1" t="s">
        <v>83</v>
      </c>
      <c r="B476" t="s">
        <v>406</v>
      </c>
      <c r="C476" s="44">
        <v>1045</v>
      </c>
      <c r="D476" s="73">
        <v>4</v>
      </c>
      <c r="E476" s="2">
        <v>1.2</v>
      </c>
      <c r="F476" s="76">
        <v>45323</v>
      </c>
      <c r="G476" s="77">
        <f t="shared" si="14"/>
        <v>4.8</v>
      </c>
      <c r="H476">
        <f t="shared" si="15"/>
        <v>2024</v>
      </c>
    </row>
    <row r="477" spans="1:8">
      <c r="A477" s="1" t="s">
        <v>83</v>
      </c>
      <c r="B477" t="s">
        <v>405</v>
      </c>
      <c r="C477" s="44">
        <v>1044</v>
      </c>
      <c r="D477" s="73">
        <v>3</v>
      </c>
      <c r="E477" s="2">
        <v>5</v>
      </c>
      <c r="F477" s="76">
        <v>45323</v>
      </c>
      <c r="G477" s="77">
        <f t="shared" si="14"/>
        <v>15</v>
      </c>
      <c r="H477">
        <f t="shared" si="15"/>
        <v>2024</v>
      </c>
    </row>
    <row r="478" spans="1:8">
      <c r="A478" s="1" t="s">
        <v>83</v>
      </c>
      <c r="B478" t="s">
        <v>404</v>
      </c>
      <c r="C478" s="44">
        <v>1043</v>
      </c>
      <c r="D478" s="73">
        <v>3</v>
      </c>
      <c r="E478" s="2">
        <v>0.6</v>
      </c>
      <c r="F478" s="76">
        <v>45323</v>
      </c>
      <c r="G478" s="77">
        <f t="shared" si="14"/>
        <v>1.7999999999999998</v>
      </c>
      <c r="H478">
        <f t="shared" si="15"/>
        <v>2024</v>
      </c>
    </row>
    <row r="479" spans="1:8">
      <c r="A479" s="1" t="s">
        <v>83</v>
      </c>
      <c r="B479" t="s">
        <v>621</v>
      </c>
      <c r="C479" s="44">
        <v>1042</v>
      </c>
      <c r="D479" s="73">
        <v>3</v>
      </c>
      <c r="E479" s="2">
        <v>3.9</v>
      </c>
      <c r="F479" s="76">
        <v>45323</v>
      </c>
      <c r="G479" s="77">
        <f t="shared" si="14"/>
        <v>11.7</v>
      </c>
      <c r="H479">
        <f t="shared" si="15"/>
        <v>2024</v>
      </c>
    </row>
    <row r="480" spans="1:8">
      <c r="A480" s="1" t="s">
        <v>83</v>
      </c>
      <c r="B480" t="s">
        <v>619</v>
      </c>
      <c r="C480" s="44">
        <v>1040</v>
      </c>
      <c r="D480" s="73">
        <v>1</v>
      </c>
      <c r="E480" s="2">
        <v>2.64</v>
      </c>
      <c r="F480" s="76">
        <v>45323</v>
      </c>
      <c r="G480" s="77">
        <f t="shared" si="14"/>
        <v>2.64</v>
      </c>
      <c r="H480">
        <f t="shared" si="15"/>
        <v>2024</v>
      </c>
    </row>
    <row r="481" spans="1:8">
      <c r="A481" s="1" t="s">
        <v>83</v>
      </c>
      <c r="B481" t="s">
        <v>599</v>
      </c>
      <c r="C481" s="44">
        <v>733</v>
      </c>
      <c r="D481" s="73">
        <v>4</v>
      </c>
      <c r="E481" s="2">
        <v>2.67</v>
      </c>
      <c r="F481" s="76">
        <v>45323</v>
      </c>
      <c r="G481" s="77">
        <f t="shared" si="14"/>
        <v>10.68</v>
      </c>
      <c r="H481">
        <f t="shared" si="15"/>
        <v>2024</v>
      </c>
    </row>
    <row r="482" spans="1:8">
      <c r="A482" s="1" t="s">
        <v>83</v>
      </c>
      <c r="B482" t="s">
        <v>206</v>
      </c>
      <c r="C482" s="44">
        <v>177</v>
      </c>
      <c r="D482" s="73">
        <v>4</v>
      </c>
      <c r="E482" s="2">
        <v>3.5</v>
      </c>
      <c r="F482" s="76">
        <v>45323</v>
      </c>
      <c r="G482" s="77">
        <f t="shared" si="14"/>
        <v>14</v>
      </c>
      <c r="H482">
        <f t="shared" si="15"/>
        <v>2024</v>
      </c>
    </row>
    <row r="483" spans="1:8">
      <c r="A483" s="1" t="s">
        <v>83</v>
      </c>
      <c r="B483" t="s">
        <v>202</v>
      </c>
      <c r="C483" s="44">
        <v>173</v>
      </c>
      <c r="D483" s="73">
        <v>4</v>
      </c>
      <c r="E483" s="2">
        <v>3.9</v>
      </c>
      <c r="F483" s="76">
        <v>45323</v>
      </c>
      <c r="G483" s="77">
        <f t="shared" si="14"/>
        <v>15.6</v>
      </c>
      <c r="H483">
        <f t="shared" si="15"/>
        <v>2024</v>
      </c>
    </row>
    <row r="484" spans="1:8">
      <c r="A484" s="1" t="s">
        <v>83</v>
      </c>
      <c r="B484" t="s">
        <v>272</v>
      </c>
      <c r="C484" s="44">
        <v>288</v>
      </c>
      <c r="D484" s="73">
        <v>5</v>
      </c>
      <c r="E484" s="2">
        <v>1.31</v>
      </c>
      <c r="F484" s="76">
        <v>45323</v>
      </c>
      <c r="G484" s="77">
        <f t="shared" si="14"/>
        <v>6.5500000000000007</v>
      </c>
      <c r="H484">
        <f t="shared" si="15"/>
        <v>2024</v>
      </c>
    </row>
    <row r="485" spans="1:8">
      <c r="A485" s="1" t="s">
        <v>83</v>
      </c>
      <c r="B485" t="s">
        <v>205</v>
      </c>
      <c r="C485" s="44">
        <v>176</v>
      </c>
      <c r="D485" s="73">
        <v>5</v>
      </c>
      <c r="E485" s="2">
        <v>19.05</v>
      </c>
      <c r="F485" s="76">
        <v>45323</v>
      </c>
      <c r="G485" s="77">
        <f t="shared" si="14"/>
        <v>95.25</v>
      </c>
      <c r="H485">
        <f t="shared" si="15"/>
        <v>2024</v>
      </c>
    </row>
    <row r="486" spans="1:8">
      <c r="A486" s="1" t="s">
        <v>83</v>
      </c>
      <c r="B486" t="s">
        <v>195</v>
      </c>
      <c r="C486" s="44">
        <v>164</v>
      </c>
      <c r="D486" s="73">
        <v>5</v>
      </c>
      <c r="E486" s="2">
        <v>1.99</v>
      </c>
      <c r="F486" s="76">
        <v>45323</v>
      </c>
      <c r="G486" s="77">
        <f t="shared" si="14"/>
        <v>9.9499999999999993</v>
      </c>
      <c r="H486">
        <f t="shared" si="15"/>
        <v>2024</v>
      </c>
    </row>
    <row r="487" spans="1:8">
      <c r="A487" s="1" t="s">
        <v>83</v>
      </c>
      <c r="B487" t="s">
        <v>575</v>
      </c>
      <c r="C487" s="44">
        <v>709</v>
      </c>
      <c r="D487" s="73">
        <v>6</v>
      </c>
      <c r="E487" s="2">
        <v>0.52</v>
      </c>
      <c r="F487" s="76">
        <v>45323</v>
      </c>
      <c r="G487" s="77">
        <f t="shared" si="14"/>
        <v>3.12</v>
      </c>
      <c r="H487">
        <f t="shared" si="15"/>
        <v>2024</v>
      </c>
    </row>
    <row r="488" spans="1:8">
      <c r="A488" s="1" t="s">
        <v>83</v>
      </c>
      <c r="B488" t="s">
        <v>203</v>
      </c>
      <c r="C488" s="44">
        <v>174</v>
      </c>
      <c r="D488" s="73">
        <v>6</v>
      </c>
      <c r="E488" s="2">
        <v>2.85</v>
      </c>
      <c r="F488" s="76">
        <v>45323</v>
      </c>
      <c r="G488" s="77">
        <f t="shared" si="14"/>
        <v>17.100000000000001</v>
      </c>
      <c r="H488">
        <f t="shared" si="15"/>
        <v>2024</v>
      </c>
    </row>
    <row r="489" spans="1:8">
      <c r="A489" s="1" t="s">
        <v>83</v>
      </c>
      <c r="B489" t="s">
        <v>211</v>
      </c>
      <c r="C489" s="44">
        <v>183</v>
      </c>
      <c r="D489" s="73">
        <v>7</v>
      </c>
      <c r="E489" s="2">
        <v>1.23</v>
      </c>
      <c r="F489" s="76">
        <v>45323</v>
      </c>
      <c r="G489" s="77">
        <f t="shared" si="14"/>
        <v>8.61</v>
      </c>
      <c r="H489">
        <f t="shared" si="15"/>
        <v>2024</v>
      </c>
    </row>
    <row r="490" spans="1:8">
      <c r="A490" s="1" t="s">
        <v>83</v>
      </c>
      <c r="B490" t="s">
        <v>263</v>
      </c>
      <c r="C490" s="44">
        <v>276</v>
      </c>
      <c r="D490" s="73">
        <v>7</v>
      </c>
      <c r="E490" s="2">
        <v>19.14</v>
      </c>
      <c r="F490" s="76">
        <v>45323</v>
      </c>
      <c r="G490" s="77">
        <f t="shared" si="14"/>
        <v>133.98000000000002</v>
      </c>
      <c r="H490">
        <f t="shared" si="15"/>
        <v>2024</v>
      </c>
    </row>
    <row r="491" spans="1:8">
      <c r="A491" s="1" t="s">
        <v>83</v>
      </c>
      <c r="B491" t="s">
        <v>602</v>
      </c>
      <c r="C491" s="44">
        <v>736</v>
      </c>
      <c r="D491" s="73">
        <v>9</v>
      </c>
      <c r="E491" s="2">
        <v>1.29</v>
      </c>
      <c r="F491" s="76">
        <v>45323</v>
      </c>
      <c r="G491" s="77">
        <f t="shared" si="14"/>
        <v>11.61</v>
      </c>
      <c r="H491">
        <f t="shared" si="15"/>
        <v>2024</v>
      </c>
    </row>
    <row r="492" spans="1:8">
      <c r="A492" s="1" t="s">
        <v>83</v>
      </c>
      <c r="B492" t="s">
        <v>576</v>
      </c>
      <c r="C492" s="44">
        <v>710</v>
      </c>
      <c r="D492" s="73">
        <v>10</v>
      </c>
      <c r="E492" s="2">
        <v>1.21</v>
      </c>
      <c r="F492" s="76">
        <v>45323</v>
      </c>
      <c r="G492" s="77">
        <f t="shared" si="14"/>
        <v>12.1</v>
      </c>
      <c r="H492">
        <f t="shared" si="15"/>
        <v>2024</v>
      </c>
    </row>
    <row r="493" spans="1:8">
      <c r="A493" s="1" t="s">
        <v>83</v>
      </c>
      <c r="B493" t="s">
        <v>493</v>
      </c>
      <c r="C493" s="44">
        <v>281</v>
      </c>
      <c r="D493" s="73">
        <v>10</v>
      </c>
      <c r="E493" s="2">
        <v>1.9</v>
      </c>
      <c r="F493" s="76">
        <v>45323</v>
      </c>
      <c r="G493" s="77">
        <f t="shared" si="14"/>
        <v>19</v>
      </c>
      <c r="H493">
        <f t="shared" si="15"/>
        <v>2024</v>
      </c>
    </row>
    <row r="494" spans="1:8">
      <c r="A494" s="1" t="s">
        <v>83</v>
      </c>
      <c r="B494" t="s">
        <v>574</v>
      </c>
      <c r="C494" s="44">
        <v>708</v>
      </c>
      <c r="D494" s="73">
        <v>10</v>
      </c>
      <c r="E494" s="2">
        <v>4.3099999999999996</v>
      </c>
      <c r="F494" s="76">
        <v>45323</v>
      </c>
      <c r="G494" s="77">
        <f t="shared" si="14"/>
        <v>43.099999999999994</v>
      </c>
      <c r="H494">
        <f t="shared" si="15"/>
        <v>2024</v>
      </c>
    </row>
    <row r="495" spans="1:8">
      <c r="A495" s="1" t="s">
        <v>83</v>
      </c>
      <c r="B495" t="s">
        <v>622</v>
      </c>
      <c r="C495" s="44">
        <v>1046</v>
      </c>
      <c r="D495" s="73">
        <v>5</v>
      </c>
      <c r="E495" s="2">
        <v>9.4499999999999993</v>
      </c>
      <c r="F495" s="76">
        <v>45323</v>
      </c>
      <c r="G495" s="77">
        <f t="shared" si="14"/>
        <v>47.25</v>
      </c>
      <c r="H495">
        <f t="shared" si="15"/>
        <v>2024</v>
      </c>
    </row>
    <row r="496" spans="1:8">
      <c r="A496" s="1" t="s">
        <v>83</v>
      </c>
      <c r="B496" t="s">
        <v>407</v>
      </c>
      <c r="C496" s="44">
        <v>1047</v>
      </c>
      <c r="D496" s="73">
        <v>5</v>
      </c>
      <c r="E496" s="2">
        <v>0.7</v>
      </c>
      <c r="F496" s="76">
        <v>45323</v>
      </c>
      <c r="G496" s="77">
        <f t="shared" si="14"/>
        <v>3.5</v>
      </c>
      <c r="H496">
        <f t="shared" si="15"/>
        <v>2024</v>
      </c>
    </row>
    <row r="497" spans="1:8">
      <c r="A497" s="1" t="s">
        <v>83</v>
      </c>
      <c r="B497" t="s">
        <v>623</v>
      </c>
      <c r="C497" s="44">
        <v>1048</v>
      </c>
      <c r="D497" s="73">
        <v>8</v>
      </c>
      <c r="E497" s="2">
        <v>5.17</v>
      </c>
      <c r="F497" s="76">
        <v>45323</v>
      </c>
      <c r="G497" s="77">
        <f t="shared" si="14"/>
        <v>41.36</v>
      </c>
      <c r="H497">
        <f t="shared" si="15"/>
        <v>2024</v>
      </c>
    </row>
    <row r="498" spans="1:8">
      <c r="A498" s="1" t="s">
        <v>77</v>
      </c>
      <c r="B498" t="s">
        <v>610</v>
      </c>
      <c r="C498" s="44">
        <v>1029</v>
      </c>
      <c r="D498" s="73">
        <v>1</v>
      </c>
      <c r="E498" s="2">
        <v>8.9</v>
      </c>
      <c r="F498" s="76">
        <v>45323</v>
      </c>
      <c r="G498" s="77">
        <f t="shared" si="14"/>
        <v>8.9</v>
      </c>
      <c r="H498">
        <f t="shared" si="15"/>
        <v>2024</v>
      </c>
    </row>
    <row r="499" spans="1:8">
      <c r="A499" s="1" t="s">
        <v>77</v>
      </c>
      <c r="B499" t="s">
        <v>513</v>
      </c>
      <c r="C499" s="44">
        <v>349</v>
      </c>
      <c r="D499" s="73">
        <v>2</v>
      </c>
      <c r="E499" s="2">
        <v>8.9</v>
      </c>
      <c r="F499" s="76">
        <v>45323</v>
      </c>
      <c r="G499" s="77">
        <f t="shared" si="14"/>
        <v>17.8</v>
      </c>
      <c r="H499">
        <f t="shared" si="15"/>
        <v>2024</v>
      </c>
    </row>
    <row r="500" spans="1:8">
      <c r="A500" s="1" t="s">
        <v>77</v>
      </c>
      <c r="B500" t="s">
        <v>606</v>
      </c>
      <c r="C500" s="44">
        <v>1025</v>
      </c>
      <c r="D500" s="73">
        <v>3</v>
      </c>
      <c r="E500" s="2">
        <v>9.9</v>
      </c>
      <c r="F500" s="76">
        <v>45323</v>
      </c>
      <c r="G500" s="77">
        <f t="shared" si="14"/>
        <v>29.700000000000003</v>
      </c>
      <c r="H500">
        <f t="shared" si="15"/>
        <v>2024</v>
      </c>
    </row>
    <row r="501" spans="1:8">
      <c r="A501" s="1" t="s">
        <v>77</v>
      </c>
      <c r="B501" t="s">
        <v>526</v>
      </c>
      <c r="C501" s="44">
        <v>400</v>
      </c>
      <c r="D501" s="73">
        <v>4</v>
      </c>
      <c r="E501" s="2">
        <v>4.9000000000000004</v>
      </c>
      <c r="F501" s="76">
        <v>45323</v>
      </c>
      <c r="G501" s="77">
        <f t="shared" si="14"/>
        <v>19.600000000000001</v>
      </c>
      <c r="H501">
        <f t="shared" si="15"/>
        <v>2024</v>
      </c>
    </row>
    <row r="502" spans="1:8">
      <c r="A502" s="1" t="s">
        <v>77</v>
      </c>
      <c r="B502" t="s">
        <v>428</v>
      </c>
      <c r="C502" s="44">
        <v>2</v>
      </c>
      <c r="D502" s="73">
        <v>6</v>
      </c>
      <c r="E502" s="2">
        <v>6.46</v>
      </c>
      <c r="F502" s="76">
        <v>45323</v>
      </c>
      <c r="G502" s="77">
        <f t="shared" si="14"/>
        <v>38.76</v>
      </c>
      <c r="H502">
        <f t="shared" si="15"/>
        <v>2024</v>
      </c>
    </row>
    <row r="503" spans="1:8">
      <c r="A503" s="1" t="s">
        <v>77</v>
      </c>
      <c r="B503" t="s">
        <v>515</v>
      </c>
      <c r="C503" s="44">
        <v>352</v>
      </c>
      <c r="D503" s="73">
        <v>7</v>
      </c>
      <c r="E503" s="2">
        <v>9.9</v>
      </c>
      <c r="F503" s="76">
        <v>45323</v>
      </c>
      <c r="G503" s="77">
        <f t="shared" si="14"/>
        <v>69.3</v>
      </c>
      <c r="H503">
        <f t="shared" si="15"/>
        <v>2024</v>
      </c>
    </row>
    <row r="504" spans="1:8">
      <c r="A504" s="1" t="s">
        <v>77</v>
      </c>
      <c r="B504" t="s">
        <v>432</v>
      </c>
      <c r="C504" s="44">
        <v>8</v>
      </c>
      <c r="D504" s="73">
        <v>8</v>
      </c>
      <c r="E504" s="2">
        <v>6.9</v>
      </c>
      <c r="F504" s="76">
        <v>45323</v>
      </c>
      <c r="G504" s="77">
        <f t="shared" si="14"/>
        <v>55.2</v>
      </c>
      <c r="H504">
        <f t="shared" si="15"/>
        <v>2024</v>
      </c>
    </row>
    <row r="505" spans="1:8">
      <c r="A505" s="1" t="s">
        <v>77</v>
      </c>
      <c r="B505" t="s">
        <v>609</v>
      </c>
      <c r="C505" s="44">
        <v>1028</v>
      </c>
      <c r="D505" s="73">
        <v>8</v>
      </c>
      <c r="E505" s="2">
        <v>11.9</v>
      </c>
      <c r="F505" s="76">
        <v>45323</v>
      </c>
      <c r="G505" s="77">
        <f t="shared" si="14"/>
        <v>95.2</v>
      </c>
      <c r="H505">
        <f t="shared" si="15"/>
        <v>2024</v>
      </c>
    </row>
    <row r="506" spans="1:8">
      <c r="A506" s="1" t="s">
        <v>77</v>
      </c>
      <c r="B506" t="s">
        <v>88</v>
      </c>
      <c r="C506" s="44">
        <v>6</v>
      </c>
      <c r="D506" s="73">
        <v>8</v>
      </c>
      <c r="E506" s="2">
        <v>10.9</v>
      </c>
      <c r="F506" s="76">
        <v>45323</v>
      </c>
      <c r="G506" s="77">
        <f t="shared" si="14"/>
        <v>87.2</v>
      </c>
      <c r="H506">
        <f t="shared" si="15"/>
        <v>2024</v>
      </c>
    </row>
    <row r="507" spans="1:8">
      <c r="A507" s="1" t="s">
        <v>77</v>
      </c>
      <c r="B507" t="s">
        <v>87</v>
      </c>
      <c r="C507" s="44">
        <v>4</v>
      </c>
      <c r="D507" s="73">
        <v>9</v>
      </c>
      <c r="E507" s="2">
        <v>9.9</v>
      </c>
      <c r="F507" s="76">
        <v>45323</v>
      </c>
      <c r="G507" s="77">
        <f t="shared" si="14"/>
        <v>89.100000000000009</v>
      </c>
      <c r="H507">
        <f t="shared" si="15"/>
        <v>2024</v>
      </c>
    </row>
    <row r="508" spans="1:8">
      <c r="A508" s="1" t="s">
        <v>77</v>
      </c>
      <c r="B508" t="s">
        <v>524</v>
      </c>
      <c r="C508" s="44">
        <v>393</v>
      </c>
      <c r="D508" s="73">
        <v>9</v>
      </c>
      <c r="E508" s="2">
        <v>8.9</v>
      </c>
      <c r="F508" s="76">
        <v>45323</v>
      </c>
      <c r="G508" s="77">
        <f t="shared" si="14"/>
        <v>80.100000000000009</v>
      </c>
      <c r="H508">
        <f t="shared" si="15"/>
        <v>2024</v>
      </c>
    </row>
    <row r="509" spans="1:8">
      <c r="A509" s="1" t="s">
        <v>77</v>
      </c>
      <c r="B509" t="s">
        <v>429</v>
      </c>
      <c r="C509" s="44">
        <v>3</v>
      </c>
      <c r="D509" s="73">
        <v>25</v>
      </c>
      <c r="E509" s="2">
        <v>9.9</v>
      </c>
      <c r="F509" s="76">
        <v>45323</v>
      </c>
      <c r="G509" s="77">
        <f t="shared" si="14"/>
        <v>247.5</v>
      </c>
      <c r="H509">
        <f t="shared" si="15"/>
        <v>2024</v>
      </c>
    </row>
    <row r="510" spans="1:8">
      <c r="A510" s="1" t="s">
        <v>77</v>
      </c>
      <c r="B510" t="s">
        <v>624</v>
      </c>
      <c r="C510" s="44">
        <v>1049</v>
      </c>
      <c r="D510" s="73">
        <v>18</v>
      </c>
      <c r="E510" s="2">
        <v>18.899999999999999</v>
      </c>
      <c r="F510" s="76">
        <v>45323</v>
      </c>
      <c r="G510" s="77">
        <f t="shared" si="14"/>
        <v>340.2</v>
      </c>
      <c r="H510">
        <f t="shared" si="15"/>
        <v>2024</v>
      </c>
    </row>
    <row r="511" spans="1:8">
      <c r="A511" s="1" t="s">
        <v>625</v>
      </c>
      <c r="B511" t="s">
        <v>626</v>
      </c>
      <c r="C511" s="44">
        <v>1050</v>
      </c>
      <c r="D511" s="73">
        <v>2</v>
      </c>
      <c r="E511" s="2">
        <v>63.6</v>
      </c>
      <c r="F511" s="76">
        <v>45323</v>
      </c>
      <c r="G511" s="77">
        <f t="shared" si="14"/>
        <v>127.2</v>
      </c>
      <c r="H511">
        <f t="shared" si="15"/>
        <v>2024</v>
      </c>
    </row>
    <row r="512" spans="1:8">
      <c r="A512" s="1" t="s">
        <v>625</v>
      </c>
      <c r="B512" t="s">
        <v>627</v>
      </c>
      <c r="C512" s="44">
        <v>1051</v>
      </c>
      <c r="D512" s="73">
        <v>3</v>
      </c>
      <c r="E512" s="2">
        <v>63.6</v>
      </c>
      <c r="F512" s="76">
        <v>45323</v>
      </c>
      <c r="G512" s="77">
        <f t="shared" si="14"/>
        <v>190.8</v>
      </c>
      <c r="H512">
        <f t="shared" si="15"/>
        <v>2024</v>
      </c>
    </row>
    <row r="513" spans="1:8">
      <c r="A513" s="1" t="s">
        <v>625</v>
      </c>
      <c r="B513" t="s">
        <v>628</v>
      </c>
      <c r="C513" s="44">
        <v>1052</v>
      </c>
      <c r="D513" s="73">
        <v>3</v>
      </c>
      <c r="E513" s="2">
        <v>63.6</v>
      </c>
      <c r="F513" s="76">
        <v>45323</v>
      </c>
      <c r="G513" s="77">
        <f t="shared" si="14"/>
        <v>190.8</v>
      </c>
      <c r="H513">
        <f t="shared" si="15"/>
        <v>2024</v>
      </c>
    </row>
    <row r="514" spans="1:8">
      <c r="A514" s="1" t="s">
        <v>625</v>
      </c>
      <c r="B514" t="s">
        <v>629</v>
      </c>
      <c r="C514" s="44">
        <v>1053</v>
      </c>
      <c r="D514" s="73">
        <v>4</v>
      </c>
      <c r="E514" s="2">
        <v>63.6</v>
      </c>
      <c r="F514" s="76">
        <v>45323</v>
      </c>
      <c r="G514" s="77">
        <f t="shared" ref="G514:G577" si="16">D514*E514</f>
        <v>254.4</v>
      </c>
      <c r="H514">
        <f t="shared" ref="H514:H577" si="17">YEAR(F514)</f>
        <v>2024</v>
      </c>
    </row>
    <row r="515" spans="1:8">
      <c r="A515" s="1" t="s">
        <v>80</v>
      </c>
      <c r="B515" s="46" t="s">
        <v>329</v>
      </c>
      <c r="C515" s="44">
        <v>406</v>
      </c>
      <c r="D515" s="73">
        <v>1</v>
      </c>
      <c r="E515" s="2">
        <v>36.479999999999997</v>
      </c>
      <c r="F515" s="76">
        <v>45323</v>
      </c>
      <c r="G515" s="77">
        <f t="shared" si="16"/>
        <v>36.479999999999997</v>
      </c>
      <c r="H515">
        <f t="shared" si="17"/>
        <v>2024</v>
      </c>
    </row>
    <row r="516" spans="1:8">
      <c r="A516" s="1" t="s">
        <v>80</v>
      </c>
      <c r="B516" t="s">
        <v>489</v>
      </c>
      <c r="C516" s="44">
        <v>227</v>
      </c>
      <c r="D516" s="73">
        <v>1</v>
      </c>
      <c r="E516" s="2">
        <v>22.28</v>
      </c>
      <c r="F516" s="76">
        <v>45323</v>
      </c>
      <c r="G516" s="77">
        <f t="shared" si="16"/>
        <v>22.28</v>
      </c>
      <c r="H516">
        <f t="shared" si="17"/>
        <v>2024</v>
      </c>
    </row>
    <row r="517" spans="1:8">
      <c r="A517" s="1" t="s">
        <v>80</v>
      </c>
      <c r="B517" t="s">
        <v>234</v>
      </c>
      <c r="C517" s="44">
        <v>232</v>
      </c>
      <c r="D517" s="73">
        <v>1</v>
      </c>
      <c r="E517" s="2">
        <v>104</v>
      </c>
      <c r="F517" s="76">
        <v>45323</v>
      </c>
      <c r="G517" s="77">
        <f t="shared" si="16"/>
        <v>104</v>
      </c>
      <c r="H517">
        <f t="shared" si="17"/>
        <v>2024</v>
      </c>
    </row>
    <row r="518" spans="1:8">
      <c r="A518" s="1" t="s">
        <v>80</v>
      </c>
      <c r="B518" t="s">
        <v>336</v>
      </c>
      <c r="C518" s="44">
        <v>415</v>
      </c>
      <c r="D518" s="73">
        <v>1</v>
      </c>
      <c r="E518" s="2">
        <v>76.95</v>
      </c>
      <c r="F518" s="76">
        <v>45323</v>
      </c>
      <c r="G518" s="77">
        <f t="shared" si="16"/>
        <v>76.95</v>
      </c>
      <c r="H518">
        <f t="shared" si="17"/>
        <v>2024</v>
      </c>
    </row>
    <row r="519" spans="1:8">
      <c r="A519" s="1" t="s">
        <v>80</v>
      </c>
      <c r="B519" t="s">
        <v>333</v>
      </c>
      <c r="C519" s="44">
        <v>412</v>
      </c>
      <c r="D519" s="73">
        <v>1</v>
      </c>
      <c r="E519" s="2">
        <v>52.65</v>
      </c>
      <c r="F519" s="76">
        <v>45323</v>
      </c>
      <c r="G519" s="77">
        <f t="shared" si="16"/>
        <v>52.65</v>
      </c>
      <c r="H519">
        <f t="shared" si="17"/>
        <v>2024</v>
      </c>
    </row>
    <row r="520" spans="1:8">
      <c r="A520" s="1" t="s">
        <v>80</v>
      </c>
      <c r="B520" t="s">
        <v>630</v>
      </c>
      <c r="C520" s="44">
        <v>1054</v>
      </c>
      <c r="D520" s="73">
        <v>1</v>
      </c>
      <c r="E520" s="2">
        <v>18.809999999999999</v>
      </c>
      <c r="F520" s="76">
        <v>45323</v>
      </c>
      <c r="G520" s="77">
        <f t="shared" si="16"/>
        <v>18.809999999999999</v>
      </c>
      <c r="H520">
        <f t="shared" si="17"/>
        <v>2024</v>
      </c>
    </row>
    <row r="521" spans="1:8">
      <c r="A521" s="1" t="s">
        <v>80</v>
      </c>
      <c r="B521" t="s">
        <v>631</v>
      </c>
      <c r="C521" s="44">
        <v>1055</v>
      </c>
      <c r="D521" s="73">
        <v>1</v>
      </c>
      <c r="E521" s="2">
        <v>43.35</v>
      </c>
      <c r="F521" s="76">
        <v>45323</v>
      </c>
      <c r="G521" s="77">
        <f t="shared" si="16"/>
        <v>43.35</v>
      </c>
      <c r="H521">
        <f t="shared" si="17"/>
        <v>2024</v>
      </c>
    </row>
    <row r="522" spans="1:8">
      <c r="A522" s="1" t="s">
        <v>80</v>
      </c>
      <c r="B522" t="s">
        <v>123</v>
      </c>
      <c r="C522" s="44">
        <v>70</v>
      </c>
      <c r="D522" s="73">
        <v>1</v>
      </c>
      <c r="E522" s="2">
        <v>17.100000000000001</v>
      </c>
      <c r="F522" s="76">
        <v>45323</v>
      </c>
      <c r="G522" s="77">
        <f t="shared" si="16"/>
        <v>17.100000000000001</v>
      </c>
      <c r="H522">
        <f t="shared" si="17"/>
        <v>2024</v>
      </c>
    </row>
    <row r="523" spans="1:8">
      <c r="A523" s="1" t="s">
        <v>80</v>
      </c>
      <c r="B523" t="s">
        <v>240</v>
      </c>
      <c r="C523" s="44">
        <v>239</v>
      </c>
      <c r="D523" s="73">
        <v>1</v>
      </c>
      <c r="E523" s="2">
        <v>29.64</v>
      </c>
      <c r="F523" s="76">
        <v>45323</v>
      </c>
      <c r="G523" s="77">
        <f t="shared" si="16"/>
        <v>29.64</v>
      </c>
      <c r="H523">
        <f t="shared" si="17"/>
        <v>2024</v>
      </c>
    </row>
    <row r="524" spans="1:8">
      <c r="A524" s="1" t="s">
        <v>80</v>
      </c>
      <c r="B524" t="s">
        <v>159</v>
      </c>
      <c r="C524" s="44">
        <v>122</v>
      </c>
      <c r="D524" s="73">
        <v>1</v>
      </c>
      <c r="E524" s="2">
        <v>95</v>
      </c>
      <c r="F524" s="76">
        <v>45323</v>
      </c>
      <c r="G524" s="77">
        <f t="shared" si="16"/>
        <v>95</v>
      </c>
      <c r="H524">
        <f t="shared" si="17"/>
        <v>2024</v>
      </c>
    </row>
    <row r="525" spans="1:8">
      <c r="A525" s="1" t="s">
        <v>80</v>
      </c>
      <c r="B525" t="s">
        <v>357</v>
      </c>
      <c r="C525" s="44">
        <v>453</v>
      </c>
      <c r="D525" s="73">
        <v>1</v>
      </c>
      <c r="E525" s="2">
        <v>45.6</v>
      </c>
      <c r="F525" s="76">
        <v>45323</v>
      </c>
      <c r="G525" s="77">
        <f t="shared" si="16"/>
        <v>45.6</v>
      </c>
      <c r="H525">
        <f t="shared" si="17"/>
        <v>2024</v>
      </c>
    </row>
    <row r="526" spans="1:8">
      <c r="A526" s="1" t="s">
        <v>80</v>
      </c>
      <c r="B526" t="s">
        <v>332</v>
      </c>
      <c r="C526" s="44">
        <v>410</v>
      </c>
      <c r="D526" s="73">
        <v>1</v>
      </c>
      <c r="E526" s="2">
        <v>133.94999999999999</v>
      </c>
      <c r="F526" s="76">
        <v>45323</v>
      </c>
      <c r="G526" s="77">
        <f t="shared" si="16"/>
        <v>133.94999999999999</v>
      </c>
      <c r="H526">
        <f t="shared" si="17"/>
        <v>2024</v>
      </c>
    </row>
    <row r="527" spans="1:8">
      <c r="A527" s="1" t="s">
        <v>80</v>
      </c>
      <c r="B527" t="s">
        <v>238</v>
      </c>
      <c r="C527" s="44">
        <v>237</v>
      </c>
      <c r="D527" s="73">
        <v>1</v>
      </c>
      <c r="E527" s="2">
        <v>27.93</v>
      </c>
      <c r="F527" s="76">
        <v>45323</v>
      </c>
      <c r="G527" s="77">
        <f t="shared" si="16"/>
        <v>27.93</v>
      </c>
      <c r="H527">
        <f t="shared" si="17"/>
        <v>2024</v>
      </c>
    </row>
    <row r="528" spans="1:8">
      <c r="A528" s="1" t="s">
        <v>80</v>
      </c>
      <c r="B528" t="s">
        <v>358</v>
      </c>
      <c r="C528" s="44">
        <v>454</v>
      </c>
      <c r="D528" s="73">
        <v>1</v>
      </c>
      <c r="E528" s="2">
        <v>41.9</v>
      </c>
      <c r="F528" s="76">
        <v>45323</v>
      </c>
      <c r="G528" s="77">
        <f t="shared" si="16"/>
        <v>41.9</v>
      </c>
      <c r="H528">
        <f t="shared" si="17"/>
        <v>2024</v>
      </c>
    </row>
    <row r="529" spans="1:8">
      <c r="A529" s="1" t="s">
        <v>80</v>
      </c>
      <c r="B529" t="s">
        <v>359</v>
      </c>
      <c r="C529" s="44">
        <v>455</v>
      </c>
      <c r="D529" s="73">
        <v>1</v>
      </c>
      <c r="E529" s="2">
        <v>85.22</v>
      </c>
      <c r="F529" s="76">
        <v>45323</v>
      </c>
      <c r="G529" s="77">
        <f t="shared" si="16"/>
        <v>85.22</v>
      </c>
      <c r="H529">
        <f t="shared" si="17"/>
        <v>2024</v>
      </c>
    </row>
    <row r="530" spans="1:8">
      <c r="A530" s="1" t="s">
        <v>80</v>
      </c>
      <c r="B530" t="s">
        <v>353</v>
      </c>
      <c r="C530" s="44">
        <v>449</v>
      </c>
      <c r="D530" s="73">
        <v>2</v>
      </c>
      <c r="E530" s="2">
        <v>16.72</v>
      </c>
      <c r="F530" s="76">
        <v>45323</v>
      </c>
      <c r="G530" s="77">
        <f t="shared" si="16"/>
        <v>33.44</v>
      </c>
      <c r="H530">
        <f t="shared" si="17"/>
        <v>2024</v>
      </c>
    </row>
    <row r="531" spans="1:8">
      <c r="A531" s="1" t="s">
        <v>80</v>
      </c>
      <c r="B531" t="s">
        <v>242</v>
      </c>
      <c r="C531" s="44">
        <v>242</v>
      </c>
      <c r="D531" s="73">
        <v>2</v>
      </c>
      <c r="E531" s="2">
        <v>0</v>
      </c>
      <c r="F531" s="76">
        <v>45323</v>
      </c>
      <c r="G531" s="77">
        <f t="shared" si="16"/>
        <v>0</v>
      </c>
      <c r="H531">
        <f t="shared" si="17"/>
        <v>2024</v>
      </c>
    </row>
    <row r="532" spans="1:8">
      <c r="A532" s="1" t="s">
        <v>80</v>
      </c>
      <c r="B532" t="s">
        <v>490</v>
      </c>
      <c r="C532" s="44">
        <v>228</v>
      </c>
      <c r="D532" s="73">
        <v>2</v>
      </c>
      <c r="E532" s="2">
        <v>20.03</v>
      </c>
      <c r="F532" s="76">
        <v>45323</v>
      </c>
      <c r="G532" s="77">
        <f t="shared" si="16"/>
        <v>40.06</v>
      </c>
      <c r="H532">
        <f t="shared" si="17"/>
        <v>2024</v>
      </c>
    </row>
    <row r="533" spans="1:8">
      <c r="A533" s="1" t="s">
        <v>80</v>
      </c>
      <c r="B533" t="s">
        <v>461</v>
      </c>
      <c r="C533" s="44">
        <v>120</v>
      </c>
      <c r="D533" s="73">
        <v>3</v>
      </c>
      <c r="E533" s="2">
        <v>31.64</v>
      </c>
      <c r="F533" s="76">
        <v>45323</v>
      </c>
      <c r="G533" s="77">
        <f t="shared" si="16"/>
        <v>94.92</v>
      </c>
      <c r="H533">
        <f t="shared" si="17"/>
        <v>2024</v>
      </c>
    </row>
    <row r="534" spans="1:8">
      <c r="A534" s="1" t="s">
        <v>80</v>
      </c>
      <c r="B534" t="s">
        <v>244</v>
      </c>
      <c r="C534" s="44">
        <v>246</v>
      </c>
      <c r="D534" s="73">
        <v>4</v>
      </c>
      <c r="E534" s="2">
        <v>24.32</v>
      </c>
      <c r="F534" s="76">
        <v>45323</v>
      </c>
      <c r="G534" s="77">
        <f t="shared" si="16"/>
        <v>97.28</v>
      </c>
      <c r="H534">
        <f t="shared" si="17"/>
        <v>2024</v>
      </c>
    </row>
    <row r="535" spans="1:8">
      <c r="A535" s="1" t="s">
        <v>80</v>
      </c>
      <c r="B535" t="s">
        <v>633</v>
      </c>
      <c r="C535" s="44">
        <v>1057</v>
      </c>
      <c r="D535" s="73">
        <v>2</v>
      </c>
      <c r="E535" s="2">
        <v>38.11</v>
      </c>
      <c r="F535" s="76">
        <v>45323</v>
      </c>
      <c r="G535" s="77">
        <f t="shared" si="16"/>
        <v>76.22</v>
      </c>
      <c r="H535">
        <f t="shared" si="17"/>
        <v>2024</v>
      </c>
    </row>
    <row r="536" spans="1:8">
      <c r="A536" s="1" t="s">
        <v>80</v>
      </c>
      <c r="B536" t="s">
        <v>632</v>
      </c>
      <c r="C536" s="44">
        <v>1056</v>
      </c>
      <c r="D536" s="73">
        <v>2</v>
      </c>
      <c r="E536" s="2">
        <v>29</v>
      </c>
      <c r="F536" s="76">
        <v>45323</v>
      </c>
      <c r="G536" s="77">
        <f t="shared" si="16"/>
        <v>58</v>
      </c>
      <c r="H536">
        <f t="shared" si="17"/>
        <v>2024</v>
      </c>
    </row>
    <row r="537" spans="1:8">
      <c r="A537" s="1" t="s">
        <v>396</v>
      </c>
      <c r="B537" t="s">
        <v>554</v>
      </c>
      <c r="C537" s="44">
        <v>521</v>
      </c>
      <c r="D537" s="73">
        <v>3</v>
      </c>
      <c r="E537" s="2">
        <v>13</v>
      </c>
      <c r="F537" s="76">
        <v>45323</v>
      </c>
      <c r="G537" s="77">
        <f t="shared" si="16"/>
        <v>39</v>
      </c>
      <c r="H537">
        <f t="shared" si="17"/>
        <v>2024</v>
      </c>
    </row>
    <row r="538" spans="1:8">
      <c r="A538" s="1" t="s">
        <v>78</v>
      </c>
      <c r="B538" t="s">
        <v>634</v>
      </c>
      <c r="C538" s="44">
        <v>1058</v>
      </c>
      <c r="D538" s="73">
        <v>6</v>
      </c>
      <c r="E538" s="2">
        <v>13.5</v>
      </c>
      <c r="F538" s="76">
        <v>45323</v>
      </c>
      <c r="G538" s="77">
        <f t="shared" si="16"/>
        <v>81</v>
      </c>
      <c r="H538">
        <f t="shared" si="17"/>
        <v>2024</v>
      </c>
    </row>
    <row r="539" spans="1:8">
      <c r="A539" s="1" t="s">
        <v>78</v>
      </c>
      <c r="B539" t="s">
        <v>635</v>
      </c>
      <c r="C539" s="44">
        <v>1059</v>
      </c>
      <c r="D539" s="73">
        <v>2</v>
      </c>
      <c r="E539" s="2">
        <v>10.5</v>
      </c>
      <c r="F539" s="76">
        <v>45323</v>
      </c>
      <c r="G539" s="77">
        <f t="shared" si="16"/>
        <v>21</v>
      </c>
      <c r="H539">
        <f t="shared" si="17"/>
        <v>2024</v>
      </c>
    </row>
    <row r="540" spans="1:8">
      <c r="A540" s="1" t="s">
        <v>78</v>
      </c>
      <c r="B540" t="s">
        <v>636</v>
      </c>
      <c r="C540" s="44">
        <v>1060</v>
      </c>
      <c r="D540" s="73">
        <v>2</v>
      </c>
      <c r="E540" s="2">
        <v>12</v>
      </c>
      <c r="F540" s="76">
        <v>45323</v>
      </c>
      <c r="G540" s="77">
        <f t="shared" si="16"/>
        <v>24</v>
      </c>
      <c r="H540">
        <f t="shared" si="17"/>
        <v>2024</v>
      </c>
    </row>
    <row r="541" spans="1:8">
      <c r="A541" s="1" t="s">
        <v>168</v>
      </c>
      <c r="B541" t="s">
        <v>170</v>
      </c>
      <c r="C541" s="44">
        <v>133</v>
      </c>
      <c r="D541" s="73">
        <v>6</v>
      </c>
      <c r="E541" s="2">
        <v>0.7</v>
      </c>
      <c r="F541" s="76">
        <v>45323</v>
      </c>
      <c r="G541" s="77">
        <f t="shared" si="16"/>
        <v>4.1999999999999993</v>
      </c>
      <c r="H541">
        <f t="shared" si="17"/>
        <v>2024</v>
      </c>
    </row>
    <row r="542" spans="1:8">
      <c r="A542" s="1" t="s">
        <v>168</v>
      </c>
      <c r="B542" t="s">
        <v>171</v>
      </c>
      <c r="C542" s="44">
        <v>134</v>
      </c>
      <c r="D542" s="73">
        <v>8</v>
      </c>
      <c r="E542" s="2">
        <v>0.7</v>
      </c>
      <c r="F542" s="76">
        <v>45323</v>
      </c>
      <c r="G542" s="77">
        <f t="shared" si="16"/>
        <v>5.6</v>
      </c>
      <c r="H542">
        <f t="shared" si="17"/>
        <v>2024</v>
      </c>
    </row>
    <row r="543" spans="1:8">
      <c r="A543" s="1" t="s">
        <v>168</v>
      </c>
      <c r="B543" t="s">
        <v>257</v>
      </c>
      <c r="C543" s="44">
        <v>266</v>
      </c>
      <c r="D543" s="73">
        <v>200</v>
      </c>
      <c r="E543" s="2">
        <v>0.7</v>
      </c>
      <c r="F543" s="76">
        <v>45323</v>
      </c>
      <c r="G543" s="77">
        <f t="shared" si="16"/>
        <v>140</v>
      </c>
      <c r="H543">
        <f t="shared" si="17"/>
        <v>2024</v>
      </c>
    </row>
    <row r="544" spans="1:8">
      <c r="A544" s="1" t="s">
        <v>79</v>
      </c>
      <c r="B544" t="s">
        <v>325</v>
      </c>
      <c r="C544" s="44">
        <v>390</v>
      </c>
      <c r="D544" s="73">
        <v>1</v>
      </c>
      <c r="E544" s="2">
        <v>24.7</v>
      </c>
      <c r="F544" s="76">
        <v>45323</v>
      </c>
      <c r="G544" s="77">
        <f t="shared" si="16"/>
        <v>24.7</v>
      </c>
      <c r="H544">
        <f t="shared" si="17"/>
        <v>2024</v>
      </c>
    </row>
    <row r="545" spans="1:8">
      <c r="A545" s="1" t="s">
        <v>79</v>
      </c>
      <c r="B545" t="s">
        <v>249</v>
      </c>
      <c r="C545" s="44">
        <v>254</v>
      </c>
      <c r="D545" s="73">
        <v>1</v>
      </c>
      <c r="E545" s="2">
        <v>8.8000000000000007</v>
      </c>
      <c r="F545" s="76">
        <v>45323</v>
      </c>
      <c r="G545" s="77">
        <f t="shared" si="16"/>
        <v>8.8000000000000007</v>
      </c>
      <c r="H545">
        <f t="shared" si="17"/>
        <v>2024</v>
      </c>
    </row>
    <row r="546" spans="1:8">
      <c r="A546" s="1" t="s">
        <v>79</v>
      </c>
      <c r="B546" t="s">
        <v>252</v>
      </c>
      <c r="C546" s="44">
        <v>257</v>
      </c>
      <c r="D546" s="73">
        <v>1</v>
      </c>
      <c r="E546" s="2">
        <v>15.31</v>
      </c>
      <c r="F546" s="76">
        <v>45323</v>
      </c>
      <c r="G546" s="77">
        <f t="shared" si="16"/>
        <v>15.31</v>
      </c>
      <c r="H546">
        <f t="shared" si="17"/>
        <v>2024</v>
      </c>
    </row>
    <row r="547" spans="1:8">
      <c r="A547" s="1" t="s">
        <v>79</v>
      </c>
      <c r="B547" t="s">
        <v>183</v>
      </c>
      <c r="C547" s="44">
        <v>148</v>
      </c>
      <c r="D547" s="73">
        <v>1</v>
      </c>
      <c r="E547" s="2">
        <v>6.59</v>
      </c>
      <c r="F547" s="76">
        <v>45323</v>
      </c>
      <c r="G547" s="77">
        <f t="shared" si="16"/>
        <v>6.59</v>
      </c>
      <c r="H547">
        <f t="shared" si="17"/>
        <v>2024</v>
      </c>
    </row>
    <row r="548" spans="1:8">
      <c r="A548" s="1" t="s">
        <v>79</v>
      </c>
      <c r="B548" t="s">
        <v>462</v>
      </c>
      <c r="C548" s="44">
        <v>149</v>
      </c>
      <c r="D548" s="73">
        <v>1</v>
      </c>
      <c r="E548" s="2">
        <v>16.100000000000001</v>
      </c>
      <c r="F548" s="76">
        <v>45323</v>
      </c>
      <c r="G548" s="77">
        <f t="shared" si="16"/>
        <v>16.100000000000001</v>
      </c>
      <c r="H548">
        <f t="shared" si="17"/>
        <v>2024</v>
      </c>
    </row>
    <row r="549" spans="1:8">
      <c r="A549" s="1" t="s">
        <v>79</v>
      </c>
      <c r="B549" t="s">
        <v>185</v>
      </c>
      <c r="C549" s="44">
        <v>153</v>
      </c>
      <c r="D549" s="73">
        <v>1</v>
      </c>
      <c r="E549" s="2">
        <v>8.6300000000000008</v>
      </c>
      <c r="F549" s="76">
        <v>45323</v>
      </c>
      <c r="G549" s="77">
        <f t="shared" si="16"/>
        <v>8.6300000000000008</v>
      </c>
      <c r="H549">
        <f t="shared" si="17"/>
        <v>2024</v>
      </c>
    </row>
    <row r="550" spans="1:8">
      <c r="A550" s="1" t="s">
        <v>79</v>
      </c>
      <c r="B550" t="s">
        <v>436</v>
      </c>
      <c r="C550" s="44">
        <v>22</v>
      </c>
      <c r="D550" s="73">
        <v>1</v>
      </c>
      <c r="E550" s="2">
        <v>0.28999999999999998</v>
      </c>
      <c r="F550" s="76">
        <v>45323</v>
      </c>
      <c r="G550" s="77">
        <f t="shared" si="16"/>
        <v>0.28999999999999998</v>
      </c>
      <c r="H550">
        <f t="shared" si="17"/>
        <v>2024</v>
      </c>
    </row>
    <row r="551" spans="1:8">
      <c r="A551" s="1" t="s">
        <v>79</v>
      </c>
      <c r="B551" t="s">
        <v>344</v>
      </c>
      <c r="C551" s="44">
        <v>435</v>
      </c>
      <c r="D551" s="73">
        <v>1</v>
      </c>
      <c r="E551" s="2">
        <v>36.049999999999997</v>
      </c>
      <c r="F551" s="76">
        <v>45323</v>
      </c>
      <c r="G551" s="77">
        <f t="shared" si="16"/>
        <v>36.049999999999997</v>
      </c>
      <c r="H551">
        <f t="shared" si="17"/>
        <v>2024</v>
      </c>
    </row>
    <row r="552" spans="1:8">
      <c r="A552" s="1" t="s">
        <v>79</v>
      </c>
      <c r="B552" t="s">
        <v>95</v>
      </c>
      <c r="C552" s="44">
        <v>27</v>
      </c>
      <c r="D552" s="73">
        <v>2</v>
      </c>
      <c r="E552" s="2">
        <v>4.8</v>
      </c>
      <c r="F552" s="76">
        <v>45323</v>
      </c>
      <c r="G552" s="77">
        <f t="shared" si="16"/>
        <v>9.6</v>
      </c>
      <c r="H552">
        <f t="shared" si="17"/>
        <v>2024</v>
      </c>
    </row>
    <row r="553" spans="1:8">
      <c r="A553" s="1" t="s">
        <v>79</v>
      </c>
      <c r="B553" t="s">
        <v>192</v>
      </c>
      <c r="C553" s="44">
        <v>160</v>
      </c>
      <c r="D553" s="73">
        <v>2</v>
      </c>
      <c r="E553" s="2">
        <v>22.8</v>
      </c>
      <c r="F553" s="76">
        <v>45323</v>
      </c>
      <c r="G553" s="77">
        <f t="shared" si="16"/>
        <v>45.6</v>
      </c>
      <c r="H553">
        <f t="shared" si="17"/>
        <v>2024</v>
      </c>
    </row>
    <row r="554" spans="1:8">
      <c r="A554" s="1" t="s">
        <v>79</v>
      </c>
      <c r="B554" t="s">
        <v>341</v>
      </c>
      <c r="C554" s="44">
        <v>428</v>
      </c>
      <c r="D554" s="73">
        <v>3</v>
      </c>
      <c r="E554" s="2">
        <v>21.25</v>
      </c>
      <c r="F554" s="76">
        <v>45323</v>
      </c>
      <c r="G554" s="77">
        <f t="shared" si="16"/>
        <v>63.75</v>
      </c>
      <c r="H554">
        <f t="shared" si="17"/>
        <v>2024</v>
      </c>
    </row>
    <row r="555" spans="1:8">
      <c r="A555" s="1" t="s">
        <v>79</v>
      </c>
      <c r="B555" t="s">
        <v>491</v>
      </c>
      <c r="C555" s="44">
        <v>260</v>
      </c>
      <c r="D555" s="73">
        <v>3</v>
      </c>
      <c r="E555" s="2">
        <v>2.4900000000000002</v>
      </c>
      <c r="F555" s="76">
        <v>45323</v>
      </c>
      <c r="G555" s="77">
        <f t="shared" si="16"/>
        <v>7.4700000000000006</v>
      </c>
      <c r="H555">
        <f t="shared" si="17"/>
        <v>2024</v>
      </c>
    </row>
    <row r="556" spans="1:8">
      <c r="A556" s="1" t="s">
        <v>79</v>
      </c>
      <c r="B556" t="s">
        <v>339</v>
      </c>
      <c r="C556" s="44">
        <v>420</v>
      </c>
      <c r="D556" s="73">
        <v>5</v>
      </c>
      <c r="E556" s="2">
        <v>11.03</v>
      </c>
      <c r="F556" s="76">
        <v>45323</v>
      </c>
      <c r="G556" s="77">
        <f t="shared" si="16"/>
        <v>55.15</v>
      </c>
      <c r="H556">
        <f t="shared" si="17"/>
        <v>2024</v>
      </c>
    </row>
    <row r="557" spans="1:8">
      <c r="A557" s="1" t="s">
        <v>79</v>
      </c>
      <c r="B557" t="s">
        <v>464</v>
      </c>
      <c r="C557" s="44">
        <v>151</v>
      </c>
      <c r="D557" s="73">
        <v>6</v>
      </c>
      <c r="E557" s="2">
        <v>5.03</v>
      </c>
      <c r="F557" s="76">
        <v>45323</v>
      </c>
      <c r="G557" s="77">
        <f t="shared" si="16"/>
        <v>30.18</v>
      </c>
      <c r="H557">
        <f t="shared" si="17"/>
        <v>2024</v>
      </c>
    </row>
    <row r="558" spans="1:8">
      <c r="A558" s="1" t="s">
        <v>79</v>
      </c>
      <c r="B558" t="s">
        <v>528</v>
      </c>
      <c r="C558" s="44">
        <v>426</v>
      </c>
      <c r="D558" s="73">
        <v>6</v>
      </c>
      <c r="E558" s="2">
        <v>4.13</v>
      </c>
      <c r="F558" s="76">
        <v>45323</v>
      </c>
      <c r="G558" s="77">
        <f t="shared" si="16"/>
        <v>24.78</v>
      </c>
      <c r="H558">
        <f t="shared" si="17"/>
        <v>2024</v>
      </c>
    </row>
    <row r="559" spans="1:8">
      <c r="A559" s="1" t="s">
        <v>79</v>
      </c>
      <c r="B559" t="s">
        <v>437</v>
      </c>
      <c r="C559" s="44">
        <v>24</v>
      </c>
      <c r="D559" s="73">
        <v>6</v>
      </c>
      <c r="E559" s="2">
        <v>7.84</v>
      </c>
      <c r="F559" s="76">
        <v>45323</v>
      </c>
      <c r="G559" s="77">
        <f t="shared" si="16"/>
        <v>47.04</v>
      </c>
      <c r="H559">
        <f t="shared" si="17"/>
        <v>2024</v>
      </c>
    </row>
    <row r="560" spans="1:8">
      <c r="A560" s="1" t="s">
        <v>79</v>
      </c>
      <c r="B560" t="s">
        <v>92</v>
      </c>
      <c r="C560" s="44">
        <v>15</v>
      </c>
      <c r="D560" s="73">
        <v>9</v>
      </c>
      <c r="E560" s="2">
        <v>4.87</v>
      </c>
      <c r="F560" s="76">
        <v>45323</v>
      </c>
      <c r="G560" s="77">
        <f t="shared" si="16"/>
        <v>43.83</v>
      </c>
      <c r="H560">
        <f t="shared" si="17"/>
        <v>2024</v>
      </c>
    </row>
    <row r="561" spans="1:8">
      <c r="A561" s="1" t="s">
        <v>79</v>
      </c>
      <c r="B561" t="s">
        <v>637</v>
      </c>
      <c r="C561" s="44">
        <v>1061</v>
      </c>
      <c r="D561" s="73">
        <v>1</v>
      </c>
      <c r="E561" s="2">
        <v>12.65</v>
      </c>
      <c r="F561" s="76">
        <v>45323</v>
      </c>
      <c r="G561" s="77">
        <f t="shared" si="16"/>
        <v>12.65</v>
      </c>
      <c r="H561">
        <f t="shared" si="17"/>
        <v>2024</v>
      </c>
    </row>
    <row r="562" spans="1:8">
      <c r="A562" s="1" t="s">
        <v>79</v>
      </c>
      <c r="B562" t="s">
        <v>321</v>
      </c>
      <c r="C562" s="44">
        <v>383</v>
      </c>
      <c r="D562" s="73">
        <v>9</v>
      </c>
      <c r="E562" s="2">
        <v>7.38</v>
      </c>
      <c r="F562" s="76">
        <v>45323</v>
      </c>
      <c r="G562" s="77">
        <f t="shared" si="16"/>
        <v>66.42</v>
      </c>
      <c r="H562">
        <f t="shared" si="17"/>
        <v>2024</v>
      </c>
    </row>
    <row r="563" spans="1:8">
      <c r="A563" s="1" t="s">
        <v>79</v>
      </c>
      <c r="B563" t="s">
        <v>438</v>
      </c>
      <c r="C563" s="44">
        <v>26</v>
      </c>
      <c r="D563" s="73">
        <v>9</v>
      </c>
      <c r="E563" s="2">
        <v>6.2</v>
      </c>
      <c r="F563" s="76">
        <v>45323</v>
      </c>
      <c r="G563" s="77">
        <f t="shared" si="16"/>
        <v>55.800000000000004</v>
      </c>
      <c r="H563">
        <f t="shared" si="17"/>
        <v>2024</v>
      </c>
    </row>
    <row r="564" spans="1:8">
      <c r="A564" s="1" t="s">
        <v>79</v>
      </c>
      <c r="B564" t="s">
        <v>323</v>
      </c>
      <c r="C564" s="44">
        <v>386</v>
      </c>
      <c r="D564" s="73">
        <v>11</v>
      </c>
      <c r="E564" s="2">
        <v>13.95</v>
      </c>
      <c r="F564" s="76">
        <v>45323</v>
      </c>
      <c r="G564" s="77">
        <f t="shared" si="16"/>
        <v>153.44999999999999</v>
      </c>
      <c r="H564">
        <f t="shared" si="17"/>
        <v>2024</v>
      </c>
    </row>
    <row r="565" spans="1:8">
      <c r="A565" s="1" t="s">
        <v>79</v>
      </c>
      <c r="B565" t="s">
        <v>250</v>
      </c>
      <c r="C565" s="44">
        <v>255</v>
      </c>
      <c r="D565" s="73">
        <v>12</v>
      </c>
      <c r="E565" s="2">
        <v>5.87</v>
      </c>
      <c r="F565" s="76">
        <v>45323</v>
      </c>
      <c r="G565" s="77">
        <f t="shared" si="16"/>
        <v>70.44</v>
      </c>
      <c r="H565">
        <f t="shared" si="17"/>
        <v>2024</v>
      </c>
    </row>
    <row r="566" spans="1:8">
      <c r="A566" s="1" t="s">
        <v>79</v>
      </c>
      <c r="B566" t="s">
        <v>463</v>
      </c>
      <c r="C566" s="44">
        <v>150</v>
      </c>
      <c r="D566" s="73">
        <v>18</v>
      </c>
      <c r="E566" s="2">
        <v>2.79</v>
      </c>
      <c r="F566" s="76">
        <v>45323</v>
      </c>
      <c r="G566" s="77">
        <f t="shared" si="16"/>
        <v>50.22</v>
      </c>
      <c r="H566">
        <f t="shared" si="17"/>
        <v>2024</v>
      </c>
    </row>
    <row r="567" spans="1:8">
      <c r="A567" s="1" t="s">
        <v>79</v>
      </c>
      <c r="B567" t="s">
        <v>433</v>
      </c>
      <c r="C567" s="44">
        <v>16</v>
      </c>
      <c r="D567" s="73">
        <v>24</v>
      </c>
      <c r="E567" s="2">
        <v>0.7</v>
      </c>
      <c r="F567" s="76">
        <v>45323</v>
      </c>
      <c r="G567" s="77">
        <f t="shared" si="16"/>
        <v>16.799999999999997</v>
      </c>
      <c r="H567">
        <f t="shared" si="17"/>
        <v>2024</v>
      </c>
    </row>
    <row r="568" spans="1:8">
      <c r="A568" s="1" t="s">
        <v>79</v>
      </c>
      <c r="B568" t="s">
        <v>93</v>
      </c>
      <c r="C568" s="44">
        <v>17</v>
      </c>
      <c r="D568" s="73">
        <v>24</v>
      </c>
      <c r="E568" s="2">
        <v>0.9</v>
      </c>
      <c r="F568" s="76">
        <v>45323</v>
      </c>
      <c r="G568" s="77">
        <f t="shared" si="16"/>
        <v>21.6</v>
      </c>
      <c r="H568">
        <f t="shared" si="17"/>
        <v>2024</v>
      </c>
    </row>
    <row r="569" spans="1:8">
      <c r="A569" s="1" t="s">
        <v>79</v>
      </c>
      <c r="B569" t="s">
        <v>94</v>
      </c>
      <c r="C569" s="44">
        <v>18</v>
      </c>
      <c r="D569" s="73">
        <v>24</v>
      </c>
      <c r="E569" s="2">
        <v>0.9</v>
      </c>
      <c r="F569" s="76">
        <v>45323</v>
      </c>
      <c r="G569" s="77">
        <f t="shared" si="16"/>
        <v>21.6</v>
      </c>
      <c r="H569">
        <f t="shared" si="17"/>
        <v>2024</v>
      </c>
    </row>
    <row r="570" spans="1:8">
      <c r="A570" s="1" t="s">
        <v>79</v>
      </c>
      <c r="B570" t="s">
        <v>434</v>
      </c>
      <c r="C570" s="44">
        <v>19</v>
      </c>
      <c r="D570" s="73">
        <v>36</v>
      </c>
      <c r="E570" s="2">
        <v>0.97</v>
      </c>
      <c r="F570" s="76">
        <v>45323</v>
      </c>
      <c r="G570" s="77">
        <f t="shared" si="16"/>
        <v>34.92</v>
      </c>
      <c r="H570">
        <f t="shared" si="17"/>
        <v>2024</v>
      </c>
    </row>
    <row r="571" spans="1:8">
      <c r="A571" s="1" t="s">
        <v>79</v>
      </c>
      <c r="B571" t="s">
        <v>530</v>
      </c>
      <c r="C571" s="44">
        <v>432</v>
      </c>
      <c r="D571" s="73">
        <v>90</v>
      </c>
      <c r="E571" s="2">
        <v>0.24</v>
      </c>
      <c r="F571" s="76">
        <v>45323</v>
      </c>
      <c r="G571" s="77">
        <f t="shared" si="16"/>
        <v>21.599999999999998</v>
      </c>
      <c r="H571">
        <f t="shared" si="17"/>
        <v>2024</v>
      </c>
    </row>
    <row r="572" spans="1:8">
      <c r="A572" s="1" t="s">
        <v>86</v>
      </c>
      <c r="B572" t="s">
        <v>109</v>
      </c>
      <c r="C572" s="44">
        <v>51</v>
      </c>
      <c r="D572" s="73">
        <v>15</v>
      </c>
      <c r="E572" s="2">
        <v>4.57</v>
      </c>
      <c r="F572" s="76">
        <v>45323</v>
      </c>
      <c r="G572" s="77">
        <f t="shared" si="16"/>
        <v>68.550000000000011</v>
      </c>
      <c r="H572">
        <f t="shared" si="17"/>
        <v>2024</v>
      </c>
    </row>
    <row r="573" spans="1:8">
      <c r="A573" s="1" t="s">
        <v>82</v>
      </c>
      <c r="B573" t="s">
        <v>527</v>
      </c>
      <c r="C573" s="44">
        <v>404</v>
      </c>
      <c r="D573" s="73">
        <v>1</v>
      </c>
      <c r="E573" s="2">
        <v>17.899999999999999</v>
      </c>
      <c r="F573" s="76">
        <v>45323</v>
      </c>
      <c r="G573" s="77">
        <f t="shared" si="16"/>
        <v>17.899999999999999</v>
      </c>
      <c r="H573">
        <f t="shared" si="17"/>
        <v>2024</v>
      </c>
    </row>
    <row r="574" spans="1:8">
      <c r="A574" s="1" t="s">
        <v>82</v>
      </c>
      <c r="B574" t="s">
        <v>328</v>
      </c>
      <c r="C574" s="44">
        <v>403</v>
      </c>
      <c r="D574" s="73">
        <v>1</v>
      </c>
      <c r="E574" s="2">
        <v>12.89</v>
      </c>
      <c r="F574" s="76">
        <v>45323</v>
      </c>
      <c r="G574" s="77">
        <f t="shared" si="16"/>
        <v>12.89</v>
      </c>
      <c r="H574">
        <f t="shared" si="17"/>
        <v>2024</v>
      </c>
    </row>
    <row r="575" spans="1:8">
      <c r="A575" s="1" t="s">
        <v>82</v>
      </c>
      <c r="B575" t="s">
        <v>305</v>
      </c>
      <c r="C575" s="44">
        <v>344</v>
      </c>
      <c r="D575" s="73">
        <v>1</v>
      </c>
      <c r="E575" s="2">
        <v>11.05</v>
      </c>
      <c r="F575" s="76">
        <v>45323</v>
      </c>
      <c r="G575" s="77">
        <f t="shared" si="16"/>
        <v>11.05</v>
      </c>
      <c r="H575">
        <f t="shared" si="17"/>
        <v>2024</v>
      </c>
    </row>
    <row r="576" spans="1:8">
      <c r="A576" s="1" t="s">
        <v>82</v>
      </c>
      <c r="B576" t="s">
        <v>182</v>
      </c>
      <c r="C576" s="44">
        <v>145</v>
      </c>
      <c r="D576" s="73">
        <v>2</v>
      </c>
      <c r="E576" s="2">
        <v>9.5</v>
      </c>
      <c r="F576" s="76">
        <v>45323</v>
      </c>
      <c r="G576" s="77">
        <f t="shared" si="16"/>
        <v>19</v>
      </c>
      <c r="H576">
        <f t="shared" si="17"/>
        <v>2024</v>
      </c>
    </row>
    <row r="577" spans="1:8">
      <c r="A577" s="1" t="s">
        <v>84</v>
      </c>
      <c r="B577" t="s">
        <v>372</v>
      </c>
      <c r="C577" s="44">
        <v>480</v>
      </c>
      <c r="D577" s="73">
        <v>1</v>
      </c>
      <c r="E577" s="2">
        <v>44.8</v>
      </c>
      <c r="F577" s="76">
        <v>45323</v>
      </c>
      <c r="G577" s="77">
        <f t="shared" si="16"/>
        <v>44.8</v>
      </c>
      <c r="H577">
        <f t="shared" si="17"/>
        <v>2024</v>
      </c>
    </row>
    <row r="578" spans="1:8">
      <c r="A578" s="1" t="s">
        <v>84</v>
      </c>
      <c r="B578" t="s">
        <v>370</v>
      </c>
      <c r="C578" s="44">
        <v>478</v>
      </c>
      <c r="D578" s="73">
        <v>1</v>
      </c>
      <c r="E578" s="2">
        <v>48.78</v>
      </c>
      <c r="F578" s="76">
        <v>45323</v>
      </c>
      <c r="G578" s="77">
        <f t="shared" ref="G578:G641" si="18">D578*E578</f>
        <v>48.78</v>
      </c>
      <c r="H578">
        <f t="shared" ref="H578:H641" si="19">YEAR(F578)</f>
        <v>2024</v>
      </c>
    </row>
    <row r="579" spans="1:8">
      <c r="A579" s="1" t="s">
        <v>84</v>
      </c>
      <c r="B579" t="s">
        <v>371</v>
      </c>
      <c r="C579" s="44">
        <v>479</v>
      </c>
      <c r="D579" s="73">
        <v>1</v>
      </c>
      <c r="E579" s="2">
        <v>50.43</v>
      </c>
      <c r="F579" s="76">
        <v>45323</v>
      </c>
      <c r="G579" s="77">
        <f t="shared" si="18"/>
        <v>50.43</v>
      </c>
      <c r="H579">
        <f t="shared" si="19"/>
        <v>2024</v>
      </c>
    </row>
    <row r="580" spans="1:8">
      <c r="A580" s="1" t="s">
        <v>84</v>
      </c>
      <c r="B580" t="s">
        <v>298</v>
      </c>
      <c r="C580" s="44">
        <v>329</v>
      </c>
      <c r="D580" s="73">
        <v>4</v>
      </c>
      <c r="E580" s="2">
        <v>7.12</v>
      </c>
      <c r="F580" s="76">
        <v>45323</v>
      </c>
      <c r="G580" s="77">
        <f t="shared" si="18"/>
        <v>28.48</v>
      </c>
      <c r="H580">
        <f t="shared" si="19"/>
        <v>2024</v>
      </c>
    </row>
    <row r="581" spans="1:8">
      <c r="A581" s="1" t="s">
        <v>84</v>
      </c>
      <c r="B581" t="s">
        <v>377</v>
      </c>
      <c r="C581" s="44">
        <v>489</v>
      </c>
      <c r="D581" s="73">
        <v>4</v>
      </c>
      <c r="E581" s="2">
        <v>9.5</v>
      </c>
      <c r="F581" s="76">
        <v>45323</v>
      </c>
      <c r="G581" s="77">
        <f t="shared" si="18"/>
        <v>38</v>
      </c>
      <c r="H581">
        <f t="shared" si="19"/>
        <v>2024</v>
      </c>
    </row>
    <row r="582" spans="1:8">
      <c r="A582" s="1" t="s">
        <v>84</v>
      </c>
      <c r="B582" t="s">
        <v>376</v>
      </c>
      <c r="C582" s="44">
        <v>488</v>
      </c>
      <c r="D582" s="73">
        <v>5</v>
      </c>
      <c r="E582" s="2">
        <v>3.81</v>
      </c>
      <c r="F582" s="76">
        <v>45323</v>
      </c>
      <c r="G582" s="77">
        <f t="shared" si="18"/>
        <v>19.05</v>
      </c>
      <c r="H582">
        <f t="shared" si="19"/>
        <v>2024</v>
      </c>
    </row>
    <row r="583" spans="1:8">
      <c r="A583" s="1" t="s">
        <v>84</v>
      </c>
      <c r="B583" t="s">
        <v>308</v>
      </c>
      <c r="C583" s="44">
        <v>361</v>
      </c>
      <c r="D583" s="73">
        <v>12</v>
      </c>
      <c r="E583" s="2">
        <v>6.53</v>
      </c>
      <c r="F583" s="76">
        <v>45323</v>
      </c>
      <c r="G583" s="77">
        <f t="shared" si="18"/>
        <v>78.36</v>
      </c>
      <c r="H583">
        <f t="shared" si="19"/>
        <v>2024</v>
      </c>
    </row>
    <row r="584" spans="1:8">
      <c r="A584" s="1" t="s">
        <v>84</v>
      </c>
      <c r="B584" t="s">
        <v>561</v>
      </c>
      <c r="C584" s="44">
        <v>693</v>
      </c>
      <c r="D584" s="73">
        <v>9</v>
      </c>
      <c r="E584" s="2">
        <v>27.1</v>
      </c>
      <c r="F584" s="76">
        <v>45323</v>
      </c>
      <c r="G584" s="77">
        <f t="shared" si="18"/>
        <v>243.9</v>
      </c>
      <c r="H584">
        <f t="shared" si="19"/>
        <v>2024</v>
      </c>
    </row>
    <row r="585" spans="1:8">
      <c r="A585" s="1" t="s">
        <v>84</v>
      </c>
      <c r="B585" t="s">
        <v>564</v>
      </c>
      <c r="C585" s="44">
        <v>696</v>
      </c>
      <c r="D585" s="73">
        <v>6</v>
      </c>
      <c r="E585" s="2">
        <v>20.62</v>
      </c>
      <c r="F585" s="76">
        <v>45323</v>
      </c>
      <c r="G585" s="77">
        <f t="shared" si="18"/>
        <v>123.72</v>
      </c>
      <c r="H585">
        <f t="shared" si="19"/>
        <v>2024</v>
      </c>
    </row>
    <row r="586" spans="1:8">
      <c r="A586" s="1" t="s">
        <v>84</v>
      </c>
      <c r="B586" t="s">
        <v>563</v>
      </c>
      <c r="C586" s="44">
        <v>695</v>
      </c>
      <c r="D586" s="73">
        <v>7</v>
      </c>
      <c r="E586" s="2">
        <v>20.63</v>
      </c>
      <c r="F586" s="76">
        <v>45323</v>
      </c>
      <c r="G586" s="77">
        <f t="shared" si="18"/>
        <v>144.41</v>
      </c>
      <c r="H586">
        <f t="shared" si="19"/>
        <v>2024</v>
      </c>
    </row>
    <row r="587" spans="1:8">
      <c r="A587" s="1" t="s">
        <v>84</v>
      </c>
      <c r="B587" t="s">
        <v>560</v>
      </c>
      <c r="C587" s="44">
        <v>692</v>
      </c>
      <c r="D587" s="73">
        <v>7</v>
      </c>
      <c r="E587" s="2">
        <v>20.63</v>
      </c>
      <c r="F587" s="76">
        <v>45323</v>
      </c>
      <c r="G587" s="77">
        <f t="shared" si="18"/>
        <v>144.41</v>
      </c>
      <c r="H587">
        <f t="shared" si="19"/>
        <v>2024</v>
      </c>
    </row>
    <row r="588" spans="1:8">
      <c r="A588" s="1" t="s">
        <v>84</v>
      </c>
      <c r="B588" t="s">
        <v>562</v>
      </c>
      <c r="C588" s="44">
        <v>694</v>
      </c>
      <c r="D588" s="73">
        <v>3</v>
      </c>
      <c r="E588" s="2">
        <v>29.23</v>
      </c>
      <c r="F588" s="76">
        <v>45323</v>
      </c>
      <c r="G588" s="77">
        <f t="shared" si="18"/>
        <v>87.69</v>
      </c>
      <c r="H588">
        <f t="shared" si="19"/>
        <v>2024</v>
      </c>
    </row>
    <row r="589" spans="1:8">
      <c r="A589" s="1" t="s">
        <v>84</v>
      </c>
      <c r="B589" t="s">
        <v>565</v>
      </c>
      <c r="C589" s="44">
        <v>697</v>
      </c>
      <c r="D589" s="73">
        <v>4</v>
      </c>
      <c r="E589" s="2">
        <v>20.63</v>
      </c>
      <c r="F589" s="76">
        <v>45323</v>
      </c>
      <c r="G589" s="77">
        <f t="shared" si="18"/>
        <v>82.52</v>
      </c>
      <c r="H589">
        <f t="shared" si="19"/>
        <v>2024</v>
      </c>
    </row>
    <row r="590" spans="1:8">
      <c r="A590" s="1" t="s">
        <v>85</v>
      </c>
      <c r="B590" t="s">
        <v>469</v>
      </c>
      <c r="C590" s="44">
        <v>186</v>
      </c>
      <c r="D590" s="73">
        <v>12</v>
      </c>
      <c r="E590" s="2">
        <v>25.25</v>
      </c>
      <c r="F590" s="76">
        <v>45323</v>
      </c>
      <c r="G590" s="77">
        <f t="shared" si="18"/>
        <v>303</v>
      </c>
      <c r="H590">
        <f t="shared" si="19"/>
        <v>2024</v>
      </c>
    </row>
    <row r="591" spans="1:8">
      <c r="A591" s="1" t="s">
        <v>85</v>
      </c>
      <c r="B591" t="s">
        <v>544</v>
      </c>
      <c r="C591" s="44">
        <v>481</v>
      </c>
      <c r="D591" s="73">
        <v>5</v>
      </c>
      <c r="E591" s="2">
        <v>63</v>
      </c>
      <c r="F591" s="76">
        <v>45323</v>
      </c>
      <c r="G591" s="77">
        <f t="shared" si="18"/>
        <v>315</v>
      </c>
      <c r="H591">
        <f t="shared" si="19"/>
        <v>2024</v>
      </c>
    </row>
    <row r="592" spans="1:8">
      <c r="A592" s="1" t="s">
        <v>85</v>
      </c>
      <c r="B592" t="s">
        <v>219</v>
      </c>
      <c r="C592" s="44">
        <v>213</v>
      </c>
      <c r="D592" s="73">
        <v>12</v>
      </c>
      <c r="E592" s="2">
        <v>70.489999999999995</v>
      </c>
      <c r="F592" s="76">
        <v>45323</v>
      </c>
      <c r="G592" s="77">
        <f t="shared" si="18"/>
        <v>845.87999999999988</v>
      </c>
      <c r="H592">
        <f t="shared" si="19"/>
        <v>2024</v>
      </c>
    </row>
    <row r="593" spans="1:8">
      <c r="A593" s="1" t="s">
        <v>85</v>
      </c>
      <c r="B593" t="s">
        <v>218</v>
      </c>
      <c r="C593" s="44">
        <v>210</v>
      </c>
      <c r="D593" s="73">
        <v>12</v>
      </c>
      <c r="E593" s="2">
        <v>28.69</v>
      </c>
      <c r="F593" s="76">
        <v>45323</v>
      </c>
      <c r="G593" s="77">
        <f t="shared" si="18"/>
        <v>344.28000000000003</v>
      </c>
      <c r="H593">
        <f t="shared" si="19"/>
        <v>2024</v>
      </c>
    </row>
    <row r="594" spans="1:8">
      <c r="A594" s="1" t="s">
        <v>82</v>
      </c>
      <c r="B594" t="s">
        <v>638</v>
      </c>
      <c r="C594" s="44">
        <v>1062</v>
      </c>
      <c r="D594" s="73">
        <v>4</v>
      </c>
      <c r="E594" s="2">
        <v>1.75</v>
      </c>
      <c r="F594" s="76">
        <v>45323</v>
      </c>
      <c r="G594" s="77">
        <f t="shared" si="18"/>
        <v>7</v>
      </c>
      <c r="H594">
        <f t="shared" si="19"/>
        <v>2024</v>
      </c>
    </row>
    <row r="595" spans="1:8">
      <c r="A595" s="1" t="s">
        <v>408</v>
      </c>
      <c r="B595" t="s">
        <v>639</v>
      </c>
      <c r="C595" s="44">
        <v>1063</v>
      </c>
      <c r="D595" s="73">
        <v>2</v>
      </c>
      <c r="E595" s="2">
        <v>7.96</v>
      </c>
      <c r="F595" s="76">
        <v>45323</v>
      </c>
      <c r="G595" s="77">
        <f t="shared" si="18"/>
        <v>15.92</v>
      </c>
      <c r="H595">
        <f t="shared" si="19"/>
        <v>2024</v>
      </c>
    </row>
    <row r="596" spans="1:8">
      <c r="A596" s="1" t="s">
        <v>81</v>
      </c>
      <c r="B596" t="s">
        <v>442</v>
      </c>
      <c r="C596" s="44">
        <v>35</v>
      </c>
      <c r="D596" s="73">
        <v>1</v>
      </c>
      <c r="E596" s="2">
        <v>16.12</v>
      </c>
      <c r="F596" s="76">
        <v>45383</v>
      </c>
      <c r="G596" s="77">
        <f t="shared" si="18"/>
        <v>16.12</v>
      </c>
      <c r="H596">
        <f t="shared" si="19"/>
        <v>2024</v>
      </c>
    </row>
    <row r="597" spans="1:8">
      <c r="A597" s="1" t="s">
        <v>81</v>
      </c>
      <c r="B597" t="s">
        <v>99</v>
      </c>
      <c r="C597" s="44">
        <v>36</v>
      </c>
      <c r="D597" s="73">
        <v>1</v>
      </c>
      <c r="E597" s="2">
        <v>8.5</v>
      </c>
      <c r="F597" s="76">
        <v>45383</v>
      </c>
      <c r="G597" s="77">
        <f t="shared" si="18"/>
        <v>8.5</v>
      </c>
      <c r="H597">
        <f t="shared" si="19"/>
        <v>2024</v>
      </c>
    </row>
    <row r="598" spans="1:8">
      <c r="A598" s="1" t="s">
        <v>81</v>
      </c>
      <c r="B598" t="s">
        <v>443</v>
      </c>
      <c r="C598" s="44">
        <v>37</v>
      </c>
      <c r="D598" s="73">
        <v>1</v>
      </c>
      <c r="E598" s="2">
        <v>27.36</v>
      </c>
      <c r="F598" s="76">
        <v>45383</v>
      </c>
      <c r="G598" s="77">
        <f t="shared" si="18"/>
        <v>27.36</v>
      </c>
      <c r="H598">
        <f t="shared" si="19"/>
        <v>2024</v>
      </c>
    </row>
    <row r="599" spans="1:8">
      <c r="A599" s="1" t="s">
        <v>81</v>
      </c>
      <c r="B599" t="s">
        <v>102</v>
      </c>
      <c r="C599" s="44">
        <v>41</v>
      </c>
      <c r="D599" s="73">
        <v>1</v>
      </c>
      <c r="E599" s="2">
        <v>7.3</v>
      </c>
      <c r="F599" s="76">
        <v>45383</v>
      </c>
      <c r="G599" s="77">
        <f t="shared" si="18"/>
        <v>7.3</v>
      </c>
      <c r="H599">
        <f t="shared" si="19"/>
        <v>2024</v>
      </c>
    </row>
    <row r="600" spans="1:8">
      <c r="A600" s="1" t="s">
        <v>81</v>
      </c>
      <c r="B600" t="s">
        <v>104</v>
      </c>
      <c r="C600" s="44">
        <v>44</v>
      </c>
      <c r="D600" s="73">
        <v>1</v>
      </c>
      <c r="E600" s="2">
        <v>11.06</v>
      </c>
      <c r="F600" s="76">
        <v>45383</v>
      </c>
      <c r="G600" s="77">
        <f t="shared" si="18"/>
        <v>11.06</v>
      </c>
      <c r="H600">
        <f t="shared" si="19"/>
        <v>2024</v>
      </c>
    </row>
    <row r="601" spans="1:8">
      <c r="A601" s="1" t="s">
        <v>81</v>
      </c>
      <c r="B601" t="s">
        <v>448</v>
      </c>
      <c r="C601" s="44">
        <v>79</v>
      </c>
      <c r="D601" s="73">
        <v>1</v>
      </c>
      <c r="E601" s="2">
        <v>7.13</v>
      </c>
      <c r="F601" s="76">
        <v>45383</v>
      </c>
      <c r="G601" s="77">
        <f t="shared" si="18"/>
        <v>7.13</v>
      </c>
      <c r="H601">
        <f t="shared" si="19"/>
        <v>2024</v>
      </c>
    </row>
    <row r="602" spans="1:8">
      <c r="A602" s="1" t="s">
        <v>81</v>
      </c>
      <c r="B602" t="s">
        <v>131</v>
      </c>
      <c r="C602" s="44">
        <v>82</v>
      </c>
      <c r="D602" s="73">
        <v>1</v>
      </c>
      <c r="E602" s="2">
        <v>13.27</v>
      </c>
      <c r="F602" s="76">
        <v>45383</v>
      </c>
      <c r="G602" s="77">
        <f t="shared" si="18"/>
        <v>13.27</v>
      </c>
      <c r="H602">
        <f t="shared" si="19"/>
        <v>2024</v>
      </c>
    </row>
    <row r="603" spans="1:8">
      <c r="A603" s="1" t="s">
        <v>81</v>
      </c>
      <c r="B603" t="s">
        <v>133</v>
      </c>
      <c r="C603" s="44">
        <v>85</v>
      </c>
      <c r="D603" s="73">
        <v>1</v>
      </c>
      <c r="E603" s="2">
        <v>9.0299999999999994</v>
      </c>
      <c r="F603" s="76">
        <v>45383</v>
      </c>
      <c r="G603" s="77">
        <f t="shared" si="18"/>
        <v>9.0299999999999994</v>
      </c>
      <c r="H603">
        <f t="shared" si="19"/>
        <v>2024</v>
      </c>
    </row>
    <row r="604" spans="1:8">
      <c r="A604" s="1" t="s">
        <v>81</v>
      </c>
      <c r="B604" t="s">
        <v>451</v>
      </c>
      <c r="C604" s="44">
        <v>86</v>
      </c>
      <c r="D604" s="73">
        <v>1</v>
      </c>
      <c r="E604" s="2">
        <v>1.31</v>
      </c>
      <c r="F604" s="76">
        <v>45383</v>
      </c>
      <c r="G604" s="77">
        <f t="shared" si="18"/>
        <v>1.31</v>
      </c>
      <c r="H604">
        <f t="shared" si="19"/>
        <v>2024</v>
      </c>
    </row>
    <row r="605" spans="1:8">
      <c r="A605" s="1" t="s">
        <v>81</v>
      </c>
      <c r="B605" t="s">
        <v>452</v>
      </c>
      <c r="C605" s="44">
        <v>87</v>
      </c>
      <c r="D605" s="73">
        <v>1</v>
      </c>
      <c r="E605" s="2">
        <v>1.31</v>
      </c>
      <c r="F605" s="76">
        <v>45383</v>
      </c>
      <c r="G605" s="77">
        <f t="shared" si="18"/>
        <v>1.31</v>
      </c>
      <c r="H605">
        <f t="shared" si="19"/>
        <v>2024</v>
      </c>
    </row>
    <row r="606" spans="1:8">
      <c r="A606" s="1" t="s">
        <v>81</v>
      </c>
      <c r="B606" t="s">
        <v>134</v>
      </c>
      <c r="C606" s="44">
        <v>88</v>
      </c>
      <c r="D606" s="73">
        <v>1</v>
      </c>
      <c r="E606" s="2">
        <v>17.07</v>
      </c>
      <c r="F606" s="76">
        <v>45383</v>
      </c>
      <c r="G606" s="77">
        <f t="shared" si="18"/>
        <v>17.07</v>
      </c>
      <c r="H606">
        <f t="shared" si="19"/>
        <v>2024</v>
      </c>
    </row>
    <row r="607" spans="1:8">
      <c r="A607" s="1" t="s">
        <v>81</v>
      </c>
      <c r="B607" t="s">
        <v>136</v>
      </c>
      <c r="C607" s="44">
        <v>90</v>
      </c>
      <c r="D607" s="73">
        <v>1</v>
      </c>
      <c r="E607" s="2">
        <v>7.13</v>
      </c>
      <c r="F607" s="76">
        <v>45383</v>
      </c>
      <c r="G607" s="77">
        <f t="shared" si="18"/>
        <v>7.13</v>
      </c>
      <c r="H607">
        <f t="shared" si="19"/>
        <v>2024</v>
      </c>
    </row>
    <row r="608" spans="1:8">
      <c r="A608" s="1" t="s">
        <v>81</v>
      </c>
      <c r="B608" t="s">
        <v>138</v>
      </c>
      <c r="C608" s="44">
        <v>92</v>
      </c>
      <c r="D608" s="73">
        <v>1</v>
      </c>
      <c r="E608" s="2">
        <v>4.51</v>
      </c>
      <c r="F608" s="76">
        <v>45383</v>
      </c>
      <c r="G608" s="77">
        <f t="shared" si="18"/>
        <v>4.51</v>
      </c>
      <c r="H608">
        <f t="shared" si="19"/>
        <v>2024</v>
      </c>
    </row>
    <row r="609" spans="1:8">
      <c r="A609" s="1" t="s">
        <v>81</v>
      </c>
      <c r="B609" t="s">
        <v>453</v>
      </c>
      <c r="C609" s="44">
        <v>93</v>
      </c>
      <c r="D609" s="73">
        <v>1</v>
      </c>
      <c r="E609" s="2">
        <v>5.16</v>
      </c>
      <c r="F609" s="76">
        <v>45383</v>
      </c>
      <c r="G609" s="77">
        <f t="shared" si="18"/>
        <v>5.16</v>
      </c>
      <c r="H609">
        <f t="shared" si="19"/>
        <v>2024</v>
      </c>
    </row>
    <row r="610" spans="1:8">
      <c r="A610" s="1" t="s">
        <v>81</v>
      </c>
      <c r="B610" t="s">
        <v>139</v>
      </c>
      <c r="C610" s="44">
        <v>94</v>
      </c>
      <c r="D610" s="73">
        <v>1</v>
      </c>
      <c r="E610" s="2">
        <v>10.69</v>
      </c>
      <c r="F610" s="76">
        <v>45383</v>
      </c>
      <c r="G610" s="77">
        <f t="shared" si="18"/>
        <v>10.69</v>
      </c>
      <c r="H610">
        <f t="shared" si="19"/>
        <v>2024</v>
      </c>
    </row>
    <row r="611" spans="1:8">
      <c r="A611" s="1" t="s">
        <v>81</v>
      </c>
      <c r="B611" t="s">
        <v>140</v>
      </c>
      <c r="C611" s="44">
        <v>95</v>
      </c>
      <c r="D611" s="73">
        <v>1</v>
      </c>
      <c r="E611" s="2">
        <v>8.94</v>
      </c>
      <c r="F611" s="76">
        <v>45383</v>
      </c>
      <c r="G611" s="77">
        <f t="shared" si="18"/>
        <v>8.94</v>
      </c>
      <c r="H611">
        <f t="shared" si="19"/>
        <v>2024</v>
      </c>
    </row>
    <row r="612" spans="1:8">
      <c r="A612" s="1" t="s">
        <v>81</v>
      </c>
      <c r="B612" t="s">
        <v>144</v>
      </c>
      <c r="C612" s="44">
        <v>99</v>
      </c>
      <c r="D612" s="73">
        <v>1</v>
      </c>
      <c r="E612" s="2">
        <v>27.36</v>
      </c>
      <c r="F612" s="76">
        <v>45383</v>
      </c>
      <c r="G612" s="77">
        <f t="shared" si="18"/>
        <v>27.36</v>
      </c>
      <c r="H612">
        <f t="shared" si="19"/>
        <v>2024</v>
      </c>
    </row>
    <row r="613" spans="1:8">
      <c r="A613" s="1" t="s">
        <v>81</v>
      </c>
      <c r="B613" t="s">
        <v>455</v>
      </c>
      <c r="C613" s="44">
        <v>101</v>
      </c>
      <c r="D613" s="73">
        <v>1</v>
      </c>
      <c r="E613" s="2">
        <v>18.690000000000001</v>
      </c>
      <c r="F613" s="76">
        <v>45383</v>
      </c>
      <c r="G613" s="77">
        <f t="shared" si="18"/>
        <v>18.690000000000001</v>
      </c>
      <c r="H613">
        <f t="shared" si="19"/>
        <v>2024</v>
      </c>
    </row>
    <row r="614" spans="1:8">
      <c r="A614" s="1" t="s">
        <v>81</v>
      </c>
      <c r="B614" t="s">
        <v>147</v>
      </c>
      <c r="C614" s="44">
        <v>104</v>
      </c>
      <c r="D614" s="73">
        <v>1</v>
      </c>
      <c r="E614" s="2">
        <v>34.31</v>
      </c>
      <c r="F614" s="76">
        <v>45383</v>
      </c>
      <c r="G614" s="77">
        <f t="shared" si="18"/>
        <v>34.31</v>
      </c>
      <c r="H614">
        <f t="shared" si="19"/>
        <v>2024</v>
      </c>
    </row>
    <row r="615" spans="1:8">
      <c r="A615" s="1" t="s">
        <v>81</v>
      </c>
      <c r="B615" t="s">
        <v>149</v>
      </c>
      <c r="C615" s="44">
        <v>108</v>
      </c>
      <c r="D615" s="73">
        <v>1</v>
      </c>
      <c r="E615" s="2">
        <v>1.4</v>
      </c>
      <c r="F615" s="76">
        <v>45383</v>
      </c>
      <c r="G615" s="77">
        <f t="shared" si="18"/>
        <v>1.4</v>
      </c>
      <c r="H615">
        <f t="shared" si="19"/>
        <v>2024</v>
      </c>
    </row>
    <row r="616" spans="1:8">
      <c r="A616" s="1" t="s">
        <v>81</v>
      </c>
      <c r="B616" t="s">
        <v>153</v>
      </c>
      <c r="C616" s="44">
        <v>115</v>
      </c>
      <c r="D616" s="73">
        <v>1</v>
      </c>
      <c r="E616" s="2">
        <v>1.61</v>
      </c>
      <c r="F616" s="76">
        <v>45383</v>
      </c>
      <c r="G616" s="77">
        <f t="shared" si="18"/>
        <v>1.61</v>
      </c>
      <c r="H616">
        <f t="shared" si="19"/>
        <v>2024</v>
      </c>
    </row>
    <row r="617" spans="1:8">
      <c r="A617" s="1" t="s">
        <v>81</v>
      </c>
      <c r="B617" t="s">
        <v>155</v>
      </c>
      <c r="C617" s="44">
        <v>117</v>
      </c>
      <c r="D617" s="73">
        <v>1</v>
      </c>
      <c r="E617" s="2">
        <v>12.1</v>
      </c>
      <c r="F617" s="76">
        <v>45383</v>
      </c>
      <c r="G617" s="77">
        <f t="shared" si="18"/>
        <v>12.1</v>
      </c>
      <c r="H617">
        <f t="shared" si="19"/>
        <v>2024</v>
      </c>
    </row>
    <row r="618" spans="1:8">
      <c r="A618" s="1" t="s">
        <v>81</v>
      </c>
      <c r="B618" t="s">
        <v>208</v>
      </c>
      <c r="C618" s="44">
        <v>179</v>
      </c>
      <c r="D618" s="73">
        <v>1</v>
      </c>
      <c r="E618" s="2">
        <v>8.08</v>
      </c>
      <c r="F618" s="76">
        <v>45383</v>
      </c>
      <c r="G618" s="77">
        <f t="shared" si="18"/>
        <v>8.08</v>
      </c>
      <c r="H618">
        <f t="shared" si="19"/>
        <v>2024</v>
      </c>
    </row>
    <row r="619" spans="1:8">
      <c r="A619" s="1" t="s">
        <v>81</v>
      </c>
      <c r="B619" t="s">
        <v>495</v>
      </c>
      <c r="C619" s="44">
        <v>299</v>
      </c>
      <c r="D619" s="73">
        <v>1</v>
      </c>
      <c r="E619" s="2">
        <v>7.71</v>
      </c>
      <c r="F619" s="76">
        <v>45383</v>
      </c>
      <c r="G619" s="77">
        <f t="shared" si="18"/>
        <v>7.71</v>
      </c>
      <c r="H619">
        <f t="shared" si="19"/>
        <v>2024</v>
      </c>
    </row>
    <row r="620" spans="1:8">
      <c r="A620" s="1" t="s">
        <v>81</v>
      </c>
      <c r="B620" t="s">
        <v>496</v>
      </c>
      <c r="C620" s="44">
        <v>301</v>
      </c>
      <c r="D620" s="73">
        <v>1</v>
      </c>
      <c r="E620" s="2">
        <v>10.35</v>
      </c>
      <c r="F620" s="76">
        <v>45383</v>
      </c>
      <c r="G620" s="77">
        <f t="shared" si="18"/>
        <v>10.35</v>
      </c>
      <c r="H620">
        <f t="shared" si="19"/>
        <v>2024</v>
      </c>
    </row>
    <row r="621" spans="1:8">
      <c r="A621" s="1" t="s">
        <v>81</v>
      </c>
      <c r="B621" t="s">
        <v>497</v>
      </c>
      <c r="C621" s="44">
        <v>302</v>
      </c>
      <c r="D621" s="73">
        <v>1</v>
      </c>
      <c r="E621" s="2">
        <v>7.94</v>
      </c>
      <c r="F621" s="76">
        <v>45383</v>
      </c>
      <c r="G621" s="77">
        <f t="shared" si="18"/>
        <v>7.94</v>
      </c>
      <c r="H621">
        <f t="shared" si="19"/>
        <v>2024</v>
      </c>
    </row>
    <row r="622" spans="1:8">
      <c r="A622" s="1" t="s">
        <v>81</v>
      </c>
      <c r="B622" t="s">
        <v>285</v>
      </c>
      <c r="C622" s="44">
        <v>304</v>
      </c>
      <c r="D622" s="73">
        <v>1</v>
      </c>
      <c r="E622" s="2">
        <v>30.94</v>
      </c>
      <c r="F622" s="76">
        <v>45383</v>
      </c>
      <c r="G622" s="77">
        <f t="shared" si="18"/>
        <v>30.94</v>
      </c>
      <c r="H622">
        <f t="shared" si="19"/>
        <v>2024</v>
      </c>
    </row>
    <row r="623" spans="1:8">
      <c r="A623" s="1" t="s">
        <v>81</v>
      </c>
      <c r="B623" t="s">
        <v>500</v>
      </c>
      <c r="C623" s="44">
        <v>309</v>
      </c>
      <c r="D623" s="73">
        <v>1</v>
      </c>
      <c r="E623" s="2">
        <v>17.71</v>
      </c>
      <c r="F623" s="76">
        <v>45383</v>
      </c>
      <c r="G623" s="77">
        <f t="shared" si="18"/>
        <v>17.71</v>
      </c>
      <c r="H623">
        <f t="shared" si="19"/>
        <v>2024</v>
      </c>
    </row>
    <row r="624" spans="1:8">
      <c r="A624" s="1" t="s">
        <v>81</v>
      </c>
      <c r="B624" t="s">
        <v>292</v>
      </c>
      <c r="C624" s="44">
        <v>320</v>
      </c>
      <c r="D624" s="73">
        <v>1</v>
      </c>
      <c r="E624" s="2">
        <v>9.19</v>
      </c>
      <c r="F624" s="76">
        <v>45383</v>
      </c>
      <c r="G624" s="77">
        <f t="shared" si="18"/>
        <v>9.19</v>
      </c>
      <c r="H624">
        <f t="shared" si="19"/>
        <v>2024</v>
      </c>
    </row>
    <row r="625" spans="1:8">
      <c r="A625" s="1" t="s">
        <v>81</v>
      </c>
      <c r="B625" t="s">
        <v>302</v>
      </c>
      <c r="C625" s="44">
        <v>338</v>
      </c>
      <c r="D625" s="73">
        <v>1</v>
      </c>
      <c r="E625" s="2">
        <v>20.51</v>
      </c>
      <c r="F625" s="76">
        <v>45383</v>
      </c>
      <c r="G625" s="77">
        <f t="shared" si="18"/>
        <v>20.51</v>
      </c>
      <c r="H625">
        <f t="shared" si="19"/>
        <v>2024</v>
      </c>
    </row>
    <row r="626" spans="1:8">
      <c r="A626" s="1" t="s">
        <v>81</v>
      </c>
      <c r="B626" t="s">
        <v>534</v>
      </c>
      <c r="C626" s="44">
        <v>459</v>
      </c>
      <c r="D626" s="73">
        <v>1</v>
      </c>
      <c r="E626" s="2">
        <v>20.8</v>
      </c>
      <c r="F626" s="76">
        <v>45383</v>
      </c>
      <c r="G626" s="77">
        <f t="shared" si="18"/>
        <v>20.8</v>
      </c>
      <c r="H626">
        <f t="shared" si="19"/>
        <v>2024</v>
      </c>
    </row>
    <row r="627" spans="1:8">
      <c r="A627" s="1" t="s">
        <v>81</v>
      </c>
      <c r="B627" t="s">
        <v>538</v>
      </c>
      <c r="C627" s="44">
        <v>466</v>
      </c>
      <c r="D627" s="73">
        <v>1</v>
      </c>
      <c r="E627" s="2">
        <v>25.64</v>
      </c>
      <c r="F627" s="76">
        <v>45383</v>
      </c>
      <c r="G627" s="77">
        <f t="shared" si="18"/>
        <v>25.64</v>
      </c>
      <c r="H627">
        <f t="shared" si="19"/>
        <v>2024</v>
      </c>
    </row>
    <row r="628" spans="1:8">
      <c r="A628" s="1" t="s">
        <v>81</v>
      </c>
      <c r="B628" t="s">
        <v>365</v>
      </c>
      <c r="C628" s="44">
        <v>468</v>
      </c>
      <c r="D628" s="73">
        <v>1</v>
      </c>
      <c r="E628" s="2">
        <v>18.18</v>
      </c>
      <c r="F628" s="76">
        <v>45383</v>
      </c>
      <c r="G628" s="77">
        <f t="shared" si="18"/>
        <v>18.18</v>
      </c>
      <c r="H628">
        <f t="shared" si="19"/>
        <v>2024</v>
      </c>
    </row>
    <row r="629" spans="1:8">
      <c r="A629" s="1" t="s">
        <v>81</v>
      </c>
      <c r="B629" t="s">
        <v>367</v>
      </c>
      <c r="C629" s="44">
        <v>471</v>
      </c>
      <c r="D629" s="73">
        <v>1</v>
      </c>
      <c r="E629" s="2">
        <v>16.29</v>
      </c>
      <c r="F629" s="76">
        <v>45383</v>
      </c>
      <c r="G629" s="77">
        <f t="shared" si="18"/>
        <v>16.29</v>
      </c>
      <c r="H629">
        <f t="shared" si="19"/>
        <v>2024</v>
      </c>
    </row>
    <row r="630" spans="1:8">
      <c r="A630" s="1" t="s">
        <v>81</v>
      </c>
      <c r="B630" t="s">
        <v>542</v>
      </c>
      <c r="C630" s="44">
        <v>475</v>
      </c>
      <c r="D630" s="73">
        <v>1</v>
      </c>
      <c r="E630" s="2">
        <v>7.51</v>
      </c>
      <c r="F630" s="76">
        <v>45383</v>
      </c>
      <c r="G630" s="77">
        <f t="shared" si="18"/>
        <v>7.51</v>
      </c>
      <c r="H630">
        <f t="shared" si="19"/>
        <v>2024</v>
      </c>
    </row>
    <row r="631" spans="1:8">
      <c r="A631" s="1" t="s">
        <v>81</v>
      </c>
      <c r="B631" t="s">
        <v>383</v>
      </c>
      <c r="C631" s="44">
        <v>502</v>
      </c>
      <c r="D631" s="73">
        <v>1</v>
      </c>
      <c r="E631" s="2">
        <v>53.53</v>
      </c>
      <c r="F631" s="76">
        <v>45383</v>
      </c>
      <c r="G631" s="77">
        <f t="shared" si="18"/>
        <v>53.53</v>
      </c>
      <c r="H631">
        <f t="shared" si="19"/>
        <v>2024</v>
      </c>
    </row>
    <row r="632" spans="1:8">
      <c r="A632" s="1" t="s">
        <v>81</v>
      </c>
      <c r="B632" t="s">
        <v>384</v>
      </c>
      <c r="C632" s="44">
        <v>503</v>
      </c>
      <c r="D632" s="73">
        <v>1</v>
      </c>
      <c r="E632" s="2">
        <v>49.29</v>
      </c>
      <c r="F632" s="76">
        <v>45383</v>
      </c>
      <c r="G632" s="77">
        <f t="shared" si="18"/>
        <v>49.29</v>
      </c>
      <c r="H632">
        <f t="shared" si="19"/>
        <v>2024</v>
      </c>
    </row>
    <row r="633" spans="1:8">
      <c r="A633" s="1" t="s">
        <v>81</v>
      </c>
      <c r="B633" t="s">
        <v>391</v>
      </c>
      <c r="C633" s="44">
        <v>513</v>
      </c>
      <c r="D633" s="73">
        <v>1</v>
      </c>
      <c r="E633" s="2">
        <v>10.3</v>
      </c>
      <c r="F633" s="76">
        <v>45383</v>
      </c>
      <c r="G633" s="77">
        <f t="shared" si="18"/>
        <v>10.3</v>
      </c>
      <c r="H633">
        <f t="shared" si="19"/>
        <v>2024</v>
      </c>
    </row>
    <row r="634" spans="1:8">
      <c r="A634" s="1" t="s">
        <v>81</v>
      </c>
      <c r="B634" t="s">
        <v>551</v>
      </c>
      <c r="C634" s="44">
        <v>515</v>
      </c>
      <c r="D634" s="73">
        <v>1</v>
      </c>
      <c r="E634" s="2">
        <v>29.87</v>
      </c>
      <c r="F634" s="76">
        <v>45383</v>
      </c>
      <c r="G634" s="77">
        <f t="shared" si="18"/>
        <v>29.87</v>
      </c>
      <c r="H634">
        <f t="shared" si="19"/>
        <v>2024</v>
      </c>
    </row>
    <row r="635" spans="1:8">
      <c r="A635" s="1" t="s">
        <v>81</v>
      </c>
      <c r="B635" t="s">
        <v>395</v>
      </c>
      <c r="C635" s="44">
        <v>518</v>
      </c>
      <c r="D635" s="73">
        <v>1</v>
      </c>
      <c r="E635" s="2">
        <v>9.5299999999999994</v>
      </c>
      <c r="F635" s="76">
        <v>45383</v>
      </c>
      <c r="G635" s="77">
        <f t="shared" si="18"/>
        <v>9.5299999999999994</v>
      </c>
      <c r="H635">
        <f t="shared" si="19"/>
        <v>2024</v>
      </c>
    </row>
    <row r="636" spans="1:8">
      <c r="A636" s="1" t="s">
        <v>81</v>
      </c>
      <c r="B636" t="s">
        <v>401</v>
      </c>
      <c r="C636" s="44">
        <v>528</v>
      </c>
      <c r="D636" s="73">
        <v>1</v>
      </c>
      <c r="E636" s="2">
        <v>10.6</v>
      </c>
      <c r="F636" s="76">
        <v>45383</v>
      </c>
      <c r="G636" s="77">
        <f t="shared" si="18"/>
        <v>10.6</v>
      </c>
      <c r="H636">
        <f t="shared" si="19"/>
        <v>2024</v>
      </c>
    </row>
    <row r="637" spans="1:8">
      <c r="A637" s="1" t="s">
        <v>81</v>
      </c>
      <c r="B637" t="s">
        <v>591</v>
      </c>
      <c r="C637" s="44">
        <v>725</v>
      </c>
      <c r="D637" s="73">
        <v>1</v>
      </c>
      <c r="E637" s="2">
        <v>13.45</v>
      </c>
      <c r="F637" s="76">
        <v>45383</v>
      </c>
      <c r="G637" s="77">
        <f t="shared" si="18"/>
        <v>13.45</v>
      </c>
      <c r="H637">
        <f t="shared" si="19"/>
        <v>2024</v>
      </c>
    </row>
    <row r="638" spans="1:8">
      <c r="A638" s="1" t="s">
        <v>81</v>
      </c>
      <c r="B638" t="s">
        <v>614</v>
      </c>
      <c r="C638" s="44">
        <v>1034</v>
      </c>
      <c r="D638" s="73">
        <v>1</v>
      </c>
      <c r="E638" s="2">
        <v>15.75</v>
      </c>
      <c r="F638" s="76">
        <v>45383</v>
      </c>
      <c r="G638" s="77">
        <f t="shared" si="18"/>
        <v>15.75</v>
      </c>
      <c r="H638">
        <f t="shared" si="19"/>
        <v>2024</v>
      </c>
    </row>
    <row r="639" spans="1:8">
      <c r="A639" s="1" t="s">
        <v>81</v>
      </c>
      <c r="B639" t="s">
        <v>403</v>
      </c>
      <c r="C639" s="44">
        <v>1035</v>
      </c>
      <c r="D639" s="73">
        <v>1</v>
      </c>
      <c r="E639" s="2">
        <v>14.15</v>
      </c>
      <c r="F639" s="76">
        <v>45383</v>
      </c>
      <c r="G639" s="77">
        <f t="shared" si="18"/>
        <v>14.15</v>
      </c>
      <c r="H639">
        <f t="shared" si="19"/>
        <v>2024</v>
      </c>
    </row>
    <row r="640" spans="1:8">
      <c r="A640" s="1" t="s">
        <v>81</v>
      </c>
      <c r="B640" t="s">
        <v>660</v>
      </c>
      <c r="C640" s="44">
        <v>1085</v>
      </c>
      <c r="D640" s="73">
        <v>1</v>
      </c>
      <c r="E640" s="2">
        <v>8.02</v>
      </c>
      <c r="F640" s="76">
        <v>45383</v>
      </c>
      <c r="G640" s="77">
        <f t="shared" si="18"/>
        <v>8.02</v>
      </c>
      <c r="H640">
        <f t="shared" si="19"/>
        <v>2024</v>
      </c>
    </row>
    <row r="641" spans="1:8">
      <c r="A641" s="1" t="s">
        <v>81</v>
      </c>
      <c r="B641" t="s">
        <v>666</v>
      </c>
      <c r="C641" s="44">
        <v>1091</v>
      </c>
      <c r="D641" s="73">
        <v>1</v>
      </c>
      <c r="E641" s="2">
        <v>6.15</v>
      </c>
      <c r="F641" s="76">
        <v>45383</v>
      </c>
      <c r="G641" s="77">
        <f t="shared" si="18"/>
        <v>6.15</v>
      </c>
      <c r="H641">
        <f t="shared" si="19"/>
        <v>2024</v>
      </c>
    </row>
    <row r="642" spans="1:8">
      <c r="A642" s="1" t="s">
        <v>81</v>
      </c>
      <c r="B642" t="s">
        <v>667</v>
      </c>
      <c r="C642" s="44">
        <v>1092</v>
      </c>
      <c r="D642" s="73">
        <v>1</v>
      </c>
      <c r="E642" s="2">
        <v>1.8</v>
      </c>
      <c r="F642" s="76">
        <v>45383</v>
      </c>
      <c r="G642" s="77">
        <f t="shared" ref="G642:G705" si="20">D642*E642</f>
        <v>1.8</v>
      </c>
      <c r="H642">
        <f t="shared" ref="H642:H705" si="21">YEAR(F642)</f>
        <v>2024</v>
      </c>
    </row>
    <row r="643" spans="1:8">
      <c r="A643" s="1" t="s">
        <v>83</v>
      </c>
      <c r="B643" t="s">
        <v>262</v>
      </c>
      <c r="C643" s="44">
        <v>275</v>
      </c>
      <c r="D643" s="73">
        <v>1</v>
      </c>
      <c r="E643" s="2">
        <v>16.579999999999998</v>
      </c>
      <c r="F643" s="76">
        <v>45383</v>
      </c>
      <c r="G643" s="77">
        <f t="shared" si="20"/>
        <v>16.579999999999998</v>
      </c>
      <c r="H643">
        <f t="shared" si="21"/>
        <v>2024</v>
      </c>
    </row>
    <row r="644" spans="1:8">
      <c r="A644" s="1" t="s">
        <v>83</v>
      </c>
      <c r="B644" t="s">
        <v>265</v>
      </c>
      <c r="C644" s="44">
        <v>278</v>
      </c>
      <c r="D644" s="73">
        <v>1</v>
      </c>
      <c r="E644" s="2">
        <v>9.5500000000000007</v>
      </c>
      <c r="F644" s="76">
        <v>45383</v>
      </c>
      <c r="G644" s="77">
        <f t="shared" si="20"/>
        <v>9.5500000000000007</v>
      </c>
      <c r="H644">
        <f t="shared" si="21"/>
        <v>2024</v>
      </c>
    </row>
    <row r="645" spans="1:8">
      <c r="A645" s="1" t="s">
        <v>83</v>
      </c>
      <c r="B645" t="s">
        <v>266</v>
      </c>
      <c r="C645" s="44">
        <v>280</v>
      </c>
      <c r="D645" s="73">
        <v>1</v>
      </c>
      <c r="E645" s="2">
        <v>1.36</v>
      </c>
      <c r="F645" s="76">
        <v>45383</v>
      </c>
      <c r="G645" s="77">
        <f t="shared" si="20"/>
        <v>1.36</v>
      </c>
      <c r="H645">
        <f t="shared" si="21"/>
        <v>2024</v>
      </c>
    </row>
    <row r="646" spans="1:8">
      <c r="A646" s="1" t="s">
        <v>83</v>
      </c>
      <c r="B646" t="s">
        <v>494</v>
      </c>
      <c r="C646" s="44">
        <v>285</v>
      </c>
      <c r="D646" s="73">
        <v>1</v>
      </c>
      <c r="E646" s="2">
        <v>5.37</v>
      </c>
      <c r="F646" s="76">
        <v>45383</v>
      </c>
      <c r="G646" s="77">
        <f t="shared" si="20"/>
        <v>5.37</v>
      </c>
      <c r="H646">
        <f t="shared" si="21"/>
        <v>2024</v>
      </c>
    </row>
    <row r="647" spans="1:8">
      <c r="A647" s="1" t="s">
        <v>83</v>
      </c>
      <c r="B647" t="s">
        <v>574</v>
      </c>
      <c r="C647" s="44">
        <v>708</v>
      </c>
      <c r="D647" s="73">
        <v>1</v>
      </c>
      <c r="E647" s="2">
        <v>4.3099999999999996</v>
      </c>
      <c r="F647" s="76">
        <v>45383</v>
      </c>
      <c r="G647" s="77">
        <f t="shared" si="20"/>
        <v>4.3099999999999996</v>
      </c>
      <c r="H647">
        <f t="shared" si="21"/>
        <v>2024</v>
      </c>
    </row>
    <row r="648" spans="1:8">
      <c r="A648" s="1" t="s">
        <v>83</v>
      </c>
      <c r="B648" t="s">
        <v>596</v>
      </c>
      <c r="C648" s="44">
        <v>730</v>
      </c>
      <c r="D648" s="73">
        <v>1</v>
      </c>
      <c r="E648" s="2">
        <v>3.97</v>
      </c>
      <c r="F648" s="76">
        <v>45383</v>
      </c>
      <c r="G648" s="77">
        <f t="shared" si="20"/>
        <v>3.97</v>
      </c>
      <c r="H648">
        <f t="shared" si="21"/>
        <v>2024</v>
      </c>
    </row>
    <row r="649" spans="1:8">
      <c r="A649" s="1" t="s">
        <v>83</v>
      </c>
      <c r="B649" t="s">
        <v>599</v>
      </c>
      <c r="C649" s="44">
        <v>733</v>
      </c>
      <c r="D649" s="73">
        <v>1</v>
      </c>
      <c r="E649" s="2">
        <v>2.67</v>
      </c>
      <c r="F649" s="76">
        <v>45383</v>
      </c>
      <c r="G649" s="77">
        <f t="shared" si="20"/>
        <v>2.67</v>
      </c>
      <c r="H649">
        <f t="shared" si="21"/>
        <v>2024</v>
      </c>
    </row>
    <row r="650" spans="1:8">
      <c r="A650" s="1" t="s">
        <v>83</v>
      </c>
      <c r="B650" t="s">
        <v>601</v>
      </c>
      <c r="C650" s="44">
        <v>735</v>
      </c>
      <c r="D650" s="73">
        <v>1</v>
      </c>
      <c r="E650" s="2">
        <v>7.83</v>
      </c>
      <c r="F650" s="76">
        <v>45383</v>
      </c>
      <c r="G650" s="77">
        <f t="shared" si="20"/>
        <v>7.83</v>
      </c>
      <c r="H650">
        <f t="shared" si="21"/>
        <v>2024</v>
      </c>
    </row>
    <row r="651" spans="1:8">
      <c r="A651" s="1" t="s">
        <v>83</v>
      </c>
      <c r="B651" t="s">
        <v>602</v>
      </c>
      <c r="C651" s="44">
        <v>736</v>
      </c>
      <c r="D651" s="73">
        <v>1</v>
      </c>
      <c r="E651" s="2">
        <v>1.29</v>
      </c>
      <c r="F651" s="76">
        <v>45383</v>
      </c>
      <c r="G651" s="77">
        <f t="shared" si="20"/>
        <v>1.29</v>
      </c>
      <c r="H651">
        <f t="shared" si="21"/>
        <v>2024</v>
      </c>
    </row>
    <row r="652" spans="1:8">
      <c r="A652" s="1" t="s">
        <v>83</v>
      </c>
      <c r="B652" t="s">
        <v>619</v>
      </c>
      <c r="C652" s="44">
        <v>1040</v>
      </c>
      <c r="D652" s="73">
        <v>1</v>
      </c>
      <c r="E652" s="2">
        <v>2.64</v>
      </c>
      <c r="F652" s="76">
        <v>45383</v>
      </c>
      <c r="G652" s="77">
        <f t="shared" si="20"/>
        <v>2.64</v>
      </c>
      <c r="H652">
        <f t="shared" si="21"/>
        <v>2024</v>
      </c>
    </row>
    <row r="653" spans="1:8">
      <c r="A653" s="1" t="s">
        <v>77</v>
      </c>
      <c r="B653" s="46" t="s">
        <v>307</v>
      </c>
      <c r="C653" s="44">
        <v>350</v>
      </c>
      <c r="D653" s="73">
        <v>1</v>
      </c>
      <c r="E653" s="2">
        <v>52.9</v>
      </c>
      <c r="F653" s="76">
        <v>45383</v>
      </c>
      <c r="G653" s="77">
        <f t="shared" si="20"/>
        <v>52.9</v>
      </c>
      <c r="H653">
        <f t="shared" si="21"/>
        <v>2024</v>
      </c>
    </row>
    <row r="654" spans="1:8">
      <c r="A654" s="1" t="s">
        <v>174</v>
      </c>
      <c r="B654" t="s">
        <v>177</v>
      </c>
      <c r="C654" s="44">
        <v>140</v>
      </c>
      <c r="D654" s="73">
        <v>1</v>
      </c>
      <c r="E654" s="2">
        <v>25</v>
      </c>
      <c r="F654" s="76">
        <v>45383</v>
      </c>
      <c r="G654" s="77">
        <f t="shared" si="20"/>
        <v>25</v>
      </c>
      <c r="H654">
        <f t="shared" si="21"/>
        <v>2024</v>
      </c>
    </row>
    <row r="655" spans="1:8">
      <c r="A655" s="1" t="s">
        <v>80</v>
      </c>
      <c r="B655" t="s">
        <v>159</v>
      </c>
      <c r="C655" s="44">
        <v>122</v>
      </c>
      <c r="D655" s="73">
        <v>1</v>
      </c>
      <c r="E655" s="2">
        <v>95</v>
      </c>
      <c r="F655" s="76">
        <v>45383</v>
      </c>
      <c r="G655" s="77">
        <f t="shared" si="20"/>
        <v>95</v>
      </c>
      <c r="H655">
        <f t="shared" si="21"/>
        <v>2024</v>
      </c>
    </row>
    <row r="656" spans="1:8">
      <c r="A656" s="1" t="s">
        <v>80</v>
      </c>
      <c r="B656" t="s">
        <v>160</v>
      </c>
      <c r="C656" s="44">
        <v>123</v>
      </c>
      <c r="D656" s="73">
        <v>1</v>
      </c>
      <c r="E656" s="2">
        <v>50.35</v>
      </c>
      <c r="F656" s="76">
        <v>45383</v>
      </c>
      <c r="G656" s="77">
        <f t="shared" si="20"/>
        <v>50.35</v>
      </c>
      <c r="H656">
        <f t="shared" si="21"/>
        <v>2024</v>
      </c>
    </row>
    <row r="657" spans="1:8">
      <c r="A657" s="1" t="s">
        <v>80</v>
      </c>
      <c r="B657" t="s">
        <v>190</v>
      </c>
      <c r="C657" s="44">
        <v>158</v>
      </c>
      <c r="D657" s="73">
        <v>1</v>
      </c>
      <c r="E657" s="2">
        <v>39.22</v>
      </c>
      <c r="F657" s="76">
        <v>45383</v>
      </c>
      <c r="G657" s="77">
        <f t="shared" si="20"/>
        <v>39.22</v>
      </c>
      <c r="H657">
        <f t="shared" si="21"/>
        <v>2024</v>
      </c>
    </row>
    <row r="658" spans="1:8">
      <c r="A658" s="1" t="s">
        <v>80</v>
      </c>
      <c r="B658" t="s">
        <v>227</v>
      </c>
      <c r="C658" s="44">
        <v>221</v>
      </c>
      <c r="D658" s="73">
        <v>1</v>
      </c>
      <c r="E658" s="2">
        <v>121.6</v>
      </c>
      <c r="F658" s="76">
        <v>45383</v>
      </c>
      <c r="G658" s="77">
        <f t="shared" si="20"/>
        <v>121.6</v>
      </c>
      <c r="H658">
        <f t="shared" si="21"/>
        <v>2024</v>
      </c>
    </row>
    <row r="659" spans="1:8">
      <c r="A659" s="1" t="s">
        <v>80</v>
      </c>
      <c r="B659" t="s">
        <v>228</v>
      </c>
      <c r="C659" s="44">
        <v>222</v>
      </c>
      <c r="D659" s="73">
        <v>1</v>
      </c>
      <c r="E659" s="2">
        <v>44.46</v>
      </c>
      <c r="F659" s="76">
        <v>45383</v>
      </c>
      <c r="G659" s="77">
        <f t="shared" si="20"/>
        <v>44.46</v>
      </c>
      <c r="H659">
        <f t="shared" si="21"/>
        <v>2024</v>
      </c>
    </row>
    <row r="660" spans="1:8">
      <c r="A660" s="1" t="s">
        <v>80</v>
      </c>
      <c r="B660" t="s">
        <v>245</v>
      </c>
      <c r="C660" s="44">
        <v>247</v>
      </c>
      <c r="D660" s="73">
        <v>1</v>
      </c>
      <c r="E660" s="2">
        <v>0</v>
      </c>
      <c r="F660" s="76">
        <v>45383</v>
      </c>
      <c r="G660" s="77">
        <f t="shared" si="20"/>
        <v>0</v>
      </c>
      <c r="H660">
        <f t="shared" si="21"/>
        <v>2024</v>
      </c>
    </row>
    <row r="661" spans="1:8">
      <c r="A661" s="1" t="s">
        <v>80</v>
      </c>
      <c r="B661" t="s">
        <v>632</v>
      </c>
      <c r="C661" s="44">
        <v>1056</v>
      </c>
      <c r="D661" s="73">
        <v>1</v>
      </c>
      <c r="E661" s="2">
        <v>29</v>
      </c>
      <c r="F661" s="76">
        <v>45383</v>
      </c>
      <c r="G661" s="77">
        <f t="shared" si="20"/>
        <v>29</v>
      </c>
      <c r="H661">
        <f t="shared" si="21"/>
        <v>2024</v>
      </c>
    </row>
    <row r="662" spans="1:8">
      <c r="A662" s="1" t="s">
        <v>80</v>
      </c>
      <c r="B662" t="s">
        <v>641</v>
      </c>
      <c r="C662" s="44">
        <v>1066</v>
      </c>
      <c r="D662" s="73">
        <v>1</v>
      </c>
      <c r="E662" s="2">
        <v>33.68</v>
      </c>
      <c r="F662" s="76">
        <v>45383</v>
      </c>
      <c r="G662" s="77">
        <f t="shared" si="20"/>
        <v>33.68</v>
      </c>
      <c r="H662">
        <f t="shared" si="21"/>
        <v>2024</v>
      </c>
    </row>
    <row r="663" spans="1:8">
      <c r="A663" s="1" t="s">
        <v>80</v>
      </c>
      <c r="B663" t="s">
        <v>646</v>
      </c>
      <c r="C663" s="44">
        <v>1071</v>
      </c>
      <c r="D663" s="73">
        <v>1</v>
      </c>
      <c r="E663" s="2">
        <v>37.08</v>
      </c>
      <c r="F663" s="76">
        <v>45383</v>
      </c>
      <c r="G663" s="77">
        <f t="shared" si="20"/>
        <v>37.08</v>
      </c>
      <c r="H663">
        <f t="shared" si="21"/>
        <v>2024</v>
      </c>
    </row>
    <row r="664" spans="1:8">
      <c r="A664" s="1" t="s">
        <v>80</v>
      </c>
      <c r="B664" t="s">
        <v>650</v>
      </c>
      <c r="C664" s="44">
        <v>1075</v>
      </c>
      <c r="D664" s="73">
        <v>1</v>
      </c>
      <c r="E664" s="2">
        <v>11.82</v>
      </c>
      <c r="F664" s="76">
        <v>45383</v>
      </c>
      <c r="G664" s="77">
        <f t="shared" si="20"/>
        <v>11.82</v>
      </c>
      <c r="H664">
        <f t="shared" si="21"/>
        <v>2024</v>
      </c>
    </row>
    <row r="665" spans="1:8">
      <c r="A665" s="1" t="s">
        <v>80</v>
      </c>
      <c r="B665" t="s">
        <v>651</v>
      </c>
      <c r="C665" s="44">
        <v>1076</v>
      </c>
      <c r="D665" s="73">
        <v>1</v>
      </c>
      <c r="E665" s="2">
        <v>23.12</v>
      </c>
      <c r="F665" s="76">
        <v>45383</v>
      </c>
      <c r="G665" s="77">
        <f t="shared" si="20"/>
        <v>23.12</v>
      </c>
      <c r="H665">
        <f t="shared" si="21"/>
        <v>2024</v>
      </c>
    </row>
    <row r="666" spans="1:8">
      <c r="A666" s="1" t="s">
        <v>80</v>
      </c>
      <c r="B666" t="s">
        <v>652</v>
      </c>
      <c r="C666" s="44">
        <v>1077</v>
      </c>
      <c r="D666" s="73">
        <v>1</v>
      </c>
      <c r="E666" s="2">
        <v>7.08</v>
      </c>
      <c r="F666" s="76">
        <v>45383</v>
      </c>
      <c r="G666" s="77">
        <f t="shared" si="20"/>
        <v>7.08</v>
      </c>
      <c r="H666">
        <f t="shared" si="21"/>
        <v>2024</v>
      </c>
    </row>
    <row r="667" spans="1:8">
      <c r="A667" s="1" t="s">
        <v>80</v>
      </c>
      <c r="B667" t="s">
        <v>653</v>
      </c>
      <c r="C667" s="44">
        <v>1078</v>
      </c>
      <c r="D667" s="73">
        <v>1</v>
      </c>
      <c r="E667" s="2">
        <v>29.5</v>
      </c>
      <c r="F667" s="76">
        <v>45383</v>
      </c>
      <c r="G667" s="77">
        <f t="shared" si="20"/>
        <v>29.5</v>
      </c>
      <c r="H667">
        <f t="shared" si="21"/>
        <v>2024</v>
      </c>
    </row>
    <row r="668" spans="1:8">
      <c r="A668" s="1" t="s">
        <v>80</v>
      </c>
      <c r="B668" t="s">
        <v>654</v>
      </c>
      <c r="C668" s="44">
        <v>1079</v>
      </c>
      <c r="D668" s="73">
        <v>1</v>
      </c>
      <c r="E668" s="2">
        <v>45.14</v>
      </c>
      <c r="F668" s="76">
        <v>45383</v>
      </c>
      <c r="G668" s="77">
        <f t="shared" si="20"/>
        <v>45.14</v>
      </c>
      <c r="H668">
        <f t="shared" si="21"/>
        <v>2024</v>
      </c>
    </row>
    <row r="669" spans="1:8">
      <c r="A669" s="1" t="s">
        <v>80</v>
      </c>
      <c r="B669" t="s">
        <v>655</v>
      </c>
      <c r="C669" s="44">
        <v>1080</v>
      </c>
      <c r="D669" s="73">
        <v>1</v>
      </c>
      <c r="E669" s="2">
        <v>17.11</v>
      </c>
      <c r="F669" s="76">
        <v>45383</v>
      </c>
      <c r="G669" s="77">
        <f t="shared" si="20"/>
        <v>17.11</v>
      </c>
      <c r="H669">
        <f t="shared" si="21"/>
        <v>2024</v>
      </c>
    </row>
    <row r="670" spans="1:8">
      <c r="A670" s="1" t="s">
        <v>80</v>
      </c>
      <c r="B670" t="s">
        <v>659</v>
      </c>
      <c r="C670" s="44">
        <v>1084</v>
      </c>
      <c r="D670" s="73">
        <v>1</v>
      </c>
      <c r="E670" s="2">
        <v>7.08</v>
      </c>
      <c r="F670" s="76">
        <v>45383</v>
      </c>
      <c r="G670" s="77">
        <f t="shared" si="20"/>
        <v>7.08</v>
      </c>
      <c r="H670">
        <f t="shared" si="21"/>
        <v>2024</v>
      </c>
    </row>
    <row r="671" spans="1:8">
      <c r="A671" s="1" t="s">
        <v>396</v>
      </c>
      <c r="B671" t="s">
        <v>578</v>
      </c>
      <c r="C671" s="44">
        <v>712</v>
      </c>
      <c r="D671" s="73">
        <v>1</v>
      </c>
      <c r="E671" s="2">
        <v>78</v>
      </c>
      <c r="F671" s="76">
        <v>45383</v>
      </c>
      <c r="G671" s="77">
        <f t="shared" si="20"/>
        <v>78</v>
      </c>
      <c r="H671">
        <f t="shared" si="21"/>
        <v>2024</v>
      </c>
    </row>
    <row r="672" spans="1:8">
      <c r="A672" s="1" t="s">
        <v>396</v>
      </c>
      <c r="B672" t="s">
        <v>579</v>
      </c>
      <c r="C672" s="44">
        <v>713</v>
      </c>
      <c r="D672" s="73">
        <v>1</v>
      </c>
      <c r="E672" s="2">
        <v>10.69</v>
      </c>
      <c r="F672" s="76">
        <v>45383</v>
      </c>
      <c r="G672" s="77">
        <f t="shared" si="20"/>
        <v>10.69</v>
      </c>
      <c r="H672">
        <f t="shared" si="21"/>
        <v>2024</v>
      </c>
    </row>
    <row r="673" spans="1:8">
      <c r="A673" s="1" t="s">
        <v>396</v>
      </c>
      <c r="B673" t="s">
        <v>580</v>
      </c>
      <c r="C673" s="44">
        <v>714</v>
      </c>
      <c r="D673" s="73">
        <v>1</v>
      </c>
      <c r="E673" s="2">
        <v>10.69</v>
      </c>
      <c r="F673" s="76">
        <v>45383</v>
      </c>
      <c r="G673" s="77">
        <f t="shared" si="20"/>
        <v>10.69</v>
      </c>
      <c r="H673">
        <f t="shared" si="21"/>
        <v>2024</v>
      </c>
    </row>
    <row r="674" spans="1:8">
      <c r="A674" s="1" t="s">
        <v>396</v>
      </c>
      <c r="B674" t="s">
        <v>588</v>
      </c>
      <c r="C674" s="44">
        <v>722</v>
      </c>
      <c r="D674" s="73">
        <v>1</v>
      </c>
      <c r="E674" s="2">
        <v>90.15</v>
      </c>
      <c r="F674" s="76">
        <v>45383</v>
      </c>
      <c r="G674" s="77">
        <f t="shared" si="20"/>
        <v>90.15</v>
      </c>
      <c r="H674">
        <f t="shared" si="21"/>
        <v>2024</v>
      </c>
    </row>
    <row r="675" spans="1:8">
      <c r="A675" s="1" t="s">
        <v>396</v>
      </c>
      <c r="B675" t="s">
        <v>589</v>
      </c>
      <c r="C675" s="44">
        <v>723</v>
      </c>
      <c r="D675" s="73">
        <v>1</v>
      </c>
      <c r="E675" s="2">
        <v>64.150000000000006</v>
      </c>
      <c r="F675" s="76">
        <v>45383</v>
      </c>
      <c r="G675" s="77">
        <f t="shared" si="20"/>
        <v>64.150000000000006</v>
      </c>
      <c r="H675">
        <f t="shared" si="21"/>
        <v>2024</v>
      </c>
    </row>
    <row r="676" spans="1:8">
      <c r="A676" s="1" t="s">
        <v>424</v>
      </c>
      <c r="B676" t="s">
        <v>435</v>
      </c>
      <c r="C676" s="44">
        <v>20</v>
      </c>
      <c r="D676" s="73">
        <v>1</v>
      </c>
      <c r="E676" s="2">
        <v>15.8</v>
      </c>
      <c r="F676" s="76">
        <v>45383</v>
      </c>
      <c r="G676" s="77">
        <f t="shared" si="20"/>
        <v>15.8</v>
      </c>
      <c r="H676">
        <f t="shared" si="21"/>
        <v>2024</v>
      </c>
    </row>
    <row r="677" spans="1:8">
      <c r="A677" s="1" t="s">
        <v>79</v>
      </c>
      <c r="B677" t="s">
        <v>191</v>
      </c>
      <c r="C677" s="44">
        <v>159</v>
      </c>
      <c r="D677" s="73">
        <v>1</v>
      </c>
      <c r="E677" s="2">
        <v>22.8</v>
      </c>
      <c r="F677" s="76">
        <v>45383</v>
      </c>
      <c r="G677" s="77">
        <f t="shared" si="20"/>
        <v>22.8</v>
      </c>
      <c r="H677">
        <f t="shared" si="21"/>
        <v>2024</v>
      </c>
    </row>
    <row r="678" spans="1:8">
      <c r="A678" s="1" t="s">
        <v>79</v>
      </c>
      <c r="B678" t="s">
        <v>192</v>
      </c>
      <c r="C678" s="44">
        <v>160</v>
      </c>
      <c r="D678" s="73">
        <v>1</v>
      </c>
      <c r="E678" s="2">
        <v>22.8</v>
      </c>
      <c r="F678" s="76">
        <v>45383</v>
      </c>
      <c r="G678" s="77">
        <f t="shared" si="20"/>
        <v>22.8</v>
      </c>
      <c r="H678">
        <f t="shared" si="21"/>
        <v>2024</v>
      </c>
    </row>
    <row r="679" spans="1:8">
      <c r="A679" s="1" t="s">
        <v>79</v>
      </c>
      <c r="B679" t="s">
        <v>252</v>
      </c>
      <c r="C679" s="44">
        <v>257</v>
      </c>
      <c r="D679" s="73">
        <v>1</v>
      </c>
      <c r="E679" s="2">
        <v>15.31</v>
      </c>
      <c r="F679" s="76">
        <v>45383</v>
      </c>
      <c r="G679" s="77">
        <f t="shared" si="20"/>
        <v>15.31</v>
      </c>
      <c r="H679">
        <f t="shared" si="21"/>
        <v>2024</v>
      </c>
    </row>
    <row r="680" spans="1:8">
      <c r="A680" s="1" t="s">
        <v>79</v>
      </c>
      <c r="B680" t="s">
        <v>339</v>
      </c>
      <c r="C680" s="44">
        <v>420</v>
      </c>
      <c r="D680" s="73">
        <v>1</v>
      </c>
      <c r="E680" s="2">
        <v>11.03</v>
      </c>
      <c r="F680" s="76">
        <v>45383</v>
      </c>
      <c r="G680" s="77">
        <f t="shared" si="20"/>
        <v>11.03</v>
      </c>
      <c r="H680">
        <f t="shared" si="21"/>
        <v>2024</v>
      </c>
    </row>
    <row r="681" spans="1:8">
      <c r="A681" s="1" t="s">
        <v>79</v>
      </c>
      <c r="B681" t="s">
        <v>341</v>
      </c>
      <c r="C681" s="44">
        <v>428</v>
      </c>
      <c r="D681" s="73">
        <v>1</v>
      </c>
      <c r="E681" s="2">
        <v>21.25</v>
      </c>
      <c r="F681" s="76">
        <v>45383</v>
      </c>
      <c r="G681" s="77">
        <f t="shared" si="20"/>
        <v>21.25</v>
      </c>
      <c r="H681">
        <f t="shared" si="21"/>
        <v>2024</v>
      </c>
    </row>
    <row r="682" spans="1:8">
      <c r="A682" s="1" t="s">
        <v>79</v>
      </c>
      <c r="B682" t="s">
        <v>344</v>
      </c>
      <c r="C682" s="44">
        <v>435</v>
      </c>
      <c r="D682" s="73">
        <v>1</v>
      </c>
      <c r="E682" s="2">
        <v>36.049999999999997</v>
      </c>
      <c r="F682" s="76">
        <v>45383</v>
      </c>
      <c r="G682" s="77">
        <f t="shared" si="20"/>
        <v>36.049999999999997</v>
      </c>
      <c r="H682">
        <f t="shared" si="21"/>
        <v>2024</v>
      </c>
    </row>
    <row r="683" spans="1:8">
      <c r="A683" s="1" t="s">
        <v>79</v>
      </c>
      <c r="B683" t="s">
        <v>605</v>
      </c>
      <c r="C683" s="44">
        <v>739</v>
      </c>
      <c r="D683" s="73">
        <v>1</v>
      </c>
      <c r="E683" s="2">
        <v>19.899999999999999</v>
      </c>
      <c r="F683" s="76">
        <v>45383</v>
      </c>
      <c r="G683" s="77">
        <f t="shared" si="20"/>
        <v>19.899999999999999</v>
      </c>
      <c r="H683">
        <f t="shared" si="21"/>
        <v>2024</v>
      </c>
    </row>
    <row r="684" spans="1:8">
      <c r="A684" s="1" t="s">
        <v>81</v>
      </c>
      <c r="B684" t="s">
        <v>97</v>
      </c>
      <c r="C684" s="44">
        <v>31</v>
      </c>
      <c r="D684" s="73">
        <v>2</v>
      </c>
      <c r="E684" s="2">
        <v>13.11</v>
      </c>
      <c r="F684" s="76">
        <v>45383</v>
      </c>
      <c r="G684" s="77">
        <f t="shared" si="20"/>
        <v>26.22</v>
      </c>
      <c r="H684">
        <f t="shared" si="21"/>
        <v>2024</v>
      </c>
    </row>
    <row r="685" spans="1:8">
      <c r="A685" s="1" t="s">
        <v>81</v>
      </c>
      <c r="B685" t="s">
        <v>101</v>
      </c>
      <c r="C685" s="44">
        <v>40</v>
      </c>
      <c r="D685" s="73">
        <v>2</v>
      </c>
      <c r="E685" s="2">
        <v>7.56</v>
      </c>
      <c r="F685" s="76">
        <v>45383</v>
      </c>
      <c r="G685" s="77">
        <f t="shared" si="20"/>
        <v>15.12</v>
      </c>
      <c r="H685">
        <f t="shared" si="21"/>
        <v>2024</v>
      </c>
    </row>
    <row r="686" spans="1:8">
      <c r="A686" s="1" t="s">
        <v>81</v>
      </c>
      <c r="B686" t="s">
        <v>103</v>
      </c>
      <c r="C686" s="44">
        <v>43</v>
      </c>
      <c r="D686" s="73">
        <v>2</v>
      </c>
      <c r="E686" s="2">
        <v>11.45</v>
      </c>
      <c r="F686" s="76">
        <v>45383</v>
      </c>
      <c r="G686" s="77">
        <f t="shared" si="20"/>
        <v>22.9</v>
      </c>
      <c r="H686">
        <f t="shared" si="21"/>
        <v>2024</v>
      </c>
    </row>
    <row r="687" spans="1:8">
      <c r="A687" s="1" t="s">
        <v>81</v>
      </c>
      <c r="B687" t="s">
        <v>130</v>
      </c>
      <c r="C687" s="44">
        <v>78</v>
      </c>
      <c r="D687" s="73">
        <v>2</v>
      </c>
      <c r="E687" s="2">
        <v>6.82</v>
      </c>
      <c r="F687" s="76">
        <v>45383</v>
      </c>
      <c r="G687" s="77">
        <f t="shared" si="20"/>
        <v>13.64</v>
      </c>
      <c r="H687">
        <f t="shared" si="21"/>
        <v>2024</v>
      </c>
    </row>
    <row r="688" spans="1:8">
      <c r="A688" s="1" t="s">
        <v>81</v>
      </c>
      <c r="B688" t="s">
        <v>449</v>
      </c>
      <c r="C688" s="44">
        <v>80</v>
      </c>
      <c r="D688" s="73">
        <v>2</v>
      </c>
      <c r="E688" s="2">
        <v>25.24</v>
      </c>
      <c r="F688" s="76">
        <v>45383</v>
      </c>
      <c r="G688" s="77">
        <f t="shared" si="20"/>
        <v>50.48</v>
      </c>
      <c r="H688">
        <f t="shared" si="21"/>
        <v>2024</v>
      </c>
    </row>
    <row r="689" spans="1:8">
      <c r="A689" s="1" t="s">
        <v>81</v>
      </c>
      <c r="B689" t="s">
        <v>135</v>
      </c>
      <c r="C689" s="44">
        <v>89</v>
      </c>
      <c r="D689" s="73">
        <v>2</v>
      </c>
      <c r="E689" s="2">
        <v>11.44</v>
      </c>
      <c r="F689" s="76">
        <v>45383</v>
      </c>
      <c r="G689" s="77">
        <f t="shared" si="20"/>
        <v>22.88</v>
      </c>
      <c r="H689">
        <f t="shared" si="21"/>
        <v>2024</v>
      </c>
    </row>
    <row r="690" spans="1:8">
      <c r="A690" s="1" t="s">
        <v>81</v>
      </c>
      <c r="B690" t="s">
        <v>143</v>
      </c>
      <c r="C690" s="44">
        <v>98</v>
      </c>
      <c r="D690" s="73">
        <v>2</v>
      </c>
      <c r="E690" s="2">
        <v>6.54</v>
      </c>
      <c r="F690" s="76">
        <v>45383</v>
      </c>
      <c r="G690" s="77">
        <f t="shared" si="20"/>
        <v>13.08</v>
      </c>
      <c r="H690">
        <f t="shared" si="21"/>
        <v>2024</v>
      </c>
    </row>
    <row r="691" spans="1:8">
      <c r="A691" s="1" t="s">
        <v>81</v>
      </c>
      <c r="B691" t="s">
        <v>151</v>
      </c>
      <c r="C691" s="44">
        <v>111</v>
      </c>
      <c r="D691" s="73">
        <v>2</v>
      </c>
      <c r="E691" s="2">
        <v>25.05</v>
      </c>
      <c r="F691" s="76">
        <v>45383</v>
      </c>
      <c r="G691" s="77">
        <f t="shared" si="20"/>
        <v>50.1</v>
      </c>
      <c r="H691">
        <f t="shared" si="21"/>
        <v>2024</v>
      </c>
    </row>
    <row r="692" spans="1:8">
      <c r="A692" s="1" t="s">
        <v>81</v>
      </c>
      <c r="B692" t="s">
        <v>152</v>
      </c>
      <c r="C692" s="44">
        <v>112</v>
      </c>
      <c r="D692" s="73">
        <v>2</v>
      </c>
      <c r="E692" s="2">
        <v>25.04</v>
      </c>
      <c r="F692" s="76">
        <v>45383</v>
      </c>
      <c r="G692" s="77">
        <f t="shared" si="20"/>
        <v>50.08</v>
      </c>
      <c r="H692">
        <f t="shared" si="21"/>
        <v>2024</v>
      </c>
    </row>
    <row r="693" spans="1:8">
      <c r="A693" s="1" t="s">
        <v>81</v>
      </c>
      <c r="B693" t="s">
        <v>157</v>
      </c>
      <c r="C693" s="44">
        <v>119</v>
      </c>
      <c r="D693" s="73">
        <v>2</v>
      </c>
      <c r="E693" s="2">
        <v>8.6999999999999993</v>
      </c>
      <c r="F693" s="76">
        <v>45383</v>
      </c>
      <c r="G693" s="77">
        <f t="shared" si="20"/>
        <v>17.399999999999999</v>
      </c>
      <c r="H693">
        <f t="shared" si="21"/>
        <v>2024</v>
      </c>
    </row>
    <row r="694" spans="1:8">
      <c r="A694" s="1" t="s">
        <v>81</v>
      </c>
      <c r="B694" t="s">
        <v>476</v>
      </c>
      <c r="C694" s="44">
        <v>196</v>
      </c>
      <c r="D694" s="73">
        <v>2</v>
      </c>
      <c r="E694" s="2">
        <v>44.18</v>
      </c>
      <c r="F694" s="76">
        <v>45383</v>
      </c>
      <c r="G694" s="77">
        <f t="shared" si="20"/>
        <v>88.36</v>
      </c>
      <c r="H694">
        <f t="shared" si="21"/>
        <v>2024</v>
      </c>
    </row>
    <row r="695" spans="1:8">
      <c r="A695" s="1" t="s">
        <v>81</v>
      </c>
      <c r="B695" t="s">
        <v>477</v>
      </c>
      <c r="C695" s="44">
        <v>197</v>
      </c>
      <c r="D695" s="73">
        <v>2</v>
      </c>
      <c r="E695" s="2">
        <v>34.5</v>
      </c>
      <c r="F695" s="76">
        <v>45383</v>
      </c>
      <c r="G695" s="77">
        <f t="shared" si="20"/>
        <v>69</v>
      </c>
      <c r="H695">
        <f t="shared" si="21"/>
        <v>2024</v>
      </c>
    </row>
    <row r="696" spans="1:8">
      <c r="A696" s="1" t="s">
        <v>81</v>
      </c>
      <c r="B696" t="s">
        <v>479</v>
      </c>
      <c r="C696" s="44">
        <v>199</v>
      </c>
      <c r="D696" s="73">
        <v>2</v>
      </c>
      <c r="E696" s="2">
        <v>11.03</v>
      </c>
      <c r="F696" s="76">
        <v>45383</v>
      </c>
      <c r="G696" s="77">
        <f t="shared" si="20"/>
        <v>22.06</v>
      </c>
      <c r="H696">
        <f t="shared" si="21"/>
        <v>2024</v>
      </c>
    </row>
    <row r="697" spans="1:8">
      <c r="A697" s="1" t="s">
        <v>81</v>
      </c>
      <c r="B697" t="s">
        <v>214</v>
      </c>
      <c r="C697" s="44">
        <v>200</v>
      </c>
      <c r="D697" s="73">
        <v>2</v>
      </c>
      <c r="E697" s="2">
        <v>7.97</v>
      </c>
      <c r="F697" s="76">
        <v>45383</v>
      </c>
      <c r="G697" s="77">
        <f t="shared" si="20"/>
        <v>15.94</v>
      </c>
      <c r="H697">
        <f t="shared" si="21"/>
        <v>2024</v>
      </c>
    </row>
    <row r="698" spans="1:8">
      <c r="A698" s="1" t="s">
        <v>81</v>
      </c>
      <c r="B698" t="s">
        <v>482</v>
      </c>
      <c r="C698" s="44">
        <v>205</v>
      </c>
      <c r="D698" s="73">
        <v>2</v>
      </c>
      <c r="E698" s="2">
        <v>25</v>
      </c>
      <c r="F698" s="76">
        <v>45383</v>
      </c>
      <c r="G698" s="77">
        <f t="shared" si="20"/>
        <v>50</v>
      </c>
      <c r="H698">
        <f t="shared" si="21"/>
        <v>2024</v>
      </c>
    </row>
    <row r="699" spans="1:8">
      <c r="A699" s="1" t="s">
        <v>81</v>
      </c>
      <c r="B699" t="s">
        <v>287</v>
      </c>
      <c r="C699" s="44">
        <v>307</v>
      </c>
      <c r="D699" s="73">
        <v>2</v>
      </c>
      <c r="E699" s="2">
        <v>94.39</v>
      </c>
      <c r="F699" s="76">
        <v>45383</v>
      </c>
      <c r="G699" s="77">
        <f t="shared" si="20"/>
        <v>188.78</v>
      </c>
      <c r="H699">
        <f t="shared" si="21"/>
        <v>2024</v>
      </c>
    </row>
    <row r="700" spans="1:8">
      <c r="A700" s="1" t="s">
        <v>81</v>
      </c>
      <c r="B700" t="s">
        <v>508</v>
      </c>
      <c r="C700" s="44">
        <v>327</v>
      </c>
      <c r="D700" s="73">
        <v>2</v>
      </c>
      <c r="E700" s="2">
        <v>23.47</v>
      </c>
      <c r="F700" s="76">
        <v>45383</v>
      </c>
      <c r="G700" s="77">
        <f t="shared" si="20"/>
        <v>46.94</v>
      </c>
      <c r="H700">
        <f t="shared" si="21"/>
        <v>2024</v>
      </c>
    </row>
    <row r="701" spans="1:8">
      <c r="A701" s="1" t="s">
        <v>81</v>
      </c>
      <c r="B701" t="s">
        <v>363</v>
      </c>
      <c r="C701" s="44">
        <v>462</v>
      </c>
      <c r="D701" s="73">
        <v>2</v>
      </c>
      <c r="E701" s="2">
        <v>13.78</v>
      </c>
      <c r="F701" s="76">
        <v>45383</v>
      </c>
      <c r="G701" s="77">
        <f t="shared" si="20"/>
        <v>27.56</v>
      </c>
      <c r="H701">
        <f t="shared" si="21"/>
        <v>2024</v>
      </c>
    </row>
    <row r="702" spans="1:8">
      <c r="A702" s="1" t="s">
        <v>81</v>
      </c>
      <c r="B702" t="s">
        <v>537</v>
      </c>
      <c r="C702" s="44">
        <v>464</v>
      </c>
      <c r="D702" s="73">
        <v>2</v>
      </c>
      <c r="E702" s="2">
        <v>22.25</v>
      </c>
      <c r="F702" s="76">
        <v>45383</v>
      </c>
      <c r="G702" s="77">
        <f t="shared" si="20"/>
        <v>44.5</v>
      </c>
      <c r="H702">
        <f t="shared" si="21"/>
        <v>2024</v>
      </c>
    </row>
    <row r="703" spans="1:8">
      <c r="A703" s="1" t="s">
        <v>81</v>
      </c>
      <c r="B703" t="s">
        <v>543</v>
      </c>
      <c r="C703" s="44">
        <v>477</v>
      </c>
      <c r="D703" s="73">
        <v>2</v>
      </c>
      <c r="E703" s="2">
        <v>38.72</v>
      </c>
      <c r="F703" s="76">
        <v>45383</v>
      </c>
      <c r="G703" s="77">
        <f t="shared" si="20"/>
        <v>77.44</v>
      </c>
      <c r="H703">
        <f t="shared" si="21"/>
        <v>2024</v>
      </c>
    </row>
    <row r="704" spans="1:8">
      <c r="A704" s="1" t="s">
        <v>81</v>
      </c>
      <c r="B704" t="s">
        <v>547</v>
      </c>
      <c r="C704" s="44">
        <v>500</v>
      </c>
      <c r="D704" s="73">
        <v>2</v>
      </c>
      <c r="E704" s="2">
        <v>32.6</v>
      </c>
      <c r="F704" s="76">
        <v>45383</v>
      </c>
      <c r="G704" s="77">
        <f t="shared" si="20"/>
        <v>65.2</v>
      </c>
      <c r="H704">
        <f t="shared" si="21"/>
        <v>2024</v>
      </c>
    </row>
    <row r="705" spans="1:8">
      <c r="A705" s="1" t="s">
        <v>81</v>
      </c>
      <c r="B705" t="s">
        <v>385</v>
      </c>
      <c r="C705" s="44">
        <v>504</v>
      </c>
      <c r="D705" s="73">
        <v>2</v>
      </c>
      <c r="E705" s="2">
        <v>29.24</v>
      </c>
      <c r="F705" s="76">
        <v>45383</v>
      </c>
      <c r="G705" s="77">
        <f t="shared" si="20"/>
        <v>58.48</v>
      </c>
      <c r="H705">
        <f t="shared" si="21"/>
        <v>2024</v>
      </c>
    </row>
    <row r="706" spans="1:8">
      <c r="A706" s="1" t="s">
        <v>81</v>
      </c>
      <c r="B706" t="s">
        <v>46</v>
      </c>
      <c r="C706" s="44">
        <v>508</v>
      </c>
      <c r="D706" s="73">
        <v>2</v>
      </c>
      <c r="E706" s="2">
        <v>4.82</v>
      </c>
      <c r="F706" s="76">
        <v>45383</v>
      </c>
      <c r="G706" s="77">
        <f t="shared" ref="G706:G769" si="22">D706*E706</f>
        <v>9.64</v>
      </c>
      <c r="H706">
        <f t="shared" ref="H706:H769" si="23">YEAR(F706)</f>
        <v>2024</v>
      </c>
    </row>
    <row r="707" spans="1:8">
      <c r="A707" s="1" t="s">
        <v>81</v>
      </c>
      <c r="B707" t="s">
        <v>388</v>
      </c>
      <c r="C707" s="44">
        <v>509</v>
      </c>
      <c r="D707" s="73">
        <v>2</v>
      </c>
      <c r="E707" s="2">
        <v>59.45</v>
      </c>
      <c r="F707" s="76">
        <v>45383</v>
      </c>
      <c r="G707" s="77">
        <f t="shared" si="22"/>
        <v>118.9</v>
      </c>
      <c r="H707">
        <f t="shared" si="23"/>
        <v>2024</v>
      </c>
    </row>
    <row r="708" spans="1:8">
      <c r="A708" s="1" t="s">
        <v>81</v>
      </c>
      <c r="B708" t="s">
        <v>550</v>
      </c>
      <c r="C708" s="44">
        <v>511</v>
      </c>
      <c r="D708" s="73">
        <v>2</v>
      </c>
      <c r="E708" s="2">
        <v>10.1</v>
      </c>
      <c r="F708" s="76">
        <v>45383</v>
      </c>
      <c r="G708" s="77">
        <f t="shared" si="22"/>
        <v>20.2</v>
      </c>
      <c r="H708">
        <f t="shared" si="23"/>
        <v>2024</v>
      </c>
    </row>
    <row r="709" spans="1:8">
      <c r="A709" s="1" t="s">
        <v>83</v>
      </c>
      <c r="B709" s="46" t="s">
        <v>576</v>
      </c>
      <c r="C709" s="44">
        <v>710</v>
      </c>
      <c r="D709" s="73">
        <v>2</v>
      </c>
      <c r="E709" s="2">
        <v>1.21</v>
      </c>
      <c r="F709" s="76">
        <v>45383</v>
      </c>
      <c r="G709" s="77">
        <f t="shared" si="22"/>
        <v>2.42</v>
      </c>
      <c r="H709">
        <f t="shared" si="23"/>
        <v>2024</v>
      </c>
    </row>
    <row r="710" spans="1:8">
      <c r="A710" s="1" t="s">
        <v>83</v>
      </c>
      <c r="B710" t="s">
        <v>595</v>
      </c>
      <c r="C710" s="44">
        <v>729</v>
      </c>
      <c r="D710" s="73">
        <v>2</v>
      </c>
      <c r="E710" s="2">
        <v>12.62</v>
      </c>
      <c r="F710" s="76">
        <v>45383</v>
      </c>
      <c r="G710" s="77">
        <f t="shared" si="22"/>
        <v>25.24</v>
      </c>
      <c r="H710">
        <f t="shared" si="23"/>
        <v>2024</v>
      </c>
    </row>
    <row r="711" spans="1:8">
      <c r="A711" s="1" t="s">
        <v>83</v>
      </c>
      <c r="B711" t="s">
        <v>600</v>
      </c>
      <c r="C711" s="44">
        <v>734</v>
      </c>
      <c r="D711" s="73">
        <v>2</v>
      </c>
      <c r="E711" s="2">
        <v>1.9</v>
      </c>
      <c r="F711" s="76">
        <v>45383</v>
      </c>
      <c r="G711" s="77">
        <f t="shared" si="22"/>
        <v>3.8</v>
      </c>
      <c r="H711">
        <f t="shared" si="23"/>
        <v>2024</v>
      </c>
    </row>
    <row r="712" spans="1:8">
      <c r="A712" s="1" t="s">
        <v>83</v>
      </c>
      <c r="B712" t="s">
        <v>603</v>
      </c>
      <c r="C712" s="44">
        <v>737</v>
      </c>
      <c r="D712" s="73">
        <v>2</v>
      </c>
      <c r="E712" s="2">
        <v>1.81</v>
      </c>
      <c r="F712" s="76">
        <v>45383</v>
      </c>
      <c r="G712" s="77">
        <f t="shared" si="22"/>
        <v>3.62</v>
      </c>
      <c r="H712">
        <f t="shared" si="23"/>
        <v>2024</v>
      </c>
    </row>
    <row r="713" spans="1:8">
      <c r="A713" s="1" t="s">
        <v>83</v>
      </c>
      <c r="B713" t="s">
        <v>621</v>
      </c>
      <c r="C713" s="44">
        <v>1042</v>
      </c>
      <c r="D713" s="73">
        <v>2</v>
      </c>
      <c r="E713" s="2">
        <v>3.9</v>
      </c>
      <c r="F713" s="76">
        <v>45383</v>
      </c>
      <c r="G713" s="77">
        <f t="shared" si="22"/>
        <v>7.8</v>
      </c>
      <c r="H713">
        <f t="shared" si="23"/>
        <v>2024</v>
      </c>
    </row>
    <row r="714" spans="1:8">
      <c r="A714" s="1" t="s">
        <v>83</v>
      </c>
      <c r="B714" t="s">
        <v>405</v>
      </c>
      <c r="C714" s="44">
        <v>1044</v>
      </c>
      <c r="D714" s="73">
        <v>2</v>
      </c>
      <c r="E714" s="2">
        <v>5</v>
      </c>
      <c r="F714" s="76">
        <v>45383</v>
      </c>
      <c r="G714" s="77">
        <f t="shared" si="22"/>
        <v>10</v>
      </c>
      <c r="H714">
        <f t="shared" si="23"/>
        <v>2024</v>
      </c>
    </row>
    <row r="715" spans="1:8">
      <c r="A715" s="1" t="s">
        <v>83</v>
      </c>
      <c r="B715" t="s">
        <v>406</v>
      </c>
      <c r="C715" s="44">
        <v>1045</v>
      </c>
      <c r="D715" s="73">
        <v>2</v>
      </c>
      <c r="E715" s="2">
        <v>1.2</v>
      </c>
      <c r="F715" s="76">
        <v>45383</v>
      </c>
      <c r="G715" s="77">
        <f t="shared" si="22"/>
        <v>2.4</v>
      </c>
      <c r="H715">
        <f t="shared" si="23"/>
        <v>2024</v>
      </c>
    </row>
    <row r="716" spans="1:8">
      <c r="A716" s="1" t="s">
        <v>77</v>
      </c>
      <c r="B716" t="s">
        <v>520</v>
      </c>
      <c r="C716" s="44">
        <v>360</v>
      </c>
      <c r="D716" s="73">
        <v>2</v>
      </c>
      <c r="E716" s="2">
        <v>17.5</v>
      </c>
      <c r="F716" s="76">
        <v>45383</v>
      </c>
      <c r="G716" s="77">
        <f t="shared" si="22"/>
        <v>35</v>
      </c>
      <c r="H716">
        <f t="shared" si="23"/>
        <v>2024</v>
      </c>
    </row>
    <row r="717" spans="1:8">
      <c r="A717" s="1" t="s">
        <v>174</v>
      </c>
      <c r="B717" t="s">
        <v>198</v>
      </c>
      <c r="C717" s="44">
        <v>169</v>
      </c>
      <c r="D717" s="73">
        <v>2</v>
      </c>
      <c r="E717" s="2">
        <v>16.2</v>
      </c>
      <c r="F717" s="76">
        <v>45383</v>
      </c>
      <c r="G717" s="77">
        <f t="shared" si="22"/>
        <v>32.4</v>
      </c>
      <c r="H717">
        <f t="shared" si="23"/>
        <v>2024</v>
      </c>
    </row>
    <row r="718" spans="1:8">
      <c r="A718" s="1" t="s">
        <v>174</v>
      </c>
      <c r="B718" t="s">
        <v>318</v>
      </c>
      <c r="C718" s="44">
        <v>379</v>
      </c>
      <c r="D718" s="73">
        <v>2</v>
      </c>
      <c r="E718" s="2">
        <v>32.130000000000003</v>
      </c>
      <c r="F718" s="76">
        <v>45383</v>
      </c>
      <c r="G718" s="77">
        <f t="shared" si="22"/>
        <v>64.260000000000005</v>
      </c>
      <c r="H718">
        <f t="shared" si="23"/>
        <v>2024</v>
      </c>
    </row>
    <row r="719" spans="1:8">
      <c r="A719" s="1" t="s">
        <v>80</v>
      </c>
      <c r="B719" t="s">
        <v>446</v>
      </c>
      <c r="C719" s="44">
        <v>66</v>
      </c>
      <c r="D719" s="73">
        <v>2</v>
      </c>
      <c r="E719" s="2">
        <v>33.97</v>
      </c>
      <c r="F719" s="76">
        <v>45383</v>
      </c>
      <c r="G719" s="77">
        <f t="shared" si="22"/>
        <v>67.94</v>
      </c>
      <c r="H719">
        <f t="shared" si="23"/>
        <v>2024</v>
      </c>
    </row>
    <row r="720" spans="1:8">
      <c r="A720" s="1" t="s">
        <v>80</v>
      </c>
      <c r="B720" t="s">
        <v>461</v>
      </c>
      <c r="C720" s="44">
        <v>120</v>
      </c>
      <c r="D720" s="73">
        <v>2</v>
      </c>
      <c r="E720" s="2">
        <v>31.64</v>
      </c>
      <c r="F720" s="76">
        <v>45383</v>
      </c>
      <c r="G720" s="77">
        <f t="shared" si="22"/>
        <v>63.28</v>
      </c>
      <c r="H720">
        <f t="shared" si="23"/>
        <v>2024</v>
      </c>
    </row>
    <row r="721" spans="1:8">
      <c r="A721" s="1" t="s">
        <v>80</v>
      </c>
      <c r="B721" t="s">
        <v>164</v>
      </c>
      <c r="C721" s="44">
        <v>128</v>
      </c>
      <c r="D721" s="73">
        <v>2</v>
      </c>
      <c r="E721" s="2">
        <v>31.35</v>
      </c>
      <c r="F721" s="76">
        <v>45383</v>
      </c>
      <c r="G721" s="77">
        <f t="shared" si="22"/>
        <v>62.7</v>
      </c>
      <c r="H721">
        <f t="shared" si="23"/>
        <v>2024</v>
      </c>
    </row>
    <row r="722" spans="1:8">
      <c r="A722" s="1" t="s">
        <v>80</v>
      </c>
      <c r="B722" t="s">
        <v>490</v>
      </c>
      <c r="C722" s="44">
        <v>228</v>
      </c>
      <c r="D722" s="73">
        <v>2</v>
      </c>
      <c r="E722" s="2">
        <v>20.03</v>
      </c>
      <c r="F722" s="76">
        <v>45383</v>
      </c>
      <c r="G722" s="77">
        <f t="shared" si="22"/>
        <v>40.06</v>
      </c>
      <c r="H722">
        <f t="shared" si="23"/>
        <v>2024</v>
      </c>
    </row>
    <row r="723" spans="1:8">
      <c r="A723" s="1" t="s">
        <v>80</v>
      </c>
      <c r="B723" t="s">
        <v>234</v>
      </c>
      <c r="C723" s="44">
        <v>232</v>
      </c>
      <c r="D723" s="73">
        <v>2</v>
      </c>
      <c r="E723" s="2">
        <v>104</v>
      </c>
      <c r="F723" s="76">
        <v>45383</v>
      </c>
      <c r="G723" s="77">
        <f t="shared" si="22"/>
        <v>208</v>
      </c>
      <c r="H723">
        <f t="shared" si="23"/>
        <v>2024</v>
      </c>
    </row>
    <row r="724" spans="1:8">
      <c r="A724" s="1" t="s">
        <v>80</v>
      </c>
      <c r="B724" t="s">
        <v>244</v>
      </c>
      <c r="C724" s="44">
        <v>246</v>
      </c>
      <c r="D724" s="73">
        <v>2</v>
      </c>
      <c r="E724" s="2">
        <v>24.32</v>
      </c>
      <c r="F724" s="76">
        <v>45383</v>
      </c>
      <c r="G724" s="77">
        <f t="shared" si="22"/>
        <v>48.64</v>
      </c>
      <c r="H724">
        <f t="shared" si="23"/>
        <v>2024</v>
      </c>
    </row>
    <row r="725" spans="1:8">
      <c r="A725" s="1" t="s">
        <v>80</v>
      </c>
      <c r="B725" t="s">
        <v>330</v>
      </c>
      <c r="C725" s="44">
        <v>407</v>
      </c>
      <c r="D725" s="73">
        <v>2</v>
      </c>
      <c r="E725" s="2">
        <v>45.49</v>
      </c>
      <c r="F725" s="76">
        <v>45383</v>
      </c>
      <c r="G725" s="77">
        <f t="shared" si="22"/>
        <v>90.98</v>
      </c>
      <c r="H725">
        <f t="shared" si="23"/>
        <v>2024</v>
      </c>
    </row>
    <row r="726" spans="1:8">
      <c r="A726" s="1" t="s">
        <v>80</v>
      </c>
      <c r="B726" t="s">
        <v>347</v>
      </c>
      <c r="C726" s="44">
        <v>438</v>
      </c>
      <c r="D726" s="73">
        <v>2</v>
      </c>
      <c r="E726" s="2">
        <v>66.150000000000006</v>
      </c>
      <c r="F726" s="76">
        <v>45383</v>
      </c>
      <c r="G726" s="77">
        <f t="shared" si="22"/>
        <v>132.30000000000001</v>
      </c>
      <c r="H726">
        <f t="shared" si="23"/>
        <v>2024</v>
      </c>
    </row>
    <row r="727" spans="1:8">
      <c r="A727" s="1" t="s">
        <v>80</v>
      </c>
      <c r="B727" t="s">
        <v>360</v>
      </c>
      <c r="C727" s="44">
        <v>456</v>
      </c>
      <c r="D727" s="73">
        <v>2</v>
      </c>
      <c r="E727" s="2">
        <v>27.01</v>
      </c>
      <c r="F727" s="76">
        <v>45383</v>
      </c>
      <c r="G727" s="77">
        <f t="shared" si="22"/>
        <v>54.02</v>
      </c>
      <c r="H727">
        <f t="shared" si="23"/>
        <v>2024</v>
      </c>
    </row>
    <row r="728" spans="1:8">
      <c r="A728" s="1" t="s">
        <v>80</v>
      </c>
      <c r="B728" t="s">
        <v>611</v>
      </c>
      <c r="C728" s="44">
        <v>1030</v>
      </c>
      <c r="D728" s="73">
        <v>2</v>
      </c>
      <c r="E728" s="2">
        <v>55.58</v>
      </c>
      <c r="F728" s="76">
        <v>45383</v>
      </c>
      <c r="G728" s="77">
        <f t="shared" si="22"/>
        <v>111.16</v>
      </c>
      <c r="H728">
        <f t="shared" si="23"/>
        <v>2024</v>
      </c>
    </row>
    <row r="729" spans="1:8">
      <c r="A729" s="1" t="s">
        <v>80</v>
      </c>
      <c r="B729" t="s">
        <v>640</v>
      </c>
      <c r="C729" s="44">
        <v>1065</v>
      </c>
      <c r="D729" s="73">
        <v>2</v>
      </c>
      <c r="E729" s="2">
        <v>37.44</v>
      </c>
      <c r="F729" s="76">
        <v>45383</v>
      </c>
      <c r="G729" s="77">
        <f t="shared" si="22"/>
        <v>74.88</v>
      </c>
      <c r="H729">
        <f t="shared" si="23"/>
        <v>2024</v>
      </c>
    </row>
    <row r="730" spans="1:8">
      <c r="A730" s="1" t="s">
        <v>80</v>
      </c>
      <c r="B730" t="s">
        <v>642</v>
      </c>
      <c r="C730" s="44">
        <v>1067</v>
      </c>
      <c r="D730" s="73">
        <v>2</v>
      </c>
      <c r="E730" s="2">
        <v>35.29</v>
      </c>
      <c r="F730" s="76">
        <v>45383</v>
      </c>
      <c r="G730" s="77">
        <f t="shared" si="22"/>
        <v>70.58</v>
      </c>
      <c r="H730">
        <f t="shared" si="23"/>
        <v>2024</v>
      </c>
    </row>
    <row r="731" spans="1:8">
      <c r="A731" s="1" t="s">
        <v>80</v>
      </c>
      <c r="B731" t="s">
        <v>647</v>
      </c>
      <c r="C731" s="44">
        <v>1072</v>
      </c>
      <c r="D731" s="73">
        <v>2</v>
      </c>
      <c r="E731" s="2">
        <v>22.18</v>
      </c>
      <c r="F731" s="76">
        <v>45383</v>
      </c>
      <c r="G731" s="77">
        <f t="shared" si="22"/>
        <v>44.36</v>
      </c>
      <c r="H731">
        <f t="shared" si="23"/>
        <v>2024</v>
      </c>
    </row>
    <row r="732" spans="1:8">
      <c r="A732" s="1" t="s">
        <v>80</v>
      </c>
      <c r="B732" t="s">
        <v>648</v>
      </c>
      <c r="C732" s="44">
        <v>1073</v>
      </c>
      <c r="D732" s="73">
        <v>2</v>
      </c>
      <c r="E732" s="2">
        <v>90.29</v>
      </c>
      <c r="F732" s="76">
        <v>45383</v>
      </c>
      <c r="G732" s="77">
        <f t="shared" si="22"/>
        <v>180.58</v>
      </c>
      <c r="H732">
        <f t="shared" si="23"/>
        <v>2024</v>
      </c>
    </row>
    <row r="733" spans="1:8">
      <c r="A733" s="1" t="s">
        <v>80</v>
      </c>
      <c r="B733" t="s">
        <v>657</v>
      </c>
      <c r="C733" s="44">
        <v>1082</v>
      </c>
      <c r="D733" s="73">
        <v>2</v>
      </c>
      <c r="E733" s="2">
        <v>90.25</v>
      </c>
      <c r="F733" s="76">
        <v>45383</v>
      </c>
      <c r="G733" s="77">
        <f t="shared" si="22"/>
        <v>180.5</v>
      </c>
      <c r="H733">
        <f t="shared" si="23"/>
        <v>2024</v>
      </c>
    </row>
    <row r="734" spans="1:8">
      <c r="A734" s="1" t="s">
        <v>80</v>
      </c>
      <c r="B734" t="s">
        <v>658</v>
      </c>
      <c r="C734" s="44">
        <v>1083</v>
      </c>
      <c r="D734" s="73">
        <v>2</v>
      </c>
      <c r="E734" s="2">
        <v>27.12</v>
      </c>
      <c r="F734" s="76">
        <v>45383</v>
      </c>
      <c r="G734" s="77">
        <f t="shared" si="22"/>
        <v>54.24</v>
      </c>
      <c r="H734">
        <f t="shared" si="23"/>
        <v>2024</v>
      </c>
    </row>
    <row r="735" spans="1:8">
      <c r="A735" s="1" t="s">
        <v>79</v>
      </c>
      <c r="B735" t="s">
        <v>462</v>
      </c>
      <c r="C735" s="44">
        <v>149</v>
      </c>
      <c r="D735" s="73">
        <v>2</v>
      </c>
      <c r="E735" s="2">
        <v>16.100000000000001</v>
      </c>
      <c r="F735" s="76">
        <v>45383</v>
      </c>
      <c r="G735" s="77">
        <f t="shared" si="22"/>
        <v>32.200000000000003</v>
      </c>
      <c r="H735">
        <f t="shared" si="23"/>
        <v>2024</v>
      </c>
    </row>
    <row r="736" spans="1:8">
      <c r="A736" s="1" t="s">
        <v>79</v>
      </c>
      <c r="B736" t="s">
        <v>322</v>
      </c>
      <c r="C736" s="44">
        <v>385</v>
      </c>
      <c r="D736" s="73">
        <v>2</v>
      </c>
      <c r="E736" s="2">
        <v>12.95</v>
      </c>
      <c r="F736" s="76">
        <v>45383</v>
      </c>
      <c r="G736" s="77">
        <f t="shared" si="22"/>
        <v>25.9</v>
      </c>
      <c r="H736">
        <f t="shared" si="23"/>
        <v>2024</v>
      </c>
    </row>
    <row r="737" spans="1:8">
      <c r="A737" s="1" t="s">
        <v>82</v>
      </c>
      <c r="B737" t="s">
        <v>305</v>
      </c>
      <c r="C737" s="44">
        <v>344</v>
      </c>
      <c r="D737" s="73">
        <v>2</v>
      </c>
      <c r="E737" s="2">
        <v>11.05</v>
      </c>
      <c r="F737" s="76">
        <v>45383</v>
      </c>
      <c r="G737" s="77">
        <f t="shared" si="22"/>
        <v>22.1</v>
      </c>
      <c r="H737">
        <f t="shared" si="23"/>
        <v>2024</v>
      </c>
    </row>
    <row r="738" spans="1:8">
      <c r="A738" s="1" t="s">
        <v>188</v>
      </c>
      <c r="B738" t="s">
        <v>349</v>
      </c>
      <c r="C738" s="44">
        <v>441</v>
      </c>
      <c r="D738" s="73">
        <v>2</v>
      </c>
      <c r="E738" s="2">
        <v>51.25</v>
      </c>
      <c r="F738" s="76">
        <v>45383</v>
      </c>
      <c r="G738" s="77">
        <f t="shared" si="22"/>
        <v>102.5</v>
      </c>
      <c r="H738">
        <f t="shared" si="23"/>
        <v>2024</v>
      </c>
    </row>
    <row r="739" spans="1:8">
      <c r="A739" s="1" t="s">
        <v>81</v>
      </c>
      <c r="B739" t="s">
        <v>450</v>
      </c>
      <c r="C739" s="44">
        <v>81</v>
      </c>
      <c r="D739" s="73">
        <v>3</v>
      </c>
      <c r="E739" s="2">
        <v>13.91</v>
      </c>
      <c r="F739" s="76">
        <v>45383</v>
      </c>
      <c r="G739" s="77">
        <f t="shared" si="22"/>
        <v>41.730000000000004</v>
      </c>
      <c r="H739">
        <f t="shared" si="23"/>
        <v>2024</v>
      </c>
    </row>
    <row r="740" spans="1:8">
      <c r="A740" s="1" t="s">
        <v>81</v>
      </c>
      <c r="B740" t="s">
        <v>478</v>
      </c>
      <c r="C740" s="44">
        <v>198</v>
      </c>
      <c r="D740" s="73">
        <v>3</v>
      </c>
      <c r="E740" s="2">
        <v>44.18</v>
      </c>
      <c r="F740" s="76">
        <v>45383</v>
      </c>
      <c r="G740" s="77">
        <f t="shared" si="22"/>
        <v>132.54</v>
      </c>
      <c r="H740">
        <f t="shared" si="23"/>
        <v>2024</v>
      </c>
    </row>
    <row r="741" spans="1:8">
      <c r="A741" s="1" t="s">
        <v>81</v>
      </c>
      <c r="B741" t="s">
        <v>293</v>
      </c>
      <c r="C741" s="44">
        <v>324</v>
      </c>
      <c r="D741" s="73">
        <v>3</v>
      </c>
      <c r="E741" s="2">
        <v>3.55</v>
      </c>
      <c r="F741" s="76">
        <v>45383</v>
      </c>
      <c r="G741" s="77">
        <f t="shared" si="22"/>
        <v>10.649999999999999</v>
      </c>
      <c r="H741">
        <f t="shared" si="23"/>
        <v>2024</v>
      </c>
    </row>
    <row r="742" spans="1:8">
      <c r="A742" s="1" t="s">
        <v>81</v>
      </c>
      <c r="B742" t="s">
        <v>511</v>
      </c>
      <c r="C742" s="44">
        <v>337</v>
      </c>
      <c r="D742" s="73">
        <v>3</v>
      </c>
      <c r="E742" s="2">
        <v>5.44</v>
      </c>
      <c r="F742" s="76">
        <v>45383</v>
      </c>
      <c r="G742" s="77">
        <f t="shared" si="22"/>
        <v>16.32</v>
      </c>
      <c r="H742">
        <f t="shared" si="23"/>
        <v>2024</v>
      </c>
    </row>
    <row r="743" spans="1:8">
      <c r="A743" s="1" t="s">
        <v>81</v>
      </c>
      <c r="B743" t="s">
        <v>394</v>
      </c>
      <c r="C743" s="44">
        <v>517</v>
      </c>
      <c r="D743" s="73">
        <v>3</v>
      </c>
      <c r="E743" s="2">
        <v>16.8</v>
      </c>
      <c r="F743" s="76">
        <v>45383</v>
      </c>
      <c r="G743" s="77">
        <f t="shared" si="22"/>
        <v>50.400000000000006</v>
      </c>
      <c r="H743">
        <f t="shared" si="23"/>
        <v>2024</v>
      </c>
    </row>
    <row r="744" spans="1:8">
      <c r="A744" s="1" t="s">
        <v>81</v>
      </c>
      <c r="B744" t="s">
        <v>593</v>
      </c>
      <c r="C744" s="44">
        <v>727</v>
      </c>
      <c r="D744" s="73">
        <v>3</v>
      </c>
      <c r="E744" s="2">
        <v>35.67</v>
      </c>
      <c r="F744" s="76">
        <v>45383</v>
      </c>
      <c r="G744" s="77">
        <f t="shared" si="22"/>
        <v>107.01</v>
      </c>
      <c r="H744">
        <f t="shared" si="23"/>
        <v>2024</v>
      </c>
    </row>
    <row r="745" spans="1:8">
      <c r="A745" s="1" t="s">
        <v>83</v>
      </c>
      <c r="B745" t="s">
        <v>268</v>
      </c>
      <c r="C745" s="44">
        <v>283</v>
      </c>
      <c r="D745" s="73">
        <v>3</v>
      </c>
      <c r="E745" s="2">
        <v>7.14</v>
      </c>
      <c r="F745" s="76">
        <v>45383</v>
      </c>
      <c r="G745" s="77">
        <f t="shared" si="22"/>
        <v>21.419999999999998</v>
      </c>
      <c r="H745">
        <f t="shared" si="23"/>
        <v>2024</v>
      </c>
    </row>
    <row r="746" spans="1:8">
      <c r="A746" s="1" t="s">
        <v>83</v>
      </c>
      <c r="B746" t="s">
        <v>275</v>
      </c>
      <c r="C746" s="44">
        <v>291</v>
      </c>
      <c r="D746" s="73">
        <v>3</v>
      </c>
      <c r="E746" s="2">
        <v>4.05</v>
      </c>
      <c r="F746" s="76">
        <v>45383</v>
      </c>
      <c r="G746" s="77">
        <f t="shared" si="22"/>
        <v>12.149999999999999</v>
      </c>
      <c r="H746">
        <f t="shared" si="23"/>
        <v>2024</v>
      </c>
    </row>
    <row r="747" spans="1:8">
      <c r="A747" s="1" t="s">
        <v>83</v>
      </c>
      <c r="B747" t="s">
        <v>572</v>
      </c>
      <c r="C747" s="44">
        <v>706</v>
      </c>
      <c r="D747" s="73">
        <v>3</v>
      </c>
      <c r="E747" s="2">
        <v>2.93</v>
      </c>
      <c r="F747" s="76">
        <v>45383</v>
      </c>
      <c r="G747" s="77">
        <f t="shared" si="22"/>
        <v>8.7900000000000009</v>
      </c>
      <c r="H747">
        <f t="shared" si="23"/>
        <v>2024</v>
      </c>
    </row>
    <row r="748" spans="1:8">
      <c r="A748" s="1" t="s">
        <v>83</v>
      </c>
      <c r="B748" t="s">
        <v>590</v>
      </c>
      <c r="C748" s="44">
        <v>724</v>
      </c>
      <c r="D748" s="73">
        <v>3</v>
      </c>
      <c r="E748" s="2">
        <v>3.09</v>
      </c>
      <c r="F748" s="76">
        <v>45383</v>
      </c>
      <c r="G748" s="77">
        <f t="shared" si="22"/>
        <v>9.27</v>
      </c>
      <c r="H748">
        <f t="shared" si="23"/>
        <v>2024</v>
      </c>
    </row>
    <row r="749" spans="1:8">
      <c r="A749" s="1" t="s">
        <v>83</v>
      </c>
      <c r="B749" t="s">
        <v>664</v>
      </c>
      <c r="C749" s="44">
        <v>1089</v>
      </c>
      <c r="D749" s="73">
        <v>3</v>
      </c>
      <c r="E749" s="2">
        <v>11.21</v>
      </c>
      <c r="F749" s="76">
        <v>45383</v>
      </c>
      <c r="G749" s="77">
        <f t="shared" si="22"/>
        <v>33.630000000000003</v>
      </c>
      <c r="H749">
        <f t="shared" si="23"/>
        <v>2024</v>
      </c>
    </row>
    <row r="750" spans="1:8">
      <c r="A750" s="1" t="s">
        <v>77</v>
      </c>
      <c r="B750" t="s">
        <v>431</v>
      </c>
      <c r="C750" s="44">
        <v>7</v>
      </c>
      <c r="D750" s="73">
        <v>3</v>
      </c>
      <c r="E750" s="2">
        <v>22.9</v>
      </c>
      <c r="F750" s="76">
        <v>45383</v>
      </c>
      <c r="G750" s="77">
        <f t="shared" si="22"/>
        <v>68.699999999999989</v>
      </c>
      <c r="H750">
        <f t="shared" si="23"/>
        <v>2024</v>
      </c>
    </row>
    <row r="751" spans="1:8">
      <c r="A751" s="1" t="s">
        <v>77</v>
      </c>
      <c r="B751" t="s">
        <v>515</v>
      </c>
      <c r="C751" s="44">
        <v>352</v>
      </c>
      <c r="D751" s="73">
        <v>3</v>
      </c>
      <c r="E751" s="2">
        <v>9.9</v>
      </c>
      <c r="F751" s="76">
        <v>45383</v>
      </c>
      <c r="G751" s="77">
        <f t="shared" si="22"/>
        <v>29.700000000000003</v>
      </c>
      <c r="H751">
        <f t="shared" si="23"/>
        <v>2024</v>
      </c>
    </row>
    <row r="752" spans="1:8">
      <c r="A752" s="1" t="s">
        <v>77</v>
      </c>
      <c r="B752" t="s">
        <v>624</v>
      </c>
      <c r="C752" s="44">
        <v>1049</v>
      </c>
      <c r="D752" s="73">
        <v>3</v>
      </c>
      <c r="E752" s="2">
        <v>18.899999999999999</v>
      </c>
      <c r="F752" s="76">
        <v>45383</v>
      </c>
      <c r="G752" s="77">
        <f t="shared" si="22"/>
        <v>56.699999999999996</v>
      </c>
      <c r="H752">
        <f t="shared" si="23"/>
        <v>2024</v>
      </c>
    </row>
    <row r="753" spans="1:8">
      <c r="A753" s="1" t="s">
        <v>80</v>
      </c>
      <c r="B753" t="s">
        <v>489</v>
      </c>
      <c r="C753" s="44">
        <v>227</v>
      </c>
      <c r="D753" s="73">
        <v>3</v>
      </c>
      <c r="E753" s="2">
        <v>22.28</v>
      </c>
      <c r="F753" s="76">
        <v>45383</v>
      </c>
      <c r="G753" s="77">
        <f t="shared" si="22"/>
        <v>66.84</v>
      </c>
      <c r="H753">
        <f t="shared" si="23"/>
        <v>2024</v>
      </c>
    </row>
    <row r="754" spans="1:8">
      <c r="A754" s="1" t="s">
        <v>80</v>
      </c>
      <c r="B754" t="s">
        <v>237</v>
      </c>
      <c r="C754" s="44">
        <v>236</v>
      </c>
      <c r="D754" s="73">
        <v>3</v>
      </c>
      <c r="E754" s="2">
        <v>19.77</v>
      </c>
      <c r="F754" s="76">
        <v>45383</v>
      </c>
      <c r="G754" s="77">
        <f t="shared" si="22"/>
        <v>59.31</v>
      </c>
      <c r="H754">
        <f t="shared" si="23"/>
        <v>2024</v>
      </c>
    </row>
    <row r="755" spans="1:8">
      <c r="A755" s="1" t="s">
        <v>80</v>
      </c>
      <c r="B755" t="s">
        <v>239</v>
      </c>
      <c r="C755" s="44">
        <v>238</v>
      </c>
      <c r="D755" s="73">
        <v>3</v>
      </c>
      <c r="E755" s="2">
        <v>0</v>
      </c>
      <c r="F755" s="76">
        <v>45383</v>
      </c>
      <c r="G755" s="77">
        <f t="shared" si="22"/>
        <v>0</v>
      </c>
      <c r="H755">
        <f t="shared" si="23"/>
        <v>2024</v>
      </c>
    </row>
    <row r="756" spans="1:8">
      <c r="A756" s="1" t="s">
        <v>80</v>
      </c>
      <c r="B756" t="s">
        <v>335</v>
      </c>
      <c r="C756" s="44">
        <v>414</v>
      </c>
      <c r="D756" s="73">
        <v>3</v>
      </c>
      <c r="E756" s="2">
        <v>105.57</v>
      </c>
      <c r="F756" s="76">
        <v>45383</v>
      </c>
      <c r="G756" s="77">
        <f t="shared" si="22"/>
        <v>316.70999999999998</v>
      </c>
      <c r="H756">
        <f t="shared" si="23"/>
        <v>2024</v>
      </c>
    </row>
    <row r="757" spans="1:8">
      <c r="A757" s="1" t="s">
        <v>78</v>
      </c>
      <c r="B757" t="s">
        <v>634</v>
      </c>
      <c r="C757" s="44">
        <v>1058</v>
      </c>
      <c r="D757" s="73">
        <v>3</v>
      </c>
      <c r="E757" s="2">
        <v>13.5</v>
      </c>
      <c r="F757" s="76">
        <v>45383</v>
      </c>
      <c r="G757" s="77">
        <f t="shared" si="22"/>
        <v>40.5</v>
      </c>
      <c r="H757">
        <f t="shared" si="23"/>
        <v>2024</v>
      </c>
    </row>
    <row r="758" spans="1:8">
      <c r="A758" s="1" t="s">
        <v>81</v>
      </c>
      <c r="B758" t="s">
        <v>98</v>
      </c>
      <c r="C758" s="44">
        <v>34</v>
      </c>
      <c r="D758" s="73">
        <v>4</v>
      </c>
      <c r="E758" s="2">
        <v>3.08</v>
      </c>
      <c r="F758" s="76">
        <v>45383</v>
      </c>
      <c r="G758" s="77">
        <f t="shared" si="22"/>
        <v>12.32</v>
      </c>
      <c r="H758">
        <f t="shared" si="23"/>
        <v>2024</v>
      </c>
    </row>
    <row r="759" spans="1:8">
      <c r="A759" s="1" t="s">
        <v>81</v>
      </c>
      <c r="B759" t="s">
        <v>459</v>
      </c>
      <c r="C759" s="44">
        <v>113</v>
      </c>
      <c r="D759" s="73">
        <v>4</v>
      </c>
      <c r="E759" s="2">
        <v>6.22</v>
      </c>
      <c r="F759" s="76">
        <v>45383</v>
      </c>
      <c r="G759" s="77">
        <f t="shared" si="22"/>
        <v>24.88</v>
      </c>
      <c r="H759">
        <f t="shared" si="23"/>
        <v>2024</v>
      </c>
    </row>
    <row r="760" spans="1:8">
      <c r="A760" s="1" t="s">
        <v>81</v>
      </c>
      <c r="B760" t="s">
        <v>283</v>
      </c>
      <c r="C760" s="44">
        <v>300</v>
      </c>
      <c r="D760" s="73">
        <v>4</v>
      </c>
      <c r="E760" s="2">
        <v>3.68</v>
      </c>
      <c r="F760" s="76">
        <v>45383</v>
      </c>
      <c r="G760" s="77">
        <f t="shared" si="22"/>
        <v>14.72</v>
      </c>
      <c r="H760">
        <f t="shared" si="23"/>
        <v>2024</v>
      </c>
    </row>
    <row r="761" spans="1:8">
      <c r="A761" s="1" t="s">
        <v>81</v>
      </c>
      <c r="B761" t="s">
        <v>284</v>
      </c>
      <c r="C761" s="44">
        <v>303</v>
      </c>
      <c r="D761" s="73">
        <v>4</v>
      </c>
      <c r="E761" s="2">
        <v>22.47</v>
      </c>
      <c r="F761" s="76">
        <v>45383</v>
      </c>
      <c r="G761" s="77">
        <f t="shared" si="22"/>
        <v>89.88</v>
      </c>
      <c r="H761">
        <f t="shared" si="23"/>
        <v>2024</v>
      </c>
    </row>
    <row r="762" spans="1:8">
      <c r="A762" s="1" t="s">
        <v>81</v>
      </c>
      <c r="B762" t="s">
        <v>502</v>
      </c>
      <c r="C762" s="44">
        <v>313</v>
      </c>
      <c r="D762" s="73">
        <v>4</v>
      </c>
      <c r="E762" s="2">
        <v>8.83</v>
      </c>
      <c r="F762" s="76">
        <v>45383</v>
      </c>
      <c r="G762" s="77">
        <f t="shared" si="22"/>
        <v>35.32</v>
      </c>
      <c r="H762">
        <f t="shared" si="23"/>
        <v>2024</v>
      </c>
    </row>
    <row r="763" spans="1:8">
      <c r="A763" s="1" t="s">
        <v>81</v>
      </c>
      <c r="B763" t="s">
        <v>295</v>
      </c>
      <c r="C763" s="44">
        <v>326</v>
      </c>
      <c r="D763" s="73">
        <v>4</v>
      </c>
      <c r="E763" s="2">
        <v>5.05</v>
      </c>
      <c r="F763" s="76">
        <v>45383</v>
      </c>
      <c r="G763" s="77">
        <f t="shared" si="22"/>
        <v>20.2</v>
      </c>
      <c r="H763">
        <f t="shared" si="23"/>
        <v>2024</v>
      </c>
    </row>
    <row r="764" spans="1:8">
      <c r="A764" s="1" t="s">
        <v>83</v>
      </c>
      <c r="B764" t="s">
        <v>203</v>
      </c>
      <c r="C764" s="44">
        <v>174</v>
      </c>
      <c r="D764" s="73">
        <v>4</v>
      </c>
      <c r="E764" s="2">
        <v>2.85</v>
      </c>
      <c r="F764" s="76">
        <v>45383</v>
      </c>
      <c r="G764" s="77">
        <f t="shared" si="22"/>
        <v>11.4</v>
      </c>
      <c r="H764">
        <f t="shared" si="23"/>
        <v>2024</v>
      </c>
    </row>
    <row r="765" spans="1:8">
      <c r="A765" s="1" t="s">
        <v>83</v>
      </c>
      <c r="B765" t="s">
        <v>492</v>
      </c>
      <c r="C765" s="44">
        <v>279</v>
      </c>
      <c r="D765" s="73">
        <v>4</v>
      </c>
      <c r="E765" s="2">
        <v>1.18</v>
      </c>
      <c r="F765" s="76">
        <v>45383</v>
      </c>
      <c r="G765" s="77">
        <f t="shared" si="22"/>
        <v>4.72</v>
      </c>
      <c r="H765">
        <f t="shared" si="23"/>
        <v>2024</v>
      </c>
    </row>
    <row r="766" spans="1:8">
      <c r="A766" s="1" t="s">
        <v>83</v>
      </c>
      <c r="B766" t="s">
        <v>598</v>
      </c>
      <c r="C766" s="44">
        <v>732</v>
      </c>
      <c r="D766" s="73">
        <v>4</v>
      </c>
      <c r="E766" s="2">
        <v>28</v>
      </c>
      <c r="F766" s="76">
        <v>45383</v>
      </c>
      <c r="G766" s="77">
        <f t="shared" si="22"/>
        <v>112</v>
      </c>
      <c r="H766">
        <f t="shared" si="23"/>
        <v>2024</v>
      </c>
    </row>
    <row r="767" spans="1:8">
      <c r="A767" s="1" t="s">
        <v>83</v>
      </c>
      <c r="B767" t="s">
        <v>661</v>
      </c>
      <c r="C767" s="44">
        <v>1086</v>
      </c>
      <c r="D767" s="73">
        <v>4</v>
      </c>
      <c r="E767" s="2">
        <v>3.64</v>
      </c>
      <c r="F767" s="76">
        <v>45383</v>
      </c>
      <c r="G767" s="77">
        <f t="shared" si="22"/>
        <v>14.56</v>
      </c>
      <c r="H767">
        <f t="shared" si="23"/>
        <v>2024</v>
      </c>
    </row>
    <row r="768" spans="1:8">
      <c r="A768" s="1" t="s">
        <v>77</v>
      </c>
      <c r="B768" t="s">
        <v>87</v>
      </c>
      <c r="C768" s="44">
        <v>4</v>
      </c>
      <c r="D768" s="73">
        <v>4</v>
      </c>
      <c r="E768" s="2">
        <v>9.9</v>
      </c>
      <c r="F768" s="76">
        <v>45383</v>
      </c>
      <c r="G768" s="77">
        <f t="shared" si="22"/>
        <v>39.6</v>
      </c>
      <c r="H768">
        <f t="shared" si="23"/>
        <v>2024</v>
      </c>
    </row>
    <row r="769" spans="1:8">
      <c r="A769" s="1" t="s">
        <v>174</v>
      </c>
      <c r="B769" t="s">
        <v>319</v>
      </c>
      <c r="C769" s="44">
        <v>381</v>
      </c>
      <c r="D769" s="73">
        <v>4</v>
      </c>
      <c r="E769" s="2">
        <v>31.47</v>
      </c>
      <c r="F769" s="76">
        <v>45383</v>
      </c>
      <c r="G769" s="77">
        <f t="shared" si="22"/>
        <v>125.88</v>
      </c>
      <c r="H769">
        <f t="shared" si="23"/>
        <v>2024</v>
      </c>
    </row>
    <row r="770" spans="1:8">
      <c r="A770" s="1" t="s">
        <v>80</v>
      </c>
      <c r="B770" t="s">
        <v>232</v>
      </c>
      <c r="C770" s="44">
        <v>230</v>
      </c>
      <c r="D770" s="73">
        <v>4</v>
      </c>
      <c r="E770" s="2">
        <v>23.63</v>
      </c>
      <c r="F770" s="76">
        <v>45383</v>
      </c>
      <c r="G770" s="77">
        <f t="shared" ref="G770:G833" si="24">D770*E770</f>
        <v>94.52</v>
      </c>
      <c r="H770">
        <f t="shared" ref="H770:H833" si="25">YEAR(F770)</f>
        <v>2024</v>
      </c>
    </row>
    <row r="771" spans="1:8">
      <c r="A771" s="1" t="s">
        <v>80</v>
      </c>
      <c r="B771" t="s">
        <v>643</v>
      </c>
      <c r="C771" s="44">
        <v>1068</v>
      </c>
      <c r="D771" s="73">
        <v>4</v>
      </c>
      <c r="E771" s="2">
        <v>32.590000000000003</v>
      </c>
      <c r="F771" s="76">
        <v>45383</v>
      </c>
      <c r="G771" s="77">
        <f t="shared" si="24"/>
        <v>130.36000000000001</v>
      </c>
      <c r="H771">
        <f t="shared" si="25"/>
        <v>2024</v>
      </c>
    </row>
    <row r="772" spans="1:8">
      <c r="A772" s="1" t="s">
        <v>80</v>
      </c>
      <c r="B772" t="s">
        <v>649</v>
      </c>
      <c r="C772" s="44">
        <v>1074</v>
      </c>
      <c r="D772" s="73">
        <v>4</v>
      </c>
      <c r="E772" s="2">
        <v>62.91</v>
      </c>
      <c r="F772" s="76">
        <v>45383</v>
      </c>
      <c r="G772" s="77">
        <f t="shared" si="24"/>
        <v>251.64</v>
      </c>
      <c r="H772">
        <f t="shared" si="25"/>
        <v>2024</v>
      </c>
    </row>
    <row r="773" spans="1:8">
      <c r="A773" s="1" t="s">
        <v>80</v>
      </c>
      <c r="B773" t="s">
        <v>656</v>
      </c>
      <c r="C773" s="44">
        <v>1081</v>
      </c>
      <c r="D773" s="73">
        <v>4</v>
      </c>
      <c r="E773" s="2">
        <v>46.69</v>
      </c>
      <c r="F773" s="76">
        <v>45383</v>
      </c>
      <c r="G773" s="77">
        <f t="shared" si="24"/>
        <v>186.76</v>
      </c>
      <c r="H773">
        <f t="shared" si="25"/>
        <v>2024</v>
      </c>
    </row>
    <row r="774" spans="1:8">
      <c r="A774" s="1" t="s">
        <v>396</v>
      </c>
      <c r="B774" t="s">
        <v>553</v>
      </c>
      <c r="C774" s="44">
        <v>520</v>
      </c>
      <c r="D774" s="73">
        <v>4</v>
      </c>
      <c r="E774" s="2">
        <v>10.69</v>
      </c>
      <c r="F774" s="76">
        <v>45383</v>
      </c>
      <c r="G774" s="77">
        <f t="shared" si="24"/>
        <v>42.76</v>
      </c>
      <c r="H774">
        <f t="shared" si="25"/>
        <v>2024</v>
      </c>
    </row>
    <row r="775" spans="1:8">
      <c r="A775" s="1" t="s">
        <v>79</v>
      </c>
      <c r="B775" t="s">
        <v>91</v>
      </c>
      <c r="C775" s="44">
        <v>14</v>
      </c>
      <c r="D775" s="73">
        <v>4</v>
      </c>
      <c r="E775" s="2">
        <v>10.93</v>
      </c>
      <c r="F775" s="76">
        <v>45383</v>
      </c>
      <c r="G775" s="77">
        <f t="shared" si="24"/>
        <v>43.72</v>
      </c>
      <c r="H775">
        <f t="shared" si="25"/>
        <v>2024</v>
      </c>
    </row>
    <row r="776" spans="1:8">
      <c r="A776" s="1" t="s">
        <v>79</v>
      </c>
      <c r="B776" t="s">
        <v>439</v>
      </c>
      <c r="C776" s="44">
        <v>29</v>
      </c>
      <c r="D776" s="73">
        <v>4</v>
      </c>
      <c r="E776" s="2">
        <v>2.91</v>
      </c>
      <c r="F776" s="76">
        <v>45383</v>
      </c>
      <c r="G776" s="77">
        <f t="shared" si="24"/>
        <v>11.64</v>
      </c>
      <c r="H776">
        <f t="shared" si="25"/>
        <v>2024</v>
      </c>
    </row>
    <row r="777" spans="1:8">
      <c r="A777" s="1" t="s">
        <v>79</v>
      </c>
      <c r="B777" t="s">
        <v>464</v>
      </c>
      <c r="C777" s="44">
        <v>151</v>
      </c>
      <c r="D777" s="73">
        <v>4</v>
      </c>
      <c r="E777" s="2">
        <v>5.03</v>
      </c>
      <c r="F777" s="76">
        <v>45383</v>
      </c>
      <c r="G777" s="77">
        <f t="shared" si="24"/>
        <v>20.12</v>
      </c>
      <c r="H777">
        <f t="shared" si="25"/>
        <v>2024</v>
      </c>
    </row>
    <row r="778" spans="1:8">
      <c r="A778" s="1" t="s">
        <v>82</v>
      </c>
      <c r="B778" t="s">
        <v>89</v>
      </c>
      <c r="C778" s="44">
        <v>9</v>
      </c>
      <c r="D778" s="73">
        <v>4</v>
      </c>
      <c r="E778" s="2">
        <v>28.5</v>
      </c>
      <c r="F778" s="76">
        <v>45383</v>
      </c>
      <c r="G778" s="77">
        <f t="shared" si="24"/>
        <v>114</v>
      </c>
      <c r="H778">
        <f t="shared" si="25"/>
        <v>2024</v>
      </c>
    </row>
    <row r="779" spans="1:8">
      <c r="A779" s="1" t="s">
        <v>188</v>
      </c>
      <c r="B779" t="s">
        <v>222</v>
      </c>
      <c r="C779" s="44">
        <v>216</v>
      </c>
      <c r="D779" s="73">
        <v>4</v>
      </c>
      <c r="E779" s="2">
        <v>2.95</v>
      </c>
      <c r="F779" s="76">
        <v>45383</v>
      </c>
      <c r="G779" s="77">
        <f t="shared" si="24"/>
        <v>11.8</v>
      </c>
      <c r="H779">
        <f t="shared" si="25"/>
        <v>2024</v>
      </c>
    </row>
    <row r="780" spans="1:8">
      <c r="A780" s="1" t="s">
        <v>81</v>
      </c>
      <c r="B780" t="s">
        <v>440</v>
      </c>
      <c r="C780" s="44">
        <v>30</v>
      </c>
      <c r="D780" s="73">
        <v>5</v>
      </c>
      <c r="E780" s="2">
        <v>8.0500000000000007</v>
      </c>
      <c r="F780" s="76">
        <v>45383</v>
      </c>
      <c r="G780" s="77">
        <f t="shared" si="24"/>
        <v>40.25</v>
      </c>
      <c r="H780">
        <f t="shared" si="25"/>
        <v>2024</v>
      </c>
    </row>
    <row r="781" spans="1:8">
      <c r="A781" s="1" t="s">
        <v>81</v>
      </c>
      <c r="B781" t="s">
        <v>129</v>
      </c>
      <c r="C781" s="44">
        <v>77</v>
      </c>
      <c r="D781" s="73">
        <v>5</v>
      </c>
      <c r="E781" s="2">
        <v>9.4499999999999993</v>
      </c>
      <c r="F781" s="76">
        <v>45383</v>
      </c>
      <c r="G781" s="77">
        <f t="shared" si="24"/>
        <v>47.25</v>
      </c>
      <c r="H781">
        <f t="shared" si="25"/>
        <v>2024</v>
      </c>
    </row>
    <row r="782" spans="1:8">
      <c r="A782" s="1" t="s">
        <v>81</v>
      </c>
      <c r="B782" t="s">
        <v>499</v>
      </c>
      <c r="C782" s="44">
        <v>308</v>
      </c>
      <c r="D782" s="73">
        <v>5</v>
      </c>
      <c r="E782" s="2">
        <v>6.64</v>
      </c>
      <c r="F782" s="76">
        <v>45383</v>
      </c>
      <c r="G782" s="77">
        <f t="shared" si="24"/>
        <v>33.199999999999996</v>
      </c>
      <c r="H782">
        <f t="shared" si="25"/>
        <v>2024</v>
      </c>
    </row>
    <row r="783" spans="1:8">
      <c r="A783" s="1" t="s">
        <v>81</v>
      </c>
      <c r="B783" t="s">
        <v>303</v>
      </c>
      <c r="C783" s="44">
        <v>339</v>
      </c>
      <c r="D783" s="73">
        <v>5</v>
      </c>
      <c r="E783" s="2">
        <v>2.19</v>
      </c>
      <c r="F783" s="76">
        <v>45383</v>
      </c>
      <c r="G783" s="77">
        <f t="shared" si="24"/>
        <v>10.95</v>
      </c>
      <c r="H783">
        <f t="shared" si="25"/>
        <v>2024</v>
      </c>
    </row>
    <row r="784" spans="1:8">
      <c r="A784" s="1" t="s">
        <v>81</v>
      </c>
      <c r="B784" t="s">
        <v>536</v>
      </c>
      <c r="C784" s="44">
        <v>463</v>
      </c>
      <c r="D784" s="73">
        <v>5</v>
      </c>
      <c r="E784" s="2">
        <v>1.91</v>
      </c>
      <c r="F784" s="76">
        <v>45383</v>
      </c>
      <c r="G784" s="77">
        <f t="shared" si="24"/>
        <v>9.5499999999999989</v>
      </c>
      <c r="H784">
        <f t="shared" si="25"/>
        <v>2024</v>
      </c>
    </row>
    <row r="785" spans="1:8">
      <c r="A785" s="1" t="s">
        <v>81</v>
      </c>
      <c r="B785" t="s">
        <v>368</v>
      </c>
      <c r="C785" s="44">
        <v>474</v>
      </c>
      <c r="D785" s="73">
        <v>5</v>
      </c>
      <c r="E785" s="2">
        <v>3.12</v>
      </c>
      <c r="F785" s="76">
        <v>45383</v>
      </c>
      <c r="G785" s="77">
        <f t="shared" si="24"/>
        <v>15.600000000000001</v>
      </c>
      <c r="H785">
        <f t="shared" si="25"/>
        <v>2024</v>
      </c>
    </row>
    <row r="786" spans="1:8">
      <c r="A786" s="1" t="s">
        <v>81</v>
      </c>
      <c r="B786" t="s">
        <v>548</v>
      </c>
      <c r="C786" s="44">
        <v>501</v>
      </c>
      <c r="D786" s="73">
        <v>5</v>
      </c>
      <c r="E786" s="2">
        <v>9.4499999999999993</v>
      </c>
      <c r="F786" s="76">
        <v>45383</v>
      </c>
      <c r="G786" s="77">
        <f t="shared" si="24"/>
        <v>47.25</v>
      </c>
      <c r="H786">
        <f t="shared" si="25"/>
        <v>2024</v>
      </c>
    </row>
    <row r="787" spans="1:8">
      <c r="A787" s="1" t="s">
        <v>81</v>
      </c>
      <c r="B787" t="s">
        <v>392</v>
      </c>
      <c r="C787" s="44">
        <v>514</v>
      </c>
      <c r="D787" s="73">
        <v>5</v>
      </c>
      <c r="E787" s="2">
        <v>4.4400000000000004</v>
      </c>
      <c r="F787" s="76">
        <v>45383</v>
      </c>
      <c r="G787" s="77">
        <f t="shared" si="24"/>
        <v>22.200000000000003</v>
      </c>
      <c r="H787">
        <f t="shared" si="25"/>
        <v>2024</v>
      </c>
    </row>
    <row r="788" spans="1:8">
      <c r="A788" s="1" t="s">
        <v>83</v>
      </c>
      <c r="B788" t="s">
        <v>167</v>
      </c>
      <c r="C788" s="44">
        <v>131</v>
      </c>
      <c r="D788" s="73">
        <v>5</v>
      </c>
      <c r="E788" s="2">
        <v>2.16</v>
      </c>
      <c r="F788" s="76">
        <v>45383</v>
      </c>
      <c r="G788" s="77">
        <f t="shared" si="24"/>
        <v>10.8</v>
      </c>
      <c r="H788">
        <f t="shared" si="25"/>
        <v>2024</v>
      </c>
    </row>
    <row r="789" spans="1:8">
      <c r="A789" s="1" t="s">
        <v>83</v>
      </c>
      <c r="B789" t="s">
        <v>201</v>
      </c>
      <c r="C789" s="44">
        <v>172</v>
      </c>
      <c r="D789" s="73">
        <v>5</v>
      </c>
      <c r="E789" s="2">
        <v>3.99</v>
      </c>
      <c r="F789" s="76">
        <v>45383</v>
      </c>
      <c r="G789" s="77">
        <f t="shared" si="24"/>
        <v>19.950000000000003</v>
      </c>
      <c r="H789">
        <f t="shared" si="25"/>
        <v>2024</v>
      </c>
    </row>
    <row r="790" spans="1:8">
      <c r="A790" s="1" t="s">
        <v>83</v>
      </c>
      <c r="B790" t="s">
        <v>202</v>
      </c>
      <c r="C790" s="44">
        <v>173</v>
      </c>
      <c r="D790" s="73">
        <v>5</v>
      </c>
      <c r="E790" s="2">
        <v>3.9</v>
      </c>
      <c r="F790" s="76">
        <v>45383</v>
      </c>
      <c r="G790" s="77">
        <f t="shared" si="24"/>
        <v>19.5</v>
      </c>
      <c r="H790">
        <f t="shared" si="25"/>
        <v>2024</v>
      </c>
    </row>
    <row r="791" spans="1:8">
      <c r="A791" s="1" t="s">
        <v>83</v>
      </c>
      <c r="B791" t="s">
        <v>206</v>
      </c>
      <c r="C791" s="44">
        <v>177</v>
      </c>
      <c r="D791" s="73">
        <v>5</v>
      </c>
      <c r="E791" s="2">
        <v>3.5</v>
      </c>
      <c r="F791" s="76">
        <v>45383</v>
      </c>
      <c r="G791" s="77">
        <f t="shared" si="24"/>
        <v>17.5</v>
      </c>
      <c r="H791">
        <f t="shared" si="25"/>
        <v>2024</v>
      </c>
    </row>
    <row r="792" spans="1:8">
      <c r="A792" s="1" t="s">
        <v>83</v>
      </c>
      <c r="B792" t="s">
        <v>264</v>
      </c>
      <c r="C792" s="44">
        <v>277</v>
      </c>
      <c r="D792" s="73">
        <v>5</v>
      </c>
      <c r="E792" s="2">
        <v>5.66</v>
      </c>
      <c r="F792" s="76">
        <v>45383</v>
      </c>
      <c r="G792" s="77">
        <f t="shared" si="24"/>
        <v>28.3</v>
      </c>
      <c r="H792">
        <f t="shared" si="25"/>
        <v>2024</v>
      </c>
    </row>
    <row r="793" spans="1:8">
      <c r="A793" s="1" t="s">
        <v>83</v>
      </c>
      <c r="B793" t="s">
        <v>493</v>
      </c>
      <c r="C793" s="44">
        <v>281</v>
      </c>
      <c r="D793" s="73">
        <v>5</v>
      </c>
      <c r="E793" s="2">
        <v>1.9</v>
      </c>
      <c r="F793" s="76">
        <v>45383</v>
      </c>
      <c r="G793" s="77">
        <f t="shared" si="24"/>
        <v>9.5</v>
      </c>
      <c r="H793">
        <f t="shared" si="25"/>
        <v>2024</v>
      </c>
    </row>
    <row r="794" spans="1:8">
      <c r="A794" s="1" t="s">
        <v>83</v>
      </c>
      <c r="B794" t="s">
        <v>594</v>
      </c>
      <c r="C794" s="44">
        <v>728</v>
      </c>
      <c r="D794" s="73">
        <v>5</v>
      </c>
      <c r="E794" s="2">
        <v>17.14</v>
      </c>
      <c r="F794" s="76">
        <v>45383</v>
      </c>
      <c r="G794" s="77">
        <f t="shared" si="24"/>
        <v>85.7</v>
      </c>
      <c r="H794">
        <f t="shared" si="25"/>
        <v>2024</v>
      </c>
    </row>
    <row r="795" spans="1:8">
      <c r="A795" s="1" t="s">
        <v>83</v>
      </c>
      <c r="B795" t="s">
        <v>662</v>
      </c>
      <c r="C795" s="44">
        <v>1087</v>
      </c>
      <c r="D795" s="73">
        <v>5</v>
      </c>
      <c r="E795" s="2">
        <v>16.920000000000002</v>
      </c>
      <c r="F795" s="76">
        <v>45383</v>
      </c>
      <c r="G795" s="77">
        <f t="shared" si="24"/>
        <v>84.600000000000009</v>
      </c>
      <c r="H795">
        <f t="shared" si="25"/>
        <v>2024</v>
      </c>
    </row>
    <row r="796" spans="1:8">
      <c r="A796" s="1" t="s">
        <v>83</v>
      </c>
      <c r="B796" t="s">
        <v>663</v>
      </c>
      <c r="C796" s="44">
        <v>1088</v>
      </c>
      <c r="D796" s="73">
        <v>5</v>
      </c>
      <c r="E796" s="2">
        <v>10.77</v>
      </c>
      <c r="F796" s="76">
        <v>45383</v>
      </c>
      <c r="G796" s="77">
        <f t="shared" si="24"/>
        <v>53.849999999999994</v>
      </c>
      <c r="H796">
        <f t="shared" si="25"/>
        <v>2024</v>
      </c>
    </row>
    <row r="797" spans="1:8">
      <c r="A797" s="1" t="s">
        <v>80</v>
      </c>
      <c r="B797" t="s">
        <v>158</v>
      </c>
      <c r="C797" s="44">
        <v>121</v>
      </c>
      <c r="D797" s="73">
        <v>5</v>
      </c>
      <c r="E797" s="2">
        <v>5.7</v>
      </c>
      <c r="F797" s="76">
        <v>45383</v>
      </c>
      <c r="G797" s="77">
        <f t="shared" si="24"/>
        <v>28.5</v>
      </c>
      <c r="H797">
        <f t="shared" si="25"/>
        <v>2024</v>
      </c>
    </row>
    <row r="798" spans="1:8">
      <c r="A798" s="1" t="s">
        <v>80</v>
      </c>
      <c r="B798" t="s">
        <v>645</v>
      </c>
      <c r="C798" s="44">
        <v>1070</v>
      </c>
      <c r="D798" s="73">
        <v>5</v>
      </c>
      <c r="E798" s="2">
        <v>4.01</v>
      </c>
      <c r="F798" s="76">
        <v>45383</v>
      </c>
      <c r="G798" s="77">
        <f t="shared" si="24"/>
        <v>20.049999999999997</v>
      </c>
      <c r="H798">
        <f t="shared" si="25"/>
        <v>2024</v>
      </c>
    </row>
    <row r="799" spans="1:8">
      <c r="A799" s="1" t="s">
        <v>79</v>
      </c>
      <c r="B799" t="s">
        <v>90</v>
      </c>
      <c r="C799" s="44">
        <v>13</v>
      </c>
      <c r="D799" s="73">
        <v>5</v>
      </c>
      <c r="E799" s="2">
        <v>10.93</v>
      </c>
      <c r="F799" s="76">
        <v>45383</v>
      </c>
      <c r="G799" s="77">
        <f t="shared" si="24"/>
        <v>54.65</v>
      </c>
      <c r="H799">
        <f t="shared" si="25"/>
        <v>2024</v>
      </c>
    </row>
    <row r="800" spans="1:8">
      <c r="A800" s="1" t="s">
        <v>186</v>
      </c>
      <c r="B800" t="s">
        <v>187</v>
      </c>
      <c r="C800" s="44">
        <v>155</v>
      </c>
      <c r="D800" s="73">
        <v>5</v>
      </c>
      <c r="E800" s="2">
        <v>5.7</v>
      </c>
      <c r="F800" s="76">
        <v>45383</v>
      </c>
      <c r="G800" s="77">
        <f t="shared" si="24"/>
        <v>28.5</v>
      </c>
      <c r="H800">
        <f t="shared" si="25"/>
        <v>2024</v>
      </c>
    </row>
    <row r="801" spans="1:8">
      <c r="A801" s="1" t="s">
        <v>81</v>
      </c>
      <c r="B801" t="s">
        <v>128</v>
      </c>
      <c r="C801" s="44">
        <v>76</v>
      </c>
      <c r="D801" s="73">
        <v>6</v>
      </c>
      <c r="E801" s="2">
        <v>9.4499999999999993</v>
      </c>
      <c r="F801" s="76">
        <v>45383</v>
      </c>
      <c r="G801" s="77">
        <f t="shared" si="24"/>
        <v>56.699999999999996</v>
      </c>
      <c r="H801">
        <f t="shared" si="25"/>
        <v>2024</v>
      </c>
    </row>
    <row r="802" spans="1:8">
      <c r="A802" s="1" t="s">
        <v>81</v>
      </c>
      <c r="B802" t="s">
        <v>501</v>
      </c>
      <c r="C802" s="44">
        <v>312</v>
      </c>
      <c r="D802" s="73">
        <v>6</v>
      </c>
      <c r="E802" s="2">
        <v>8.4700000000000006</v>
      </c>
      <c r="F802" s="76">
        <v>45383</v>
      </c>
      <c r="G802" s="77">
        <f t="shared" si="24"/>
        <v>50.820000000000007</v>
      </c>
      <c r="H802">
        <f t="shared" si="25"/>
        <v>2024</v>
      </c>
    </row>
    <row r="803" spans="1:8">
      <c r="A803" s="1" t="s">
        <v>81</v>
      </c>
      <c r="B803" t="s">
        <v>617</v>
      </c>
      <c r="C803" s="44">
        <v>1038</v>
      </c>
      <c r="D803" s="73">
        <v>6</v>
      </c>
      <c r="E803" s="2">
        <v>1.9</v>
      </c>
      <c r="F803" s="76">
        <v>45383</v>
      </c>
      <c r="G803" s="77">
        <f t="shared" si="24"/>
        <v>11.399999999999999</v>
      </c>
      <c r="H803">
        <f t="shared" si="25"/>
        <v>2024</v>
      </c>
    </row>
    <row r="804" spans="1:8">
      <c r="A804" s="1" t="s">
        <v>83</v>
      </c>
      <c r="B804" t="s">
        <v>665</v>
      </c>
      <c r="C804" s="44">
        <v>1090</v>
      </c>
      <c r="D804" s="73">
        <v>6</v>
      </c>
      <c r="E804" s="2">
        <v>3.28</v>
      </c>
      <c r="F804" s="76">
        <v>45383</v>
      </c>
      <c r="G804" s="77">
        <f t="shared" si="24"/>
        <v>19.68</v>
      </c>
      <c r="H804">
        <f t="shared" si="25"/>
        <v>2024</v>
      </c>
    </row>
    <row r="805" spans="1:8">
      <c r="A805" s="1" t="s">
        <v>77</v>
      </c>
      <c r="B805" t="s">
        <v>428</v>
      </c>
      <c r="C805" s="44">
        <v>2</v>
      </c>
      <c r="D805" s="73">
        <v>6</v>
      </c>
      <c r="E805" s="2">
        <v>6.46</v>
      </c>
      <c r="F805" s="76">
        <v>45383</v>
      </c>
      <c r="G805" s="77">
        <f t="shared" si="24"/>
        <v>38.76</v>
      </c>
      <c r="H805">
        <f t="shared" si="25"/>
        <v>2024</v>
      </c>
    </row>
    <row r="806" spans="1:8">
      <c r="A806" s="1" t="s">
        <v>79</v>
      </c>
      <c r="B806" t="s">
        <v>92</v>
      </c>
      <c r="C806" s="44">
        <v>15</v>
      </c>
      <c r="D806" s="73">
        <v>6</v>
      </c>
      <c r="E806" s="2">
        <v>4.87</v>
      </c>
      <c r="F806" s="76">
        <v>45383</v>
      </c>
      <c r="G806" s="77">
        <f t="shared" si="24"/>
        <v>29.22</v>
      </c>
      <c r="H806">
        <f t="shared" si="25"/>
        <v>2024</v>
      </c>
    </row>
    <row r="807" spans="1:8">
      <c r="A807" s="1" t="s">
        <v>79</v>
      </c>
      <c r="B807" t="s">
        <v>438</v>
      </c>
      <c r="C807" s="44">
        <v>26</v>
      </c>
      <c r="D807" s="73">
        <v>6</v>
      </c>
      <c r="E807" s="2">
        <v>6.2</v>
      </c>
      <c r="F807" s="76">
        <v>45383</v>
      </c>
      <c r="G807" s="77">
        <f t="shared" si="24"/>
        <v>37.200000000000003</v>
      </c>
      <c r="H807">
        <f t="shared" si="25"/>
        <v>2024</v>
      </c>
    </row>
    <row r="808" spans="1:8">
      <c r="A808" s="1" t="s">
        <v>79</v>
      </c>
      <c r="B808" t="s">
        <v>258</v>
      </c>
      <c r="C808" s="44">
        <v>269</v>
      </c>
      <c r="D808" s="73">
        <v>6</v>
      </c>
      <c r="E808" s="2">
        <v>8.42</v>
      </c>
      <c r="F808" s="76">
        <v>45383</v>
      </c>
      <c r="G808" s="77">
        <f t="shared" si="24"/>
        <v>50.519999999999996</v>
      </c>
      <c r="H808">
        <f t="shared" si="25"/>
        <v>2024</v>
      </c>
    </row>
    <row r="809" spans="1:8">
      <c r="A809" s="1" t="s">
        <v>79</v>
      </c>
      <c r="B809" t="s">
        <v>528</v>
      </c>
      <c r="C809" s="44">
        <v>426</v>
      </c>
      <c r="D809" s="73">
        <v>6</v>
      </c>
      <c r="E809" s="2">
        <v>4.13</v>
      </c>
      <c r="F809" s="76">
        <v>45383</v>
      </c>
      <c r="G809" s="77">
        <f t="shared" si="24"/>
        <v>24.78</v>
      </c>
      <c r="H809">
        <f t="shared" si="25"/>
        <v>2024</v>
      </c>
    </row>
    <row r="810" spans="1:8">
      <c r="A810" s="1" t="s">
        <v>85</v>
      </c>
      <c r="B810" t="s">
        <v>509</v>
      </c>
      <c r="C810" s="44">
        <v>331</v>
      </c>
      <c r="D810" s="73">
        <v>6</v>
      </c>
      <c r="E810" s="2">
        <v>20.52</v>
      </c>
      <c r="F810" s="76">
        <v>45383</v>
      </c>
      <c r="G810" s="77">
        <f t="shared" si="24"/>
        <v>123.12</v>
      </c>
      <c r="H810">
        <f t="shared" si="25"/>
        <v>2024</v>
      </c>
    </row>
    <row r="811" spans="1:8">
      <c r="A811" s="1" t="s">
        <v>79</v>
      </c>
      <c r="B811" t="s">
        <v>95</v>
      </c>
      <c r="C811" s="44">
        <v>27</v>
      </c>
      <c r="D811" s="73">
        <v>7</v>
      </c>
      <c r="E811" s="2">
        <v>4.8</v>
      </c>
      <c r="F811" s="76">
        <v>45383</v>
      </c>
      <c r="G811" s="77">
        <f t="shared" si="24"/>
        <v>33.6</v>
      </c>
      <c r="H811">
        <f t="shared" si="25"/>
        <v>2024</v>
      </c>
    </row>
    <row r="812" spans="1:8">
      <c r="A812" s="1" t="s">
        <v>79</v>
      </c>
      <c r="B812" t="s">
        <v>184</v>
      </c>
      <c r="C812" s="44">
        <v>152</v>
      </c>
      <c r="D812" s="73">
        <v>7</v>
      </c>
      <c r="E812" s="2">
        <v>7.95</v>
      </c>
      <c r="F812" s="76">
        <v>45383</v>
      </c>
      <c r="G812" s="77">
        <f t="shared" si="24"/>
        <v>55.65</v>
      </c>
      <c r="H812">
        <f t="shared" si="25"/>
        <v>2024</v>
      </c>
    </row>
    <row r="813" spans="1:8">
      <c r="A813" s="1" t="s">
        <v>79</v>
      </c>
      <c r="B813" t="s">
        <v>491</v>
      </c>
      <c r="C813" s="44">
        <v>260</v>
      </c>
      <c r="D813" s="73">
        <v>7</v>
      </c>
      <c r="E813" s="2">
        <v>2.4900000000000002</v>
      </c>
      <c r="F813" s="76">
        <v>45383</v>
      </c>
      <c r="G813" s="77">
        <f t="shared" si="24"/>
        <v>17.43</v>
      </c>
      <c r="H813">
        <f t="shared" si="25"/>
        <v>2024</v>
      </c>
    </row>
    <row r="814" spans="1:8">
      <c r="A814" s="1" t="s">
        <v>83</v>
      </c>
      <c r="B814" t="s">
        <v>205</v>
      </c>
      <c r="C814" s="44">
        <v>176</v>
      </c>
      <c r="D814" s="73">
        <v>8</v>
      </c>
      <c r="E814" s="2">
        <v>19.05</v>
      </c>
      <c r="F814" s="76">
        <v>45383</v>
      </c>
      <c r="G814" s="77">
        <f t="shared" si="24"/>
        <v>152.4</v>
      </c>
      <c r="H814">
        <f t="shared" si="25"/>
        <v>2024</v>
      </c>
    </row>
    <row r="815" spans="1:8">
      <c r="A815" s="1" t="s">
        <v>77</v>
      </c>
      <c r="B815" t="s">
        <v>429</v>
      </c>
      <c r="C815" s="44">
        <v>3</v>
      </c>
      <c r="D815" s="73">
        <v>8</v>
      </c>
      <c r="E815" s="2">
        <v>9.9</v>
      </c>
      <c r="F815" s="76">
        <v>45383</v>
      </c>
      <c r="G815" s="77">
        <f t="shared" si="24"/>
        <v>79.2</v>
      </c>
      <c r="H815">
        <f t="shared" si="25"/>
        <v>2024</v>
      </c>
    </row>
    <row r="816" spans="1:8">
      <c r="A816" s="1" t="s">
        <v>396</v>
      </c>
      <c r="B816" s="46" t="s">
        <v>554</v>
      </c>
      <c r="C816" s="44">
        <v>521</v>
      </c>
      <c r="D816" s="73">
        <v>8</v>
      </c>
      <c r="E816" s="2">
        <v>13</v>
      </c>
      <c r="F816" s="76">
        <v>45383</v>
      </c>
      <c r="G816" s="77">
        <f t="shared" si="24"/>
        <v>104</v>
      </c>
      <c r="H816">
        <f t="shared" si="25"/>
        <v>2024</v>
      </c>
    </row>
    <row r="817" spans="1:8">
      <c r="A817" s="1" t="s">
        <v>188</v>
      </c>
      <c r="B817" t="s">
        <v>221</v>
      </c>
      <c r="C817" s="44">
        <v>215</v>
      </c>
      <c r="D817" s="73">
        <v>8</v>
      </c>
      <c r="E817" s="2">
        <v>4.05</v>
      </c>
      <c r="F817" s="76">
        <v>45383</v>
      </c>
      <c r="G817" s="77">
        <f t="shared" si="24"/>
        <v>32.4</v>
      </c>
      <c r="H817">
        <f t="shared" si="25"/>
        <v>2024</v>
      </c>
    </row>
    <row r="818" spans="1:8">
      <c r="A818" s="1" t="s">
        <v>83</v>
      </c>
      <c r="B818" t="s">
        <v>204</v>
      </c>
      <c r="C818" s="44">
        <v>175</v>
      </c>
      <c r="D818" s="73">
        <v>9</v>
      </c>
      <c r="E818" s="2">
        <v>13.27</v>
      </c>
      <c r="F818" s="76">
        <v>45383</v>
      </c>
      <c r="G818" s="77">
        <f t="shared" si="24"/>
        <v>119.42999999999999</v>
      </c>
      <c r="H818">
        <f t="shared" si="25"/>
        <v>2024</v>
      </c>
    </row>
    <row r="819" spans="1:8">
      <c r="A819" s="1" t="s">
        <v>81</v>
      </c>
      <c r="B819" t="s">
        <v>441</v>
      </c>
      <c r="C819" s="44">
        <v>33</v>
      </c>
      <c r="D819" s="73">
        <v>10</v>
      </c>
      <c r="E819" s="2">
        <v>5.0599999999999996</v>
      </c>
      <c r="F819" s="76">
        <v>45383</v>
      </c>
      <c r="G819" s="77">
        <f t="shared" si="24"/>
        <v>50.599999999999994</v>
      </c>
      <c r="H819">
        <f t="shared" si="25"/>
        <v>2024</v>
      </c>
    </row>
    <row r="820" spans="1:8">
      <c r="A820" s="1" t="s">
        <v>81</v>
      </c>
      <c r="B820" t="s">
        <v>458</v>
      </c>
      <c r="C820" s="44">
        <v>109</v>
      </c>
      <c r="D820" s="73">
        <v>10</v>
      </c>
      <c r="E820" s="2">
        <v>2.17</v>
      </c>
      <c r="F820" s="76">
        <v>45383</v>
      </c>
      <c r="G820" s="77">
        <f t="shared" si="24"/>
        <v>21.7</v>
      </c>
      <c r="H820">
        <f t="shared" si="25"/>
        <v>2024</v>
      </c>
    </row>
    <row r="821" spans="1:8">
      <c r="A821" s="1" t="s">
        <v>81</v>
      </c>
      <c r="B821" t="s">
        <v>669</v>
      </c>
      <c r="C821" s="44">
        <v>1094</v>
      </c>
      <c r="D821" s="73">
        <v>10</v>
      </c>
      <c r="E821" s="2">
        <v>2.99</v>
      </c>
      <c r="F821" s="76">
        <v>45383</v>
      </c>
      <c r="G821" s="77">
        <f t="shared" si="24"/>
        <v>29.900000000000002</v>
      </c>
      <c r="H821">
        <f t="shared" si="25"/>
        <v>2024</v>
      </c>
    </row>
    <row r="822" spans="1:8">
      <c r="A822" s="1" t="s">
        <v>83</v>
      </c>
      <c r="B822" t="s">
        <v>195</v>
      </c>
      <c r="C822" s="44">
        <v>164</v>
      </c>
      <c r="D822" s="73">
        <v>10</v>
      </c>
      <c r="E822" s="2">
        <v>1.99</v>
      </c>
      <c r="F822" s="76">
        <v>45383</v>
      </c>
      <c r="G822" s="77">
        <f t="shared" si="24"/>
        <v>19.899999999999999</v>
      </c>
      <c r="H822">
        <f t="shared" si="25"/>
        <v>2024</v>
      </c>
    </row>
    <row r="823" spans="1:8">
      <c r="A823" s="1" t="s">
        <v>83</v>
      </c>
      <c r="B823" t="s">
        <v>272</v>
      </c>
      <c r="C823" s="44">
        <v>288</v>
      </c>
      <c r="D823" s="73">
        <v>10</v>
      </c>
      <c r="E823" s="2">
        <v>1.31</v>
      </c>
      <c r="F823" s="76">
        <v>45383</v>
      </c>
      <c r="G823" s="77">
        <f t="shared" si="24"/>
        <v>13.100000000000001</v>
      </c>
      <c r="H823">
        <f t="shared" si="25"/>
        <v>2024</v>
      </c>
    </row>
    <row r="824" spans="1:8">
      <c r="A824" s="1" t="s">
        <v>79</v>
      </c>
      <c r="B824" t="s">
        <v>463</v>
      </c>
      <c r="C824" s="44">
        <v>150</v>
      </c>
      <c r="D824" s="73">
        <v>10</v>
      </c>
      <c r="E824" s="2">
        <v>2.79</v>
      </c>
      <c r="F824" s="76">
        <v>45383</v>
      </c>
      <c r="G824" s="77">
        <f t="shared" si="24"/>
        <v>27.9</v>
      </c>
      <c r="H824">
        <f t="shared" si="25"/>
        <v>2024</v>
      </c>
    </row>
    <row r="825" spans="1:8">
      <c r="A825" s="1" t="s">
        <v>81</v>
      </c>
      <c r="B825" t="s">
        <v>540</v>
      </c>
      <c r="C825" s="44">
        <v>470</v>
      </c>
      <c r="D825" s="73">
        <v>11</v>
      </c>
      <c r="E825" s="2">
        <v>6.69</v>
      </c>
      <c r="F825" s="76">
        <v>45383</v>
      </c>
      <c r="G825" s="77">
        <f t="shared" si="24"/>
        <v>73.59</v>
      </c>
      <c r="H825">
        <f t="shared" si="25"/>
        <v>2024</v>
      </c>
    </row>
    <row r="826" spans="1:8">
      <c r="A826" s="1" t="s">
        <v>79</v>
      </c>
      <c r="B826" t="s">
        <v>521</v>
      </c>
      <c r="C826" s="44">
        <v>365</v>
      </c>
      <c r="D826" s="73">
        <v>11</v>
      </c>
      <c r="E826" s="2">
        <v>33.07</v>
      </c>
      <c r="F826" s="76">
        <v>45383</v>
      </c>
      <c r="G826" s="77">
        <f t="shared" si="24"/>
        <v>363.77</v>
      </c>
      <c r="H826">
        <f t="shared" si="25"/>
        <v>2024</v>
      </c>
    </row>
    <row r="827" spans="1:8">
      <c r="A827" s="1" t="s">
        <v>77</v>
      </c>
      <c r="B827" t="s">
        <v>88</v>
      </c>
      <c r="C827" s="44">
        <v>6</v>
      </c>
      <c r="D827" s="73">
        <v>12</v>
      </c>
      <c r="E827" s="2">
        <v>10.9</v>
      </c>
      <c r="F827" s="76">
        <v>45383</v>
      </c>
      <c r="G827" s="77">
        <f t="shared" si="24"/>
        <v>130.80000000000001</v>
      </c>
      <c r="H827">
        <f t="shared" si="25"/>
        <v>2024</v>
      </c>
    </row>
    <row r="828" spans="1:8">
      <c r="A828" s="1" t="s">
        <v>79</v>
      </c>
      <c r="B828" t="s">
        <v>94</v>
      </c>
      <c r="C828" s="44">
        <v>18</v>
      </c>
      <c r="D828" s="73">
        <v>12</v>
      </c>
      <c r="E828" s="2">
        <v>0.9</v>
      </c>
      <c r="F828" s="76">
        <v>45383</v>
      </c>
      <c r="G828" s="77">
        <f t="shared" si="24"/>
        <v>10.8</v>
      </c>
      <c r="H828">
        <f t="shared" si="25"/>
        <v>2024</v>
      </c>
    </row>
    <row r="829" spans="1:8">
      <c r="A829" s="1" t="s">
        <v>83</v>
      </c>
      <c r="B829" t="s">
        <v>211</v>
      </c>
      <c r="C829" s="44">
        <v>183</v>
      </c>
      <c r="D829" s="73">
        <v>15</v>
      </c>
      <c r="E829" s="2">
        <v>1.23</v>
      </c>
      <c r="F829" s="76">
        <v>45383</v>
      </c>
      <c r="G829" s="77">
        <f t="shared" si="24"/>
        <v>18.45</v>
      </c>
      <c r="H829">
        <f t="shared" si="25"/>
        <v>2024</v>
      </c>
    </row>
    <row r="830" spans="1:8">
      <c r="A830" s="1" t="s">
        <v>79</v>
      </c>
      <c r="B830" t="s">
        <v>249</v>
      </c>
      <c r="C830" s="44">
        <v>254</v>
      </c>
      <c r="D830" s="73">
        <v>15</v>
      </c>
      <c r="E830" s="2">
        <v>8.8000000000000007</v>
      </c>
      <c r="F830" s="76">
        <v>45383</v>
      </c>
      <c r="G830" s="77">
        <f t="shared" si="24"/>
        <v>132</v>
      </c>
      <c r="H830">
        <f t="shared" si="25"/>
        <v>2024</v>
      </c>
    </row>
    <row r="831" spans="1:8">
      <c r="A831" s="1" t="s">
        <v>77</v>
      </c>
      <c r="B831" t="s">
        <v>609</v>
      </c>
      <c r="C831" s="44">
        <v>1028</v>
      </c>
      <c r="D831" s="73">
        <v>16</v>
      </c>
      <c r="E831" s="2">
        <v>11.9</v>
      </c>
      <c r="F831" s="76">
        <v>45383</v>
      </c>
      <c r="G831" s="77">
        <f t="shared" si="24"/>
        <v>190.4</v>
      </c>
      <c r="H831">
        <f t="shared" si="25"/>
        <v>2024</v>
      </c>
    </row>
    <row r="832" spans="1:8">
      <c r="A832" s="1" t="s">
        <v>80</v>
      </c>
      <c r="B832" t="s">
        <v>644</v>
      </c>
      <c r="C832" s="44">
        <v>1069</v>
      </c>
      <c r="D832" s="73">
        <v>17</v>
      </c>
      <c r="E832" s="2">
        <v>16.2</v>
      </c>
      <c r="F832" s="76">
        <v>45383</v>
      </c>
      <c r="G832" s="77">
        <f t="shared" si="24"/>
        <v>275.39999999999998</v>
      </c>
      <c r="H832">
        <f t="shared" si="25"/>
        <v>2024</v>
      </c>
    </row>
    <row r="833" spans="1:8">
      <c r="A833" s="1" t="s">
        <v>81</v>
      </c>
      <c r="B833" t="s">
        <v>668</v>
      </c>
      <c r="C833" s="44">
        <v>1093</v>
      </c>
      <c r="D833" s="73">
        <v>20</v>
      </c>
      <c r="E833" s="2">
        <v>3.27</v>
      </c>
      <c r="F833" s="76">
        <v>45383</v>
      </c>
      <c r="G833" s="77">
        <f t="shared" si="24"/>
        <v>65.400000000000006</v>
      </c>
      <c r="H833">
        <f t="shared" si="25"/>
        <v>2024</v>
      </c>
    </row>
    <row r="834" spans="1:8">
      <c r="A834" s="1" t="s">
        <v>168</v>
      </c>
      <c r="B834" t="s">
        <v>256</v>
      </c>
      <c r="C834" s="44">
        <v>265</v>
      </c>
      <c r="D834" s="73">
        <v>28</v>
      </c>
      <c r="E834" s="2">
        <v>0.66</v>
      </c>
      <c r="F834" s="76">
        <v>45383</v>
      </c>
      <c r="G834" s="77">
        <f t="shared" ref="G834:G897" si="26">D834*E834</f>
        <v>18.48</v>
      </c>
      <c r="H834">
        <f t="shared" ref="H834:H897" si="27">YEAR(F834)</f>
        <v>2024</v>
      </c>
    </row>
    <row r="835" spans="1:8">
      <c r="A835" s="1" t="s">
        <v>81</v>
      </c>
      <c r="B835" t="s">
        <v>364</v>
      </c>
      <c r="C835" s="44">
        <v>465</v>
      </c>
      <c r="D835" s="73">
        <v>30</v>
      </c>
      <c r="E835" s="2">
        <v>6.15</v>
      </c>
      <c r="F835" s="76">
        <v>45383</v>
      </c>
      <c r="G835" s="77">
        <f t="shared" si="26"/>
        <v>184.5</v>
      </c>
      <c r="H835">
        <f t="shared" si="27"/>
        <v>2024</v>
      </c>
    </row>
    <row r="836" spans="1:8">
      <c r="A836" s="1" t="s">
        <v>79</v>
      </c>
      <c r="B836" t="s">
        <v>433</v>
      </c>
      <c r="C836" s="44">
        <v>16</v>
      </c>
      <c r="D836" s="73">
        <v>36</v>
      </c>
      <c r="E836" s="2">
        <v>0.7</v>
      </c>
      <c r="F836" s="76">
        <v>45383</v>
      </c>
      <c r="G836" s="77">
        <f t="shared" si="26"/>
        <v>25.2</v>
      </c>
      <c r="H836">
        <f t="shared" si="27"/>
        <v>2024</v>
      </c>
    </row>
    <row r="837" spans="1:8">
      <c r="A837" s="1" t="s">
        <v>79</v>
      </c>
      <c r="B837" t="s">
        <v>434</v>
      </c>
      <c r="C837" s="44">
        <v>19</v>
      </c>
      <c r="D837" s="73">
        <v>36</v>
      </c>
      <c r="E837" s="2">
        <v>0.97</v>
      </c>
      <c r="F837" s="76">
        <v>45383</v>
      </c>
      <c r="G837" s="77">
        <f t="shared" si="26"/>
        <v>34.92</v>
      </c>
      <c r="H837">
        <f t="shared" si="27"/>
        <v>2024</v>
      </c>
    </row>
    <row r="838" spans="1:8">
      <c r="A838" s="1" t="s">
        <v>79</v>
      </c>
      <c r="B838" t="s">
        <v>529</v>
      </c>
      <c r="C838" s="44">
        <v>429</v>
      </c>
      <c r="D838" s="73">
        <v>36</v>
      </c>
      <c r="E838" s="2">
        <v>0.57999999999999996</v>
      </c>
      <c r="F838" s="76">
        <v>45383</v>
      </c>
      <c r="G838" s="77">
        <f t="shared" si="26"/>
        <v>20.88</v>
      </c>
      <c r="H838">
        <f t="shared" si="27"/>
        <v>2024</v>
      </c>
    </row>
    <row r="839" spans="1:8">
      <c r="A839" s="1" t="s">
        <v>168</v>
      </c>
      <c r="B839" t="s">
        <v>171</v>
      </c>
      <c r="C839" s="44">
        <v>134</v>
      </c>
      <c r="D839" s="73">
        <v>70</v>
      </c>
      <c r="E839" s="2">
        <v>0.7</v>
      </c>
      <c r="F839" s="76">
        <v>45383</v>
      </c>
      <c r="G839" s="77">
        <f t="shared" si="26"/>
        <v>49</v>
      </c>
      <c r="H839">
        <f t="shared" si="27"/>
        <v>2024</v>
      </c>
    </row>
    <row r="840" spans="1:8">
      <c r="A840" s="1" t="s">
        <v>168</v>
      </c>
      <c r="B840" t="s">
        <v>253</v>
      </c>
      <c r="C840" s="44">
        <v>262</v>
      </c>
      <c r="D840" s="73">
        <v>70</v>
      </c>
      <c r="E840" s="2">
        <v>0.7</v>
      </c>
      <c r="F840" s="76">
        <v>45383</v>
      </c>
      <c r="G840" s="77">
        <f t="shared" si="26"/>
        <v>49</v>
      </c>
      <c r="H840">
        <f t="shared" si="27"/>
        <v>2024</v>
      </c>
    </row>
    <row r="841" spans="1:8">
      <c r="A841" s="1" t="s">
        <v>79</v>
      </c>
      <c r="B841" t="s">
        <v>93</v>
      </c>
      <c r="C841" s="44">
        <v>17</v>
      </c>
      <c r="D841" s="73">
        <v>72</v>
      </c>
      <c r="E841" s="2">
        <v>0.9</v>
      </c>
      <c r="F841" s="76">
        <v>45383</v>
      </c>
      <c r="G841" s="77">
        <f t="shared" si="26"/>
        <v>64.8</v>
      </c>
      <c r="H841">
        <f t="shared" si="27"/>
        <v>2024</v>
      </c>
    </row>
    <row r="842" spans="1:8">
      <c r="A842" s="1" t="s">
        <v>79</v>
      </c>
      <c r="B842" t="s">
        <v>436</v>
      </c>
      <c r="C842" s="44">
        <v>22</v>
      </c>
      <c r="D842" s="73">
        <v>288</v>
      </c>
      <c r="E842" s="2">
        <v>0.28999999999999998</v>
      </c>
      <c r="F842" s="76">
        <v>45383</v>
      </c>
      <c r="G842" s="77">
        <f t="shared" si="26"/>
        <v>83.52</v>
      </c>
      <c r="H842">
        <f t="shared" si="27"/>
        <v>2024</v>
      </c>
    </row>
    <row r="843" spans="1:8">
      <c r="A843" s="1" t="s">
        <v>81</v>
      </c>
      <c r="B843" t="s">
        <v>451</v>
      </c>
      <c r="C843" s="44">
        <v>86</v>
      </c>
      <c r="D843" s="73">
        <v>1</v>
      </c>
      <c r="E843" s="2">
        <v>1.31</v>
      </c>
      <c r="F843" s="76">
        <v>45413</v>
      </c>
      <c r="G843" s="77">
        <f t="shared" si="26"/>
        <v>1.31</v>
      </c>
      <c r="H843">
        <f t="shared" si="27"/>
        <v>2024</v>
      </c>
    </row>
    <row r="844" spans="1:8">
      <c r="A844" s="1" t="s">
        <v>81</v>
      </c>
      <c r="B844" t="s">
        <v>460</v>
      </c>
      <c r="C844" s="44">
        <v>114</v>
      </c>
      <c r="D844" s="73">
        <v>1</v>
      </c>
      <c r="E844" s="2">
        <v>18.329999999999998</v>
      </c>
      <c r="F844" s="76">
        <v>45413</v>
      </c>
      <c r="G844" s="77">
        <f t="shared" si="26"/>
        <v>18.329999999999998</v>
      </c>
      <c r="H844">
        <f t="shared" si="27"/>
        <v>2024</v>
      </c>
    </row>
    <row r="845" spans="1:8">
      <c r="A845" s="1" t="s">
        <v>81</v>
      </c>
      <c r="B845" t="s">
        <v>385</v>
      </c>
      <c r="C845" s="44">
        <v>504</v>
      </c>
      <c r="D845" s="73">
        <v>1</v>
      </c>
      <c r="E845" s="2">
        <v>29.24</v>
      </c>
      <c r="F845" s="76">
        <v>45413</v>
      </c>
      <c r="G845" s="77">
        <f t="shared" si="26"/>
        <v>29.24</v>
      </c>
      <c r="H845">
        <f t="shared" si="27"/>
        <v>2024</v>
      </c>
    </row>
    <row r="846" spans="1:8">
      <c r="A846" s="1" t="s">
        <v>81</v>
      </c>
      <c r="B846" t="s">
        <v>547</v>
      </c>
      <c r="C846" s="44">
        <v>500</v>
      </c>
      <c r="D846" s="73">
        <v>1</v>
      </c>
      <c r="E846" s="2">
        <v>32.6</v>
      </c>
      <c r="F846" s="76">
        <v>45413</v>
      </c>
      <c r="G846" s="77">
        <f t="shared" si="26"/>
        <v>32.6</v>
      </c>
      <c r="H846">
        <f t="shared" si="27"/>
        <v>2024</v>
      </c>
    </row>
    <row r="847" spans="1:8">
      <c r="A847" s="1" t="s">
        <v>81</v>
      </c>
      <c r="B847" t="s">
        <v>454</v>
      </c>
      <c r="C847" s="44">
        <v>100</v>
      </c>
      <c r="D847" s="73">
        <v>1</v>
      </c>
      <c r="E847" s="2">
        <v>19.7</v>
      </c>
      <c r="F847" s="76">
        <v>45413</v>
      </c>
      <c r="G847" s="77">
        <f t="shared" si="26"/>
        <v>19.7</v>
      </c>
      <c r="H847">
        <f t="shared" si="27"/>
        <v>2024</v>
      </c>
    </row>
    <row r="848" spans="1:8">
      <c r="A848" s="1" t="s">
        <v>81</v>
      </c>
      <c r="B848" t="s">
        <v>443</v>
      </c>
      <c r="C848" s="44">
        <v>37</v>
      </c>
      <c r="D848" s="73">
        <v>1</v>
      </c>
      <c r="E848" s="2">
        <v>27.36</v>
      </c>
      <c r="F848" s="76">
        <v>45413</v>
      </c>
      <c r="G848" s="77">
        <f t="shared" si="26"/>
        <v>27.36</v>
      </c>
      <c r="H848">
        <f t="shared" si="27"/>
        <v>2024</v>
      </c>
    </row>
    <row r="849" spans="1:8">
      <c r="A849" s="1" t="s">
        <v>81</v>
      </c>
      <c r="B849" t="s">
        <v>99</v>
      </c>
      <c r="C849" s="44">
        <v>36</v>
      </c>
      <c r="D849" s="73">
        <v>1</v>
      </c>
      <c r="E849" s="2">
        <v>8.5</v>
      </c>
      <c r="F849" s="76">
        <v>45413</v>
      </c>
      <c r="G849" s="77">
        <f t="shared" si="26"/>
        <v>8.5</v>
      </c>
      <c r="H849">
        <f t="shared" si="27"/>
        <v>2024</v>
      </c>
    </row>
    <row r="850" spans="1:8">
      <c r="A850" s="1" t="s">
        <v>81</v>
      </c>
      <c r="B850" t="s">
        <v>667</v>
      </c>
      <c r="C850" s="44">
        <v>1092</v>
      </c>
      <c r="D850" s="73">
        <v>1</v>
      </c>
      <c r="E850" s="2">
        <v>1.8</v>
      </c>
      <c r="F850" s="76">
        <v>45413</v>
      </c>
      <c r="G850" s="77">
        <f t="shared" si="26"/>
        <v>1.8</v>
      </c>
      <c r="H850">
        <f t="shared" si="27"/>
        <v>2024</v>
      </c>
    </row>
    <row r="851" spans="1:8">
      <c r="A851" s="1" t="s">
        <v>81</v>
      </c>
      <c r="B851" t="s">
        <v>365</v>
      </c>
      <c r="C851" s="44">
        <v>468</v>
      </c>
      <c r="D851" s="73">
        <v>1</v>
      </c>
      <c r="E851" s="2">
        <v>18.18</v>
      </c>
      <c r="F851" s="76">
        <v>45413</v>
      </c>
      <c r="G851" s="77">
        <f t="shared" si="26"/>
        <v>18.18</v>
      </c>
      <c r="H851">
        <f t="shared" si="27"/>
        <v>2024</v>
      </c>
    </row>
    <row r="852" spans="1:8">
      <c r="A852" s="1" t="s">
        <v>81</v>
      </c>
      <c r="B852" t="s">
        <v>543</v>
      </c>
      <c r="C852" s="44">
        <v>477</v>
      </c>
      <c r="D852" s="73">
        <v>1</v>
      </c>
      <c r="E852" s="2">
        <v>38.72</v>
      </c>
      <c r="F852" s="76">
        <v>45413</v>
      </c>
      <c r="G852" s="77">
        <f t="shared" si="26"/>
        <v>38.72</v>
      </c>
      <c r="H852">
        <f t="shared" si="27"/>
        <v>2024</v>
      </c>
    </row>
    <row r="853" spans="1:8">
      <c r="A853" s="1" t="s">
        <v>81</v>
      </c>
      <c r="B853" t="s">
        <v>401</v>
      </c>
      <c r="C853" s="44">
        <v>528</v>
      </c>
      <c r="D853" s="73">
        <v>1</v>
      </c>
      <c r="E853" s="2">
        <v>10.6</v>
      </c>
      <c r="F853" s="76">
        <v>45413</v>
      </c>
      <c r="G853" s="77">
        <f t="shared" si="26"/>
        <v>10.6</v>
      </c>
      <c r="H853">
        <f t="shared" si="27"/>
        <v>2024</v>
      </c>
    </row>
    <row r="854" spans="1:8">
      <c r="A854" s="1" t="s">
        <v>81</v>
      </c>
      <c r="B854" t="s">
        <v>208</v>
      </c>
      <c r="C854" s="44">
        <v>179</v>
      </c>
      <c r="D854" s="73">
        <v>1</v>
      </c>
      <c r="E854" s="2">
        <v>8.08</v>
      </c>
      <c r="F854" s="76">
        <v>45413</v>
      </c>
      <c r="G854" s="77">
        <f t="shared" si="26"/>
        <v>8.08</v>
      </c>
      <c r="H854">
        <f t="shared" si="27"/>
        <v>2024</v>
      </c>
    </row>
    <row r="855" spans="1:8">
      <c r="A855" s="1" t="s">
        <v>81</v>
      </c>
      <c r="B855" t="s">
        <v>497</v>
      </c>
      <c r="C855" s="44">
        <v>302</v>
      </c>
      <c r="D855" s="73">
        <v>1</v>
      </c>
      <c r="E855" s="2">
        <v>7.94</v>
      </c>
      <c r="F855" s="76">
        <v>45413</v>
      </c>
      <c r="G855" s="77">
        <f t="shared" si="26"/>
        <v>7.94</v>
      </c>
      <c r="H855">
        <f t="shared" si="27"/>
        <v>2024</v>
      </c>
    </row>
    <row r="856" spans="1:8">
      <c r="A856" s="1" t="s">
        <v>81</v>
      </c>
      <c r="B856" t="s">
        <v>391</v>
      </c>
      <c r="C856" s="44">
        <v>513</v>
      </c>
      <c r="D856" s="73">
        <v>1</v>
      </c>
      <c r="E856" s="2">
        <v>10.3</v>
      </c>
      <c r="F856" s="76">
        <v>45413</v>
      </c>
      <c r="G856" s="77">
        <f t="shared" si="26"/>
        <v>10.3</v>
      </c>
      <c r="H856">
        <f t="shared" si="27"/>
        <v>2024</v>
      </c>
    </row>
    <row r="857" spans="1:8">
      <c r="A857" s="1" t="s">
        <v>81</v>
      </c>
      <c r="B857" t="s">
        <v>131</v>
      </c>
      <c r="C857" s="44">
        <v>82</v>
      </c>
      <c r="D857" s="73">
        <v>1</v>
      </c>
      <c r="E857" s="2">
        <v>13.27</v>
      </c>
      <c r="F857" s="76">
        <v>45413</v>
      </c>
      <c r="G857" s="77">
        <f t="shared" si="26"/>
        <v>13.27</v>
      </c>
      <c r="H857">
        <f t="shared" si="27"/>
        <v>2024</v>
      </c>
    </row>
    <row r="858" spans="1:8">
      <c r="A858" s="1" t="s">
        <v>81</v>
      </c>
      <c r="B858" t="s">
        <v>153</v>
      </c>
      <c r="C858" s="44">
        <v>115</v>
      </c>
      <c r="D858" s="73">
        <v>1</v>
      </c>
      <c r="E858" s="2">
        <v>1.61</v>
      </c>
      <c r="F858" s="76">
        <v>45413</v>
      </c>
      <c r="G858" s="77">
        <f t="shared" si="26"/>
        <v>1.61</v>
      </c>
      <c r="H858">
        <f t="shared" si="27"/>
        <v>2024</v>
      </c>
    </row>
    <row r="859" spans="1:8">
      <c r="A859" s="1" t="s">
        <v>81</v>
      </c>
      <c r="B859" t="s">
        <v>500</v>
      </c>
      <c r="C859" s="44">
        <v>309</v>
      </c>
      <c r="D859" s="73">
        <v>1</v>
      </c>
      <c r="E859" s="2">
        <v>17.71</v>
      </c>
      <c r="F859" s="76">
        <v>45413</v>
      </c>
      <c r="G859" s="77">
        <f t="shared" si="26"/>
        <v>17.71</v>
      </c>
      <c r="H859">
        <f t="shared" si="27"/>
        <v>2024</v>
      </c>
    </row>
    <row r="860" spans="1:8">
      <c r="A860" s="1" t="s">
        <v>81</v>
      </c>
      <c r="B860" t="s">
        <v>193</v>
      </c>
      <c r="C860" s="44">
        <v>161</v>
      </c>
      <c r="D860" s="73">
        <v>1</v>
      </c>
      <c r="E860" s="2">
        <v>8.33</v>
      </c>
      <c r="F860" s="76">
        <v>45413</v>
      </c>
      <c r="G860" s="77">
        <f t="shared" si="26"/>
        <v>8.33</v>
      </c>
      <c r="H860">
        <f t="shared" si="27"/>
        <v>2024</v>
      </c>
    </row>
    <row r="861" spans="1:8">
      <c r="A861" s="1" t="s">
        <v>81</v>
      </c>
      <c r="B861" t="s">
        <v>593</v>
      </c>
      <c r="C861" s="44">
        <v>727</v>
      </c>
      <c r="D861" s="73">
        <v>1</v>
      </c>
      <c r="E861" s="2">
        <v>35.67</v>
      </c>
      <c r="F861" s="76">
        <v>45413</v>
      </c>
      <c r="G861" s="77">
        <f t="shared" si="26"/>
        <v>35.67</v>
      </c>
      <c r="H861">
        <f t="shared" si="27"/>
        <v>2024</v>
      </c>
    </row>
    <row r="862" spans="1:8">
      <c r="A862" s="1" t="s">
        <v>81</v>
      </c>
      <c r="B862" t="s">
        <v>146</v>
      </c>
      <c r="C862" s="44">
        <v>103</v>
      </c>
      <c r="D862" s="73">
        <v>1</v>
      </c>
      <c r="E862" s="2">
        <v>9.7899999999999991</v>
      </c>
      <c r="F862" s="76">
        <v>45413</v>
      </c>
      <c r="G862" s="77">
        <f t="shared" si="26"/>
        <v>9.7899999999999991</v>
      </c>
      <c r="H862">
        <f t="shared" si="27"/>
        <v>2024</v>
      </c>
    </row>
    <row r="863" spans="1:8">
      <c r="A863" s="1" t="s">
        <v>81</v>
      </c>
      <c r="B863" t="s">
        <v>129</v>
      </c>
      <c r="C863" s="44">
        <v>77</v>
      </c>
      <c r="D863" s="73">
        <v>1</v>
      </c>
      <c r="E863" s="2">
        <v>9.4499999999999993</v>
      </c>
      <c r="F863" s="76">
        <v>45413</v>
      </c>
      <c r="G863" s="77">
        <f t="shared" si="26"/>
        <v>9.4499999999999993</v>
      </c>
      <c r="H863">
        <f t="shared" si="27"/>
        <v>2024</v>
      </c>
    </row>
    <row r="864" spans="1:8">
      <c r="A864" s="1" t="s">
        <v>81</v>
      </c>
      <c r="B864" t="s">
        <v>478</v>
      </c>
      <c r="C864" s="44">
        <v>198</v>
      </c>
      <c r="D864" s="73">
        <v>1</v>
      </c>
      <c r="E864" s="2">
        <v>44.18</v>
      </c>
      <c r="F864" s="76">
        <v>45413</v>
      </c>
      <c r="G864" s="77">
        <f t="shared" si="26"/>
        <v>44.18</v>
      </c>
      <c r="H864">
        <f t="shared" si="27"/>
        <v>2024</v>
      </c>
    </row>
    <row r="865" spans="1:8">
      <c r="A865" s="1" t="s">
        <v>81</v>
      </c>
      <c r="B865" t="s">
        <v>101</v>
      </c>
      <c r="C865" s="44">
        <v>40</v>
      </c>
      <c r="D865" s="73">
        <v>1</v>
      </c>
      <c r="E865" s="2">
        <v>7.56</v>
      </c>
      <c r="F865" s="76">
        <v>45413</v>
      </c>
      <c r="G865" s="77">
        <f t="shared" si="26"/>
        <v>7.56</v>
      </c>
      <c r="H865">
        <f t="shared" si="27"/>
        <v>2024</v>
      </c>
    </row>
    <row r="866" spans="1:8">
      <c r="A866" s="1" t="s">
        <v>81</v>
      </c>
      <c r="B866" t="s">
        <v>102</v>
      </c>
      <c r="C866" s="44">
        <v>41</v>
      </c>
      <c r="D866" s="73">
        <v>1</v>
      </c>
      <c r="E866" s="2">
        <v>7.3</v>
      </c>
      <c r="F866" s="76">
        <v>45413</v>
      </c>
      <c r="G866" s="77">
        <f t="shared" si="26"/>
        <v>7.3</v>
      </c>
      <c r="H866">
        <f t="shared" si="27"/>
        <v>2024</v>
      </c>
    </row>
    <row r="867" spans="1:8">
      <c r="A867" s="1" t="s">
        <v>81</v>
      </c>
      <c r="B867" t="s">
        <v>134</v>
      </c>
      <c r="C867" s="44">
        <v>88</v>
      </c>
      <c r="D867" s="73">
        <v>1</v>
      </c>
      <c r="E867" s="2">
        <v>17.07</v>
      </c>
      <c r="F867" s="76">
        <v>45413</v>
      </c>
      <c r="G867" s="77">
        <f t="shared" si="26"/>
        <v>17.07</v>
      </c>
      <c r="H867">
        <f t="shared" si="27"/>
        <v>2024</v>
      </c>
    </row>
    <row r="868" spans="1:8">
      <c r="A868" s="1" t="s">
        <v>81</v>
      </c>
      <c r="B868" t="s">
        <v>139</v>
      </c>
      <c r="C868" s="44">
        <v>94</v>
      </c>
      <c r="D868" s="73">
        <v>1</v>
      </c>
      <c r="E868" s="2">
        <v>10.69</v>
      </c>
      <c r="F868" s="76">
        <v>45413</v>
      </c>
      <c r="G868" s="77">
        <f t="shared" si="26"/>
        <v>10.69</v>
      </c>
      <c r="H868">
        <f t="shared" si="27"/>
        <v>2024</v>
      </c>
    </row>
    <row r="869" spans="1:8">
      <c r="A869" s="1" t="s">
        <v>81</v>
      </c>
      <c r="B869" t="s">
        <v>453</v>
      </c>
      <c r="C869" s="44">
        <v>93</v>
      </c>
      <c r="D869" s="73">
        <v>1</v>
      </c>
      <c r="E869" s="2">
        <v>5.16</v>
      </c>
      <c r="F869" s="76">
        <v>45413</v>
      </c>
      <c r="G869" s="77">
        <f t="shared" si="26"/>
        <v>5.16</v>
      </c>
      <c r="H869">
        <f t="shared" si="27"/>
        <v>2024</v>
      </c>
    </row>
    <row r="870" spans="1:8">
      <c r="A870" s="1" t="s">
        <v>81</v>
      </c>
      <c r="B870" t="s">
        <v>496</v>
      </c>
      <c r="C870" s="44">
        <v>301</v>
      </c>
      <c r="D870" s="73">
        <v>1</v>
      </c>
      <c r="E870" s="2">
        <v>10.35</v>
      </c>
      <c r="F870" s="76">
        <v>45413</v>
      </c>
      <c r="G870" s="77">
        <f t="shared" si="26"/>
        <v>10.35</v>
      </c>
      <c r="H870">
        <f t="shared" si="27"/>
        <v>2024</v>
      </c>
    </row>
    <row r="871" spans="1:8">
      <c r="A871" s="1" t="s">
        <v>81</v>
      </c>
      <c r="B871" t="s">
        <v>455</v>
      </c>
      <c r="C871" s="44">
        <v>101</v>
      </c>
      <c r="D871" s="73">
        <v>1</v>
      </c>
      <c r="E871" s="2">
        <v>18.690000000000001</v>
      </c>
      <c r="F871" s="76">
        <v>45413</v>
      </c>
      <c r="G871" s="77">
        <f t="shared" si="26"/>
        <v>18.690000000000001</v>
      </c>
      <c r="H871">
        <f t="shared" si="27"/>
        <v>2024</v>
      </c>
    </row>
    <row r="872" spans="1:8">
      <c r="A872" s="1" t="s">
        <v>81</v>
      </c>
      <c r="B872" t="s">
        <v>367</v>
      </c>
      <c r="C872" s="44">
        <v>471</v>
      </c>
      <c r="D872" s="73">
        <v>1</v>
      </c>
      <c r="E872" s="2">
        <v>16.29</v>
      </c>
      <c r="F872" s="76">
        <v>45413</v>
      </c>
      <c r="G872" s="77">
        <f t="shared" si="26"/>
        <v>16.29</v>
      </c>
      <c r="H872">
        <f t="shared" si="27"/>
        <v>2024</v>
      </c>
    </row>
    <row r="873" spans="1:8">
      <c r="A873" s="1" t="s">
        <v>81</v>
      </c>
      <c r="B873" t="s">
        <v>155</v>
      </c>
      <c r="C873" s="44">
        <v>117</v>
      </c>
      <c r="D873" s="73">
        <v>1</v>
      </c>
      <c r="E873" s="2">
        <v>12.1</v>
      </c>
      <c r="F873" s="76">
        <v>45413</v>
      </c>
      <c r="G873" s="77">
        <f t="shared" si="26"/>
        <v>12.1</v>
      </c>
      <c r="H873">
        <f t="shared" si="27"/>
        <v>2024</v>
      </c>
    </row>
    <row r="874" spans="1:8">
      <c r="A874" s="1" t="s">
        <v>81</v>
      </c>
      <c r="B874" t="s">
        <v>536</v>
      </c>
      <c r="C874" s="44">
        <v>463</v>
      </c>
      <c r="D874" s="73">
        <v>1</v>
      </c>
      <c r="E874" s="2">
        <v>1.91</v>
      </c>
      <c r="F874" s="76">
        <v>45413</v>
      </c>
      <c r="G874" s="77">
        <f t="shared" si="26"/>
        <v>1.91</v>
      </c>
      <c r="H874">
        <f t="shared" si="27"/>
        <v>2024</v>
      </c>
    </row>
    <row r="875" spans="1:8">
      <c r="A875" s="1" t="s">
        <v>81</v>
      </c>
      <c r="B875" t="s">
        <v>386</v>
      </c>
      <c r="C875" s="44">
        <v>505</v>
      </c>
      <c r="D875" s="73">
        <v>1</v>
      </c>
      <c r="E875" s="2">
        <v>5.9</v>
      </c>
      <c r="F875" s="76">
        <v>45413</v>
      </c>
      <c r="G875" s="77">
        <f t="shared" si="26"/>
        <v>5.9</v>
      </c>
      <c r="H875">
        <f t="shared" si="27"/>
        <v>2024</v>
      </c>
    </row>
    <row r="876" spans="1:8">
      <c r="A876" s="1" t="s">
        <v>81</v>
      </c>
      <c r="B876" t="s">
        <v>147</v>
      </c>
      <c r="C876" s="44">
        <v>104</v>
      </c>
      <c r="D876" s="73">
        <v>1</v>
      </c>
      <c r="E876" s="2">
        <v>34.31</v>
      </c>
      <c r="F876" s="76">
        <v>45413</v>
      </c>
      <c r="G876" s="77">
        <f t="shared" si="26"/>
        <v>34.31</v>
      </c>
      <c r="H876">
        <f t="shared" si="27"/>
        <v>2024</v>
      </c>
    </row>
    <row r="877" spans="1:8">
      <c r="A877" s="1" t="s">
        <v>81</v>
      </c>
      <c r="B877" t="s">
        <v>130</v>
      </c>
      <c r="C877" s="44">
        <v>78</v>
      </c>
      <c r="D877" s="73">
        <v>1</v>
      </c>
      <c r="E877" s="2">
        <v>6.82</v>
      </c>
      <c r="F877" s="76">
        <v>45413</v>
      </c>
      <c r="G877" s="77">
        <f t="shared" si="26"/>
        <v>6.82</v>
      </c>
      <c r="H877">
        <f t="shared" si="27"/>
        <v>2024</v>
      </c>
    </row>
    <row r="878" spans="1:8">
      <c r="A878" s="1" t="s">
        <v>81</v>
      </c>
      <c r="B878" t="s">
        <v>46</v>
      </c>
      <c r="C878" s="44">
        <v>508</v>
      </c>
      <c r="D878" s="73">
        <v>1</v>
      </c>
      <c r="E878" s="2">
        <v>4.82</v>
      </c>
      <c r="F878" s="76">
        <v>45413</v>
      </c>
      <c r="G878" s="77">
        <f t="shared" si="26"/>
        <v>4.82</v>
      </c>
      <c r="H878">
        <f t="shared" si="27"/>
        <v>2024</v>
      </c>
    </row>
    <row r="879" spans="1:8">
      <c r="A879" s="1" t="s">
        <v>81</v>
      </c>
      <c r="B879" t="s">
        <v>136</v>
      </c>
      <c r="C879" s="44">
        <v>90</v>
      </c>
      <c r="D879" s="73">
        <v>1</v>
      </c>
      <c r="E879" s="2">
        <v>7.13</v>
      </c>
      <c r="F879" s="76">
        <v>45413</v>
      </c>
      <c r="G879" s="77">
        <f t="shared" si="26"/>
        <v>7.13</v>
      </c>
      <c r="H879">
        <f t="shared" si="27"/>
        <v>2024</v>
      </c>
    </row>
    <row r="880" spans="1:8">
      <c r="A880" s="1" t="s">
        <v>81</v>
      </c>
      <c r="B880" t="s">
        <v>144</v>
      </c>
      <c r="C880" s="44">
        <v>99</v>
      </c>
      <c r="D880" s="73">
        <v>1</v>
      </c>
      <c r="E880" s="2">
        <v>27.36</v>
      </c>
      <c r="F880" s="76">
        <v>45413</v>
      </c>
      <c r="G880" s="77">
        <f t="shared" si="26"/>
        <v>27.36</v>
      </c>
      <c r="H880">
        <f t="shared" si="27"/>
        <v>2024</v>
      </c>
    </row>
    <row r="881" spans="1:8">
      <c r="A881" s="1" t="s">
        <v>81</v>
      </c>
      <c r="B881" t="s">
        <v>133</v>
      </c>
      <c r="C881" s="44">
        <v>85</v>
      </c>
      <c r="D881" s="73">
        <v>1</v>
      </c>
      <c r="E881" s="2">
        <v>9.0299999999999994</v>
      </c>
      <c r="F881" s="76">
        <v>45413</v>
      </c>
      <c r="G881" s="77">
        <f t="shared" si="26"/>
        <v>9.0299999999999994</v>
      </c>
      <c r="H881">
        <f t="shared" si="27"/>
        <v>2024</v>
      </c>
    </row>
    <row r="882" spans="1:8">
      <c r="A882" s="1" t="s">
        <v>81</v>
      </c>
      <c r="B882" t="s">
        <v>302</v>
      </c>
      <c r="C882" s="44">
        <v>338</v>
      </c>
      <c r="D882" s="73">
        <v>1</v>
      </c>
      <c r="E882" s="2">
        <v>20.51</v>
      </c>
      <c r="F882" s="76">
        <v>45413</v>
      </c>
      <c r="G882" s="77">
        <f t="shared" si="26"/>
        <v>20.51</v>
      </c>
      <c r="H882">
        <f t="shared" si="27"/>
        <v>2024</v>
      </c>
    </row>
    <row r="883" spans="1:8">
      <c r="A883" s="1" t="s">
        <v>81</v>
      </c>
      <c r="B883" t="s">
        <v>138</v>
      </c>
      <c r="C883" s="44">
        <v>92</v>
      </c>
      <c r="D883" s="73">
        <v>1</v>
      </c>
      <c r="E883" s="2">
        <v>4.51</v>
      </c>
      <c r="F883" s="76">
        <v>45413</v>
      </c>
      <c r="G883" s="77">
        <f t="shared" si="26"/>
        <v>4.51</v>
      </c>
      <c r="H883">
        <f t="shared" si="27"/>
        <v>2024</v>
      </c>
    </row>
    <row r="884" spans="1:8">
      <c r="A884" s="1" t="s">
        <v>83</v>
      </c>
      <c r="B884" t="s">
        <v>601</v>
      </c>
      <c r="C884" s="44">
        <v>735</v>
      </c>
      <c r="D884" s="73">
        <v>1</v>
      </c>
      <c r="E884" s="2">
        <v>7.83</v>
      </c>
      <c r="F884" s="76">
        <v>45413</v>
      </c>
      <c r="G884" s="77">
        <f t="shared" si="26"/>
        <v>7.83</v>
      </c>
      <c r="H884">
        <f t="shared" si="27"/>
        <v>2024</v>
      </c>
    </row>
    <row r="885" spans="1:8">
      <c r="A885" s="1" t="s">
        <v>83</v>
      </c>
      <c r="B885" t="s">
        <v>263</v>
      </c>
      <c r="C885" s="44">
        <v>276</v>
      </c>
      <c r="D885" s="73">
        <v>1</v>
      </c>
      <c r="E885" s="2">
        <v>19.14</v>
      </c>
      <c r="F885" s="76">
        <v>45413</v>
      </c>
      <c r="G885" s="77">
        <f t="shared" si="26"/>
        <v>19.14</v>
      </c>
      <c r="H885">
        <f t="shared" si="27"/>
        <v>2024</v>
      </c>
    </row>
    <row r="886" spans="1:8">
      <c r="A886" s="1" t="s">
        <v>83</v>
      </c>
      <c r="B886" t="s">
        <v>404</v>
      </c>
      <c r="C886" s="44">
        <v>1043</v>
      </c>
      <c r="D886" s="73">
        <v>1</v>
      </c>
      <c r="E886" s="2">
        <v>0.6</v>
      </c>
      <c r="F886" s="76">
        <v>45413</v>
      </c>
      <c r="G886" s="77">
        <f t="shared" si="26"/>
        <v>0.6</v>
      </c>
      <c r="H886">
        <f t="shared" si="27"/>
        <v>2024</v>
      </c>
    </row>
    <row r="887" spans="1:8">
      <c r="A887" s="1" t="s">
        <v>83</v>
      </c>
      <c r="B887" t="s">
        <v>494</v>
      </c>
      <c r="C887" s="44">
        <v>285</v>
      </c>
      <c r="D887" s="73">
        <v>1</v>
      </c>
      <c r="E887" s="2">
        <v>5.37</v>
      </c>
      <c r="F887" s="76">
        <v>45413</v>
      </c>
      <c r="G887" s="77">
        <f t="shared" si="26"/>
        <v>5.37</v>
      </c>
      <c r="H887">
        <f t="shared" si="27"/>
        <v>2024</v>
      </c>
    </row>
    <row r="888" spans="1:8">
      <c r="A888" s="1" t="s">
        <v>83</v>
      </c>
      <c r="B888" t="s">
        <v>407</v>
      </c>
      <c r="C888" s="44">
        <v>1047</v>
      </c>
      <c r="D888" s="73">
        <v>1</v>
      </c>
      <c r="E888" s="2">
        <v>0.7</v>
      </c>
      <c r="F888" s="76">
        <v>45413</v>
      </c>
      <c r="G888" s="77">
        <f t="shared" si="26"/>
        <v>0.7</v>
      </c>
      <c r="H888">
        <f t="shared" si="27"/>
        <v>2024</v>
      </c>
    </row>
    <row r="889" spans="1:8">
      <c r="A889" s="1" t="s">
        <v>174</v>
      </c>
      <c r="B889" t="s">
        <v>177</v>
      </c>
      <c r="C889" s="44">
        <v>140</v>
      </c>
      <c r="D889" s="73">
        <v>1</v>
      </c>
      <c r="E889" s="2">
        <v>25</v>
      </c>
      <c r="F889" s="76">
        <v>45413</v>
      </c>
      <c r="G889" s="77">
        <f t="shared" si="26"/>
        <v>25</v>
      </c>
      <c r="H889">
        <f t="shared" si="27"/>
        <v>2024</v>
      </c>
    </row>
    <row r="890" spans="1:8">
      <c r="A890" s="1" t="s">
        <v>174</v>
      </c>
      <c r="B890" t="s">
        <v>317</v>
      </c>
      <c r="C890" s="44">
        <v>378</v>
      </c>
      <c r="D890" s="73">
        <v>1</v>
      </c>
      <c r="E890" s="2">
        <v>38.85</v>
      </c>
      <c r="F890" s="76">
        <v>45413</v>
      </c>
      <c r="G890" s="77">
        <f t="shared" si="26"/>
        <v>38.85</v>
      </c>
      <c r="H890">
        <f t="shared" si="27"/>
        <v>2024</v>
      </c>
    </row>
    <row r="891" spans="1:8">
      <c r="A891" s="1" t="s">
        <v>174</v>
      </c>
      <c r="B891" t="s">
        <v>318</v>
      </c>
      <c r="C891" s="44">
        <v>379</v>
      </c>
      <c r="D891" s="73">
        <v>1</v>
      </c>
      <c r="E891" s="2">
        <v>32.130000000000003</v>
      </c>
      <c r="F891" s="76">
        <v>45413</v>
      </c>
      <c r="G891" s="77">
        <f t="shared" si="26"/>
        <v>32.130000000000003</v>
      </c>
      <c r="H891">
        <f t="shared" si="27"/>
        <v>2024</v>
      </c>
    </row>
    <row r="892" spans="1:8">
      <c r="A892" s="1" t="s">
        <v>80</v>
      </c>
      <c r="B892" t="s">
        <v>329</v>
      </c>
      <c r="C892" s="44">
        <v>406</v>
      </c>
      <c r="D892" s="73">
        <v>1</v>
      </c>
      <c r="E892" s="2">
        <v>36.479999999999997</v>
      </c>
      <c r="F892" s="76">
        <v>45413</v>
      </c>
      <c r="G892" s="77">
        <f t="shared" si="26"/>
        <v>36.479999999999997</v>
      </c>
      <c r="H892">
        <f t="shared" si="27"/>
        <v>2024</v>
      </c>
    </row>
    <row r="893" spans="1:8">
      <c r="A893" s="1" t="s">
        <v>80</v>
      </c>
      <c r="B893" t="s">
        <v>362</v>
      </c>
      <c r="C893" s="44">
        <v>461</v>
      </c>
      <c r="D893" s="73">
        <v>1</v>
      </c>
      <c r="E893" s="2">
        <v>52.44</v>
      </c>
      <c r="F893" s="76">
        <v>45413</v>
      </c>
      <c r="G893" s="77">
        <f t="shared" si="26"/>
        <v>52.44</v>
      </c>
      <c r="H893">
        <f t="shared" si="27"/>
        <v>2024</v>
      </c>
    </row>
    <row r="894" spans="1:8">
      <c r="A894" s="1" t="s">
        <v>80</v>
      </c>
      <c r="B894" t="s">
        <v>334</v>
      </c>
      <c r="C894" s="44">
        <v>413</v>
      </c>
      <c r="D894" s="73">
        <v>1</v>
      </c>
      <c r="E894" s="2">
        <v>76.569999999999993</v>
      </c>
      <c r="F894" s="76">
        <v>45413</v>
      </c>
      <c r="G894" s="77">
        <f t="shared" si="26"/>
        <v>76.569999999999993</v>
      </c>
      <c r="H894">
        <f t="shared" si="27"/>
        <v>2024</v>
      </c>
    </row>
    <row r="895" spans="1:8">
      <c r="A895" s="1" t="s">
        <v>80</v>
      </c>
      <c r="B895" t="s">
        <v>158</v>
      </c>
      <c r="C895" s="44">
        <v>121</v>
      </c>
      <c r="D895" s="73">
        <v>1</v>
      </c>
      <c r="E895" s="2">
        <v>5.7</v>
      </c>
      <c r="F895" s="76">
        <v>45413</v>
      </c>
      <c r="G895" s="77">
        <f t="shared" si="26"/>
        <v>5.7</v>
      </c>
      <c r="H895">
        <f t="shared" si="27"/>
        <v>2024</v>
      </c>
    </row>
    <row r="896" spans="1:8">
      <c r="A896" s="1" t="s">
        <v>80</v>
      </c>
      <c r="B896" t="s">
        <v>228</v>
      </c>
      <c r="C896" s="44">
        <v>222</v>
      </c>
      <c r="D896" s="73">
        <v>1</v>
      </c>
      <c r="E896" s="2">
        <v>44.46</v>
      </c>
      <c r="F896" s="76">
        <v>45413</v>
      </c>
      <c r="G896" s="77">
        <f t="shared" si="26"/>
        <v>44.46</v>
      </c>
      <c r="H896">
        <f t="shared" si="27"/>
        <v>2024</v>
      </c>
    </row>
    <row r="897" spans="1:8">
      <c r="A897" s="1" t="s">
        <v>80</v>
      </c>
      <c r="B897" t="s">
        <v>648</v>
      </c>
      <c r="C897" s="44">
        <v>1073</v>
      </c>
      <c r="D897" s="73">
        <v>1</v>
      </c>
      <c r="E897" s="2">
        <v>90.29</v>
      </c>
      <c r="F897" s="76">
        <v>45413</v>
      </c>
      <c r="G897" s="77">
        <f t="shared" si="26"/>
        <v>90.29</v>
      </c>
      <c r="H897">
        <f t="shared" si="27"/>
        <v>2024</v>
      </c>
    </row>
    <row r="898" spans="1:8">
      <c r="A898" s="1" t="s">
        <v>80</v>
      </c>
      <c r="B898" t="s">
        <v>652</v>
      </c>
      <c r="C898" s="44">
        <v>1077</v>
      </c>
      <c r="D898" s="73">
        <v>1</v>
      </c>
      <c r="E898" s="2">
        <v>7.08</v>
      </c>
      <c r="F898" s="76">
        <v>45413</v>
      </c>
      <c r="G898" s="77">
        <f t="shared" ref="G898:G961" si="28">D898*E898</f>
        <v>7.08</v>
      </c>
      <c r="H898">
        <f t="shared" ref="H898:H961" si="29">YEAR(F898)</f>
        <v>2024</v>
      </c>
    </row>
    <row r="899" spans="1:8">
      <c r="A899" s="1" t="s">
        <v>80</v>
      </c>
      <c r="B899" t="s">
        <v>647</v>
      </c>
      <c r="C899" s="44">
        <v>1072</v>
      </c>
      <c r="D899" s="73">
        <v>1</v>
      </c>
      <c r="E899" s="2">
        <v>22.18</v>
      </c>
      <c r="F899" s="76">
        <v>45413</v>
      </c>
      <c r="G899" s="77">
        <f t="shared" si="28"/>
        <v>22.18</v>
      </c>
      <c r="H899">
        <f t="shared" si="29"/>
        <v>2024</v>
      </c>
    </row>
    <row r="900" spans="1:8">
      <c r="A900" s="1" t="s">
        <v>80</v>
      </c>
      <c r="B900" t="s">
        <v>642</v>
      </c>
      <c r="C900" s="44">
        <v>1067</v>
      </c>
      <c r="D900" s="73">
        <v>1</v>
      </c>
      <c r="E900" s="2">
        <v>35.29</v>
      </c>
      <c r="F900" s="76">
        <v>45413</v>
      </c>
      <c r="G900" s="77">
        <f t="shared" si="28"/>
        <v>35.29</v>
      </c>
      <c r="H900">
        <f t="shared" si="29"/>
        <v>2024</v>
      </c>
    </row>
    <row r="901" spans="1:8">
      <c r="A901" s="1" t="s">
        <v>80</v>
      </c>
      <c r="B901" t="s">
        <v>238</v>
      </c>
      <c r="C901" s="44">
        <v>237</v>
      </c>
      <c r="D901" s="73">
        <v>1</v>
      </c>
      <c r="E901" s="2">
        <v>27.93</v>
      </c>
      <c r="F901" s="76">
        <v>45413</v>
      </c>
      <c r="G901" s="77">
        <f t="shared" si="28"/>
        <v>27.93</v>
      </c>
      <c r="H901">
        <f t="shared" si="29"/>
        <v>2024</v>
      </c>
    </row>
    <row r="902" spans="1:8">
      <c r="A902" s="1" t="s">
        <v>80</v>
      </c>
      <c r="B902" t="s">
        <v>646</v>
      </c>
      <c r="C902" s="44">
        <v>1071</v>
      </c>
      <c r="D902" s="73">
        <v>1</v>
      </c>
      <c r="E902" s="2">
        <v>37.08</v>
      </c>
      <c r="F902" s="76">
        <v>45413</v>
      </c>
      <c r="G902" s="77">
        <f t="shared" si="28"/>
        <v>37.08</v>
      </c>
      <c r="H902">
        <f t="shared" si="29"/>
        <v>2024</v>
      </c>
    </row>
    <row r="903" spans="1:8">
      <c r="A903" s="1" t="s">
        <v>80</v>
      </c>
      <c r="B903" t="s">
        <v>643</v>
      </c>
      <c r="C903" s="44">
        <v>1068</v>
      </c>
      <c r="D903" s="73">
        <v>1</v>
      </c>
      <c r="E903" s="2">
        <v>32.590000000000003</v>
      </c>
      <c r="F903" s="76">
        <v>45413</v>
      </c>
      <c r="G903" s="77">
        <f t="shared" si="28"/>
        <v>32.590000000000003</v>
      </c>
      <c r="H903">
        <f t="shared" si="29"/>
        <v>2024</v>
      </c>
    </row>
    <row r="904" spans="1:8">
      <c r="A904" s="1" t="s">
        <v>80</v>
      </c>
      <c r="B904" t="s">
        <v>659</v>
      </c>
      <c r="C904" s="44">
        <v>1084</v>
      </c>
      <c r="D904" s="73">
        <v>1</v>
      </c>
      <c r="E904" s="2">
        <v>7.08</v>
      </c>
      <c r="F904" s="76">
        <v>45413</v>
      </c>
      <c r="G904" s="77">
        <f t="shared" si="28"/>
        <v>7.08</v>
      </c>
      <c r="H904">
        <f t="shared" si="29"/>
        <v>2024</v>
      </c>
    </row>
    <row r="905" spans="1:8">
      <c r="A905" s="1" t="s">
        <v>80</v>
      </c>
      <c r="B905" t="s">
        <v>164</v>
      </c>
      <c r="C905" s="44">
        <v>128</v>
      </c>
      <c r="D905" s="73">
        <v>1</v>
      </c>
      <c r="E905" s="2">
        <v>31.35</v>
      </c>
      <c r="F905" s="76">
        <v>45413</v>
      </c>
      <c r="G905" s="77">
        <f t="shared" si="28"/>
        <v>31.35</v>
      </c>
      <c r="H905">
        <f t="shared" si="29"/>
        <v>2024</v>
      </c>
    </row>
    <row r="906" spans="1:8">
      <c r="A906" s="1" t="s">
        <v>78</v>
      </c>
      <c r="B906" t="s">
        <v>634</v>
      </c>
      <c r="C906" s="44">
        <v>1058</v>
      </c>
      <c r="D906" s="73">
        <v>1</v>
      </c>
      <c r="E906" s="2">
        <v>13.5</v>
      </c>
      <c r="F906" s="76">
        <v>45413</v>
      </c>
      <c r="G906" s="77">
        <f t="shared" si="28"/>
        <v>13.5</v>
      </c>
      <c r="H906">
        <f t="shared" si="29"/>
        <v>2024</v>
      </c>
    </row>
    <row r="907" spans="1:8">
      <c r="A907" s="1" t="s">
        <v>78</v>
      </c>
      <c r="B907" t="s">
        <v>636</v>
      </c>
      <c r="C907" s="44">
        <v>1060</v>
      </c>
      <c r="D907" s="73">
        <v>1</v>
      </c>
      <c r="E907" s="2">
        <v>12</v>
      </c>
      <c r="F907" s="76">
        <v>45413</v>
      </c>
      <c r="G907" s="77">
        <f t="shared" si="28"/>
        <v>12</v>
      </c>
      <c r="H907">
        <f t="shared" si="29"/>
        <v>2024</v>
      </c>
    </row>
    <row r="908" spans="1:8">
      <c r="A908" s="1" t="s">
        <v>79</v>
      </c>
      <c r="B908" t="s">
        <v>191</v>
      </c>
      <c r="C908" s="44">
        <v>159</v>
      </c>
      <c r="D908" s="73">
        <v>1</v>
      </c>
      <c r="E908" s="2">
        <v>22.8</v>
      </c>
      <c r="F908" s="76">
        <v>45413</v>
      </c>
      <c r="G908" s="77">
        <f t="shared" si="28"/>
        <v>22.8</v>
      </c>
      <c r="H908">
        <f t="shared" si="29"/>
        <v>2024</v>
      </c>
    </row>
    <row r="909" spans="1:8">
      <c r="A909" s="1" t="s">
        <v>81</v>
      </c>
      <c r="B909" t="s">
        <v>151</v>
      </c>
      <c r="C909" s="44">
        <v>111</v>
      </c>
      <c r="D909" s="73">
        <v>2</v>
      </c>
      <c r="E909" s="2">
        <v>25.05</v>
      </c>
      <c r="F909" s="76">
        <v>45413</v>
      </c>
      <c r="G909" s="77">
        <f t="shared" si="28"/>
        <v>50.1</v>
      </c>
      <c r="H909">
        <f t="shared" si="29"/>
        <v>2024</v>
      </c>
    </row>
    <row r="910" spans="1:8">
      <c r="A910" s="1" t="s">
        <v>81</v>
      </c>
      <c r="B910" t="s">
        <v>452</v>
      </c>
      <c r="C910" s="44">
        <v>87</v>
      </c>
      <c r="D910" s="73">
        <v>2</v>
      </c>
      <c r="E910" s="2">
        <v>1.31</v>
      </c>
      <c r="F910" s="76">
        <v>45413</v>
      </c>
      <c r="G910" s="77">
        <f t="shared" si="28"/>
        <v>2.62</v>
      </c>
      <c r="H910">
        <f t="shared" si="29"/>
        <v>2024</v>
      </c>
    </row>
    <row r="911" spans="1:8">
      <c r="A911" s="1" t="s">
        <v>81</v>
      </c>
      <c r="B911" t="s">
        <v>477</v>
      </c>
      <c r="C911" s="44">
        <v>197</v>
      </c>
      <c r="D911" s="73">
        <v>2</v>
      </c>
      <c r="E911" s="2">
        <v>34.5</v>
      </c>
      <c r="F911" s="76">
        <v>45413</v>
      </c>
      <c r="G911" s="77">
        <f t="shared" si="28"/>
        <v>69</v>
      </c>
      <c r="H911">
        <f t="shared" si="29"/>
        <v>2024</v>
      </c>
    </row>
    <row r="912" spans="1:8">
      <c r="A912" s="1" t="s">
        <v>81</v>
      </c>
      <c r="B912" t="s">
        <v>292</v>
      </c>
      <c r="C912" s="44">
        <v>320</v>
      </c>
      <c r="D912" s="73">
        <v>2</v>
      </c>
      <c r="E912" s="2">
        <v>9.19</v>
      </c>
      <c r="F912" s="76">
        <v>45413</v>
      </c>
      <c r="G912" s="77">
        <f t="shared" si="28"/>
        <v>18.38</v>
      </c>
      <c r="H912">
        <f t="shared" si="29"/>
        <v>2024</v>
      </c>
    </row>
    <row r="913" spans="1:8">
      <c r="A913" s="1" t="s">
        <v>81</v>
      </c>
      <c r="B913" t="s">
        <v>127</v>
      </c>
      <c r="C913" s="44">
        <v>75</v>
      </c>
      <c r="D913" s="73">
        <v>2</v>
      </c>
      <c r="E913" s="2">
        <v>42.99</v>
      </c>
      <c r="F913" s="76">
        <v>45413</v>
      </c>
      <c r="G913" s="77">
        <f t="shared" si="28"/>
        <v>85.98</v>
      </c>
      <c r="H913">
        <f t="shared" si="29"/>
        <v>2024</v>
      </c>
    </row>
    <row r="914" spans="1:8">
      <c r="A914" s="1" t="s">
        <v>81</v>
      </c>
      <c r="B914" t="s">
        <v>390</v>
      </c>
      <c r="C914" s="44">
        <v>512</v>
      </c>
      <c r="D914" s="73">
        <v>2</v>
      </c>
      <c r="E914" s="2">
        <v>6.91</v>
      </c>
      <c r="F914" s="76">
        <v>45413</v>
      </c>
      <c r="G914" s="77">
        <f t="shared" si="28"/>
        <v>13.82</v>
      </c>
      <c r="H914">
        <f t="shared" si="29"/>
        <v>2024</v>
      </c>
    </row>
    <row r="915" spans="1:8">
      <c r="A915" s="1" t="s">
        <v>81</v>
      </c>
      <c r="B915" t="s">
        <v>495</v>
      </c>
      <c r="C915" s="44">
        <v>299</v>
      </c>
      <c r="D915" s="73">
        <v>2</v>
      </c>
      <c r="E915" s="2">
        <v>7.71</v>
      </c>
      <c r="F915" s="76">
        <v>45413</v>
      </c>
      <c r="G915" s="77">
        <f t="shared" si="28"/>
        <v>15.42</v>
      </c>
      <c r="H915">
        <f t="shared" si="29"/>
        <v>2024</v>
      </c>
    </row>
    <row r="916" spans="1:8">
      <c r="A916" s="1" t="s">
        <v>81</v>
      </c>
      <c r="B916" t="s">
        <v>157</v>
      </c>
      <c r="C916" s="44">
        <v>119</v>
      </c>
      <c r="D916" s="73">
        <v>2</v>
      </c>
      <c r="E916" s="2">
        <v>8.6999999999999993</v>
      </c>
      <c r="F916" s="76">
        <v>45413</v>
      </c>
      <c r="G916" s="77">
        <f t="shared" si="28"/>
        <v>17.399999999999999</v>
      </c>
      <c r="H916">
        <f t="shared" si="29"/>
        <v>2024</v>
      </c>
    </row>
    <row r="917" spans="1:8">
      <c r="A917" s="1" t="s">
        <v>81</v>
      </c>
      <c r="B917" t="s">
        <v>152</v>
      </c>
      <c r="C917" s="44">
        <v>112</v>
      </c>
      <c r="D917" s="73">
        <v>2</v>
      </c>
      <c r="E917" s="2">
        <v>25.04</v>
      </c>
      <c r="F917" s="76">
        <v>45413</v>
      </c>
      <c r="G917" s="77">
        <f t="shared" si="28"/>
        <v>50.08</v>
      </c>
      <c r="H917">
        <f t="shared" si="29"/>
        <v>2024</v>
      </c>
    </row>
    <row r="918" spans="1:8">
      <c r="A918" s="1" t="s">
        <v>81</v>
      </c>
      <c r="B918" t="s">
        <v>388</v>
      </c>
      <c r="C918" s="44">
        <v>509</v>
      </c>
      <c r="D918" s="73">
        <v>2</v>
      </c>
      <c r="E918" s="2">
        <v>59.45</v>
      </c>
      <c r="F918" s="76">
        <v>45413</v>
      </c>
      <c r="G918" s="77">
        <f t="shared" si="28"/>
        <v>118.9</v>
      </c>
      <c r="H918">
        <f t="shared" si="29"/>
        <v>2024</v>
      </c>
    </row>
    <row r="919" spans="1:8">
      <c r="A919" s="1" t="s">
        <v>81</v>
      </c>
      <c r="B919" t="s">
        <v>387</v>
      </c>
      <c r="C919" s="44">
        <v>507</v>
      </c>
      <c r="D919" s="73">
        <v>2</v>
      </c>
      <c r="E919" s="2">
        <v>24.76</v>
      </c>
      <c r="F919" s="76">
        <v>45413</v>
      </c>
      <c r="G919" s="77">
        <f t="shared" si="28"/>
        <v>49.52</v>
      </c>
      <c r="H919">
        <f t="shared" si="29"/>
        <v>2024</v>
      </c>
    </row>
    <row r="920" spans="1:8">
      <c r="A920" s="1" t="s">
        <v>81</v>
      </c>
      <c r="B920" t="s">
        <v>384</v>
      </c>
      <c r="C920" s="44">
        <v>503</v>
      </c>
      <c r="D920" s="73">
        <v>2</v>
      </c>
      <c r="E920" s="2">
        <v>49.29</v>
      </c>
      <c r="F920" s="76">
        <v>45413</v>
      </c>
      <c r="G920" s="77">
        <f t="shared" si="28"/>
        <v>98.58</v>
      </c>
      <c r="H920">
        <f t="shared" si="29"/>
        <v>2024</v>
      </c>
    </row>
    <row r="921" spans="1:8">
      <c r="A921" s="1" t="s">
        <v>81</v>
      </c>
      <c r="B921" t="s">
        <v>476</v>
      </c>
      <c r="C921" s="44">
        <v>196</v>
      </c>
      <c r="D921" s="73">
        <v>2</v>
      </c>
      <c r="E921" s="2">
        <v>44.18</v>
      </c>
      <c r="F921" s="76">
        <v>45413</v>
      </c>
      <c r="G921" s="77">
        <f t="shared" si="28"/>
        <v>88.36</v>
      </c>
      <c r="H921">
        <f t="shared" si="29"/>
        <v>2024</v>
      </c>
    </row>
    <row r="922" spans="1:8">
      <c r="A922" s="1" t="s">
        <v>81</v>
      </c>
      <c r="B922" t="s">
        <v>592</v>
      </c>
      <c r="C922" s="44">
        <v>726</v>
      </c>
      <c r="D922" s="73">
        <v>2</v>
      </c>
      <c r="E922" s="2">
        <v>10.97</v>
      </c>
      <c r="F922" s="76">
        <v>45413</v>
      </c>
      <c r="G922" s="77">
        <f t="shared" si="28"/>
        <v>21.94</v>
      </c>
      <c r="H922">
        <f t="shared" si="29"/>
        <v>2024</v>
      </c>
    </row>
    <row r="923" spans="1:8">
      <c r="A923" s="1" t="s">
        <v>81</v>
      </c>
      <c r="B923" t="s">
        <v>383</v>
      </c>
      <c r="C923" s="44">
        <v>502</v>
      </c>
      <c r="D923" s="73">
        <v>2</v>
      </c>
      <c r="E923" s="2">
        <v>53.53</v>
      </c>
      <c r="F923" s="76">
        <v>45413</v>
      </c>
      <c r="G923" s="77">
        <f t="shared" si="28"/>
        <v>107.06</v>
      </c>
      <c r="H923">
        <f t="shared" si="29"/>
        <v>2024</v>
      </c>
    </row>
    <row r="924" spans="1:8">
      <c r="A924" s="1" t="s">
        <v>81</v>
      </c>
      <c r="B924" t="s">
        <v>660</v>
      </c>
      <c r="C924" s="44">
        <v>1085</v>
      </c>
      <c r="D924" s="73">
        <v>2</v>
      </c>
      <c r="E924" s="2">
        <v>8.02</v>
      </c>
      <c r="F924" s="76">
        <v>45413</v>
      </c>
      <c r="G924" s="77">
        <f t="shared" si="28"/>
        <v>16.04</v>
      </c>
      <c r="H924">
        <f t="shared" si="29"/>
        <v>2024</v>
      </c>
    </row>
    <row r="925" spans="1:8">
      <c r="A925" s="1" t="s">
        <v>81</v>
      </c>
      <c r="B925" t="s">
        <v>394</v>
      </c>
      <c r="C925" s="44">
        <v>517</v>
      </c>
      <c r="D925" s="73">
        <v>2</v>
      </c>
      <c r="E925" s="2">
        <v>16.8</v>
      </c>
      <c r="F925" s="76">
        <v>45413</v>
      </c>
      <c r="G925" s="77">
        <f t="shared" si="28"/>
        <v>33.6</v>
      </c>
      <c r="H925">
        <f t="shared" si="29"/>
        <v>2024</v>
      </c>
    </row>
    <row r="926" spans="1:8">
      <c r="A926" s="1" t="s">
        <v>81</v>
      </c>
      <c r="B926" t="s">
        <v>135</v>
      </c>
      <c r="C926" s="44">
        <v>89</v>
      </c>
      <c r="D926" s="73">
        <v>2</v>
      </c>
      <c r="E926" s="2">
        <v>11.44</v>
      </c>
      <c r="F926" s="76">
        <v>45413</v>
      </c>
      <c r="G926" s="77">
        <f t="shared" si="28"/>
        <v>22.88</v>
      </c>
      <c r="H926">
        <f t="shared" si="29"/>
        <v>2024</v>
      </c>
    </row>
    <row r="927" spans="1:8">
      <c r="A927" s="1" t="s">
        <v>81</v>
      </c>
      <c r="B927" t="s">
        <v>508</v>
      </c>
      <c r="C927" s="44">
        <v>327</v>
      </c>
      <c r="D927" s="73">
        <v>2</v>
      </c>
      <c r="E927" s="2">
        <v>23.47</v>
      </c>
      <c r="F927" s="76">
        <v>45413</v>
      </c>
      <c r="G927" s="77">
        <f t="shared" si="28"/>
        <v>46.94</v>
      </c>
      <c r="H927">
        <f t="shared" si="29"/>
        <v>2024</v>
      </c>
    </row>
    <row r="928" spans="1:8">
      <c r="A928" s="1" t="s">
        <v>81</v>
      </c>
      <c r="B928" t="s">
        <v>105</v>
      </c>
      <c r="C928" s="44">
        <v>45</v>
      </c>
      <c r="D928" s="73">
        <v>2</v>
      </c>
      <c r="E928" s="2">
        <v>7.24</v>
      </c>
      <c r="F928" s="76">
        <v>45413</v>
      </c>
      <c r="G928" s="77">
        <f t="shared" si="28"/>
        <v>14.48</v>
      </c>
      <c r="H928">
        <f t="shared" si="29"/>
        <v>2024</v>
      </c>
    </row>
    <row r="929" spans="1:8">
      <c r="A929" s="1" t="s">
        <v>81</v>
      </c>
      <c r="B929" t="s">
        <v>104</v>
      </c>
      <c r="C929" s="44">
        <v>44</v>
      </c>
      <c r="D929" s="73">
        <v>2</v>
      </c>
      <c r="E929" s="2">
        <v>11.06</v>
      </c>
      <c r="F929" s="76">
        <v>45413</v>
      </c>
      <c r="G929" s="77">
        <f t="shared" si="28"/>
        <v>22.12</v>
      </c>
      <c r="H929">
        <f t="shared" si="29"/>
        <v>2024</v>
      </c>
    </row>
    <row r="930" spans="1:8">
      <c r="A930" s="1" t="s">
        <v>81</v>
      </c>
      <c r="B930" t="s">
        <v>143</v>
      </c>
      <c r="C930" s="44">
        <v>98</v>
      </c>
      <c r="D930" s="73">
        <v>2</v>
      </c>
      <c r="E930" s="2">
        <v>6.54</v>
      </c>
      <c r="F930" s="76">
        <v>45413</v>
      </c>
      <c r="G930" s="77">
        <f t="shared" si="28"/>
        <v>13.08</v>
      </c>
      <c r="H930">
        <f t="shared" si="29"/>
        <v>2024</v>
      </c>
    </row>
    <row r="931" spans="1:8">
      <c r="A931" s="1" t="s">
        <v>81</v>
      </c>
      <c r="B931" t="s">
        <v>137</v>
      </c>
      <c r="C931" s="44">
        <v>91</v>
      </c>
      <c r="D931" s="73">
        <v>2</v>
      </c>
      <c r="E931" s="2">
        <v>6.64</v>
      </c>
      <c r="F931" s="76">
        <v>45413</v>
      </c>
      <c r="G931" s="77">
        <f t="shared" si="28"/>
        <v>13.28</v>
      </c>
      <c r="H931">
        <f t="shared" si="29"/>
        <v>2024</v>
      </c>
    </row>
    <row r="932" spans="1:8">
      <c r="A932" s="1" t="s">
        <v>81</v>
      </c>
      <c r="B932" t="s">
        <v>534</v>
      </c>
      <c r="C932" s="44">
        <v>459</v>
      </c>
      <c r="D932" s="73">
        <v>2</v>
      </c>
      <c r="E932" s="2">
        <v>20.8</v>
      </c>
      <c r="F932" s="76">
        <v>45413</v>
      </c>
      <c r="G932" s="77">
        <f t="shared" si="28"/>
        <v>41.6</v>
      </c>
      <c r="H932">
        <f t="shared" si="29"/>
        <v>2024</v>
      </c>
    </row>
    <row r="933" spans="1:8">
      <c r="A933" s="1" t="s">
        <v>81</v>
      </c>
      <c r="B933" t="s">
        <v>511</v>
      </c>
      <c r="C933" s="44">
        <v>337</v>
      </c>
      <c r="D933" s="73">
        <v>2</v>
      </c>
      <c r="E933" s="2">
        <v>5.44</v>
      </c>
      <c r="F933" s="76">
        <v>45413</v>
      </c>
      <c r="G933" s="77">
        <f t="shared" si="28"/>
        <v>10.88</v>
      </c>
      <c r="H933">
        <f t="shared" si="29"/>
        <v>2024</v>
      </c>
    </row>
    <row r="934" spans="1:8">
      <c r="A934" s="1" t="s">
        <v>81</v>
      </c>
      <c r="B934" t="s">
        <v>286</v>
      </c>
      <c r="C934" s="44">
        <v>306</v>
      </c>
      <c r="D934" s="73">
        <v>2</v>
      </c>
      <c r="E934" s="2">
        <v>7.24</v>
      </c>
      <c r="F934" s="76">
        <v>45413</v>
      </c>
      <c r="G934" s="77">
        <f t="shared" si="28"/>
        <v>14.48</v>
      </c>
      <c r="H934">
        <f t="shared" si="29"/>
        <v>2024</v>
      </c>
    </row>
    <row r="935" spans="1:8">
      <c r="A935" s="1" t="s">
        <v>81</v>
      </c>
      <c r="B935" t="s">
        <v>366</v>
      </c>
      <c r="C935" s="44">
        <v>469</v>
      </c>
      <c r="D935" s="73">
        <v>2</v>
      </c>
      <c r="E935" s="2">
        <v>2.19</v>
      </c>
      <c r="F935" s="76">
        <v>45413</v>
      </c>
      <c r="G935" s="77">
        <f t="shared" si="28"/>
        <v>4.38</v>
      </c>
      <c r="H935">
        <f t="shared" si="29"/>
        <v>2024</v>
      </c>
    </row>
    <row r="936" spans="1:8">
      <c r="A936" s="1" t="s">
        <v>83</v>
      </c>
      <c r="B936" t="s">
        <v>493</v>
      </c>
      <c r="C936" s="44">
        <v>281</v>
      </c>
      <c r="D936" s="73">
        <v>2</v>
      </c>
      <c r="E936" s="2">
        <v>1.9</v>
      </c>
      <c r="F936" s="76">
        <v>45413</v>
      </c>
      <c r="G936" s="77">
        <f t="shared" si="28"/>
        <v>3.8</v>
      </c>
      <c r="H936">
        <f t="shared" si="29"/>
        <v>2024</v>
      </c>
    </row>
    <row r="937" spans="1:8">
      <c r="A937" s="1" t="s">
        <v>83</v>
      </c>
      <c r="B937" t="s">
        <v>269</v>
      </c>
      <c r="C937" s="44">
        <v>284</v>
      </c>
      <c r="D937" s="73">
        <v>2</v>
      </c>
      <c r="E937" s="2">
        <v>5.38</v>
      </c>
      <c r="F937" s="76">
        <v>45413</v>
      </c>
      <c r="G937" s="77">
        <f t="shared" si="28"/>
        <v>10.76</v>
      </c>
      <c r="H937">
        <f t="shared" si="29"/>
        <v>2024</v>
      </c>
    </row>
    <row r="938" spans="1:8">
      <c r="A938" s="1" t="s">
        <v>83</v>
      </c>
      <c r="B938" t="s">
        <v>265</v>
      </c>
      <c r="C938" s="44">
        <v>278</v>
      </c>
      <c r="D938" s="73">
        <v>2</v>
      </c>
      <c r="E938" s="2">
        <v>9.5500000000000007</v>
      </c>
      <c r="F938" s="76">
        <v>45413</v>
      </c>
      <c r="G938" s="77">
        <f t="shared" si="28"/>
        <v>19.100000000000001</v>
      </c>
      <c r="H938">
        <f t="shared" si="29"/>
        <v>2024</v>
      </c>
    </row>
    <row r="939" spans="1:8">
      <c r="A939" s="1" t="s">
        <v>83</v>
      </c>
      <c r="B939" t="s">
        <v>661</v>
      </c>
      <c r="C939" s="44">
        <v>1086</v>
      </c>
      <c r="D939" s="73">
        <v>2</v>
      </c>
      <c r="E939" s="2">
        <v>3.64</v>
      </c>
      <c r="F939" s="76">
        <v>45413</v>
      </c>
      <c r="G939" s="77">
        <f t="shared" si="28"/>
        <v>7.28</v>
      </c>
      <c r="H939">
        <f t="shared" si="29"/>
        <v>2024</v>
      </c>
    </row>
    <row r="940" spans="1:8">
      <c r="A940" s="1" t="s">
        <v>77</v>
      </c>
      <c r="B940" t="s">
        <v>524</v>
      </c>
      <c r="C940" s="44">
        <v>393</v>
      </c>
      <c r="D940" s="73">
        <v>2</v>
      </c>
      <c r="E940" s="2">
        <v>8.9</v>
      </c>
      <c r="F940" s="76">
        <v>45413</v>
      </c>
      <c r="G940" s="77">
        <f t="shared" si="28"/>
        <v>17.8</v>
      </c>
      <c r="H940">
        <f t="shared" si="29"/>
        <v>2024</v>
      </c>
    </row>
    <row r="941" spans="1:8">
      <c r="A941" s="1" t="s">
        <v>80</v>
      </c>
      <c r="B941" t="s">
        <v>489</v>
      </c>
      <c r="C941" s="44">
        <v>227</v>
      </c>
      <c r="D941" s="73">
        <v>2</v>
      </c>
      <c r="E941" s="2">
        <v>22.28</v>
      </c>
      <c r="F941" s="76">
        <v>45413</v>
      </c>
      <c r="G941" s="77">
        <f t="shared" si="28"/>
        <v>44.56</v>
      </c>
      <c r="H941">
        <f t="shared" si="29"/>
        <v>2024</v>
      </c>
    </row>
    <row r="942" spans="1:8">
      <c r="A942" s="1" t="s">
        <v>80</v>
      </c>
      <c r="B942" t="s">
        <v>335</v>
      </c>
      <c r="C942" s="44">
        <v>414</v>
      </c>
      <c r="D942" s="73">
        <v>2</v>
      </c>
      <c r="E942" s="2">
        <v>105.57</v>
      </c>
      <c r="F942" s="76">
        <v>45413</v>
      </c>
      <c r="G942" s="77">
        <f t="shared" si="28"/>
        <v>211.14</v>
      </c>
      <c r="H942">
        <f t="shared" si="29"/>
        <v>2024</v>
      </c>
    </row>
    <row r="943" spans="1:8">
      <c r="A943" s="1" t="s">
        <v>80</v>
      </c>
      <c r="B943" t="s">
        <v>356</v>
      </c>
      <c r="C943" s="44">
        <v>452</v>
      </c>
      <c r="D943" s="73">
        <v>2</v>
      </c>
      <c r="E943" s="2">
        <v>3.99</v>
      </c>
      <c r="F943" s="76">
        <v>45413</v>
      </c>
      <c r="G943" s="77">
        <f t="shared" si="28"/>
        <v>7.98</v>
      </c>
      <c r="H943">
        <f t="shared" si="29"/>
        <v>2024</v>
      </c>
    </row>
    <row r="944" spans="1:8">
      <c r="A944" s="1" t="s">
        <v>80</v>
      </c>
      <c r="B944" t="s">
        <v>353</v>
      </c>
      <c r="C944" s="44">
        <v>449</v>
      </c>
      <c r="D944" s="73">
        <v>2</v>
      </c>
      <c r="E944" s="2">
        <v>16.72</v>
      </c>
      <c r="F944" s="76">
        <v>45413</v>
      </c>
      <c r="G944" s="77">
        <f t="shared" si="28"/>
        <v>33.44</v>
      </c>
      <c r="H944">
        <f t="shared" si="29"/>
        <v>2024</v>
      </c>
    </row>
    <row r="945" spans="1:8">
      <c r="A945" s="1" t="s">
        <v>80</v>
      </c>
      <c r="B945" t="s">
        <v>611</v>
      </c>
      <c r="C945" s="44">
        <v>1030</v>
      </c>
      <c r="D945" s="73">
        <v>2</v>
      </c>
      <c r="E945" s="2">
        <v>55.58</v>
      </c>
      <c r="F945" s="76">
        <v>45413</v>
      </c>
      <c r="G945" s="77">
        <f t="shared" si="28"/>
        <v>111.16</v>
      </c>
      <c r="H945">
        <f t="shared" si="29"/>
        <v>2024</v>
      </c>
    </row>
    <row r="946" spans="1:8">
      <c r="A946" s="1" t="s">
        <v>80</v>
      </c>
      <c r="B946" t="s">
        <v>360</v>
      </c>
      <c r="C946" s="44">
        <v>456</v>
      </c>
      <c r="D946" s="73">
        <v>2</v>
      </c>
      <c r="E946" s="2">
        <v>27.01</v>
      </c>
      <c r="F946" s="76">
        <v>45413</v>
      </c>
      <c r="G946" s="77">
        <f t="shared" si="28"/>
        <v>54.02</v>
      </c>
      <c r="H946">
        <f t="shared" si="29"/>
        <v>2024</v>
      </c>
    </row>
    <row r="947" spans="1:8">
      <c r="A947" s="1" t="s">
        <v>80</v>
      </c>
      <c r="B947" t="s">
        <v>244</v>
      </c>
      <c r="C947" s="44">
        <v>246</v>
      </c>
      <c r="D947" s="73">
        <v>2</v>
      </c>
      <c r="E947" s="2">
        <v>24.32</v>
      </c>
      <c r="F947" s="76">
        <v>45413</v>
      </c>
      <c r="G947" s="77">
        <f t="shared" si="28"/>
        <v>48.64</v>
      </c>
      <c r="H947">
        <f t="shared" si="29"/>
        <v>2024</v>
      </c>
    </row>
    <row r="948" spans="1:8">
      <c r="A948" s="1" t="s">
        <v>78</v>
      </c>
      <c r="B948" t="s">
        <v>281</v>
      </c>
      <c r="C948" s="44">
        <v>297</v>
      </c>
      <c r="D948" s="73">
        <v>2</v>
      </c>
      <c r="E948" s="2">
        <v>14.9</v>
      </c>
      <c r="F948" s="76">
        <v>45413</v>
      </c>
      <c r="G948" s="77">
        <f t="shared" si="28"/>
        <v>29.8</v>
      </c>
      <c r="H948">
        <f t="shared" si="29"/>
        <v>2024</v>
      </c>
    </row>
    <row r="949" spans="1:8">
      <c r="A949" s="1" t="s">
        <v>78</v>
      </c>
      <c r="B949" t="s">
        <v>678</v>
      </c>
      <c r="C949" s="44">
        <v>1103</v>
      </c>
      <c r="D949" s="73">
        <v>2</v>
      </c>
      <c r="E949" s="2">
        <v>9.5</v>
      </c>
      <c r="F949" s="76">
        <v>45413</v>
      </c>
      <c r="G949" s="77">
        <f t="shared" si="28"/>
        <v>19</v>
      </c>
      <c r="H949">
        <f t="shared" si="29"/>
        <v>2024</v>
      </c>
    </row>
    <row r="950" spans="1:8">
      <c r="A950" s="1" t="s">
        <v>168</v>
      </c>
      <c r="B950" t="s">
        <v>255</v>
      </c>
      <c r="C950" s="44">
        <v>264</v>
      </c>
      <c r="D950" s="73">
        <v>2</v>
      </c>
      <c r="E950" s="2">
        <v>84</v>
      </c>
      <c r="F950" s="76">
        <v>45413</v>
      </c>
      <c r="G950" s="77">
        <f t="shared" si="28"/>
        <v>168</v>
      </c>
      <c r="H950">
        <f t="shared" si="29"/>
        <v>2024</v>
      </c>
    </row>
    <row r="951" spans="1:8">
      <c r="A951" s="1" t="s">
        <v>79</v>
      </c>
      <c r="B951" t="s">
        <v>672</v>
      </c>
      <c r="C951" s="44">
        <v>1097</v>
      </c>
      <c r="D951" s="73">
        <v>2</v>
      </c>
      <c r="E951" s="2">
        <v>12.95</v>
      </c>
      <c r="F951" s="76">
        <v>45413</v>
      </c>
      <c r="G951" s="77">
        <f t="shared" si="28"/>
        <v>25.9</v>
      </c>
      <c r="H951">
        <f t="shared" si="29"/>
        <v>2024</v>
      </c>
    </row>
    <row r="952" spans="1:8">
      <c r="A952" s="1" t="s">
        <v>79</v>
      </c>
      <c r="B952" t="s">
        <v>251</v>
      </c>
      <c r="C952" s="44">
        <v>256</v>
      </c>
      <c r="D952" s="73">
        <v>2</v>
      </c>
      <c r="E952" s="2">
        <v>8.4</v>
      </c>
      <c r="F952" s="76">
        <v>45413</v>
      </c>
      <c r="G952" s="77">
        <f t="shared" si="28"/>
        <v>16.8</v>
      </c>
      <c r="H952">
        <f t="shared" si="29"/>
        <v>2024</v>
      </c>
    </row>
    <row r="953" spans="1:8">
      <c r="A953" s="1" t="s">
        <v>424</v>
      </c>
      <c r="B953" t="s">
        <v>435</v>
      </c>
      <c r="C953" s="44">
        <v>20</v>
      </c>
      <c r="D953" s="73">
        <v>2</v>
      </c>
      <c r="E953" s="2">
        <v>15.8</v>
      </c>
      <c r="F953" s="76">
        <v>45413</v>
      </c>
      <c r="G953" s="77">
        <f t="shared" si="28"/>
        <v>31.6</v>
      </c>
      <c r="H953">
        <f t="shared" si="29"/>
        <v>2024</v>
      </c>
    </row>
    <row r="954" spans="1:8">
      <c r="A954" s="1" t="s">
        <v>79</v>
      </c>
      <c r="B954" t="s">
        <v>192</v>
      </c>
      <c r="C954" s="44">
        <v>160</v>
      </c>
      <c r="D954" s="73">
        <v>2</v>
      </c>
      <c r="E954" s="2">
        <v>22.8</v>
      </c>
      <c r="F954" s="76">
        <v>45413</v>
      </c>
      <c r="G954" s="77">
        <f t="shared" si="28"/>
        <v>45.6</v>
      </c>
      <c r="H954">
        <f t="shared" si="29"/>
        <v>2024</v>
      </c>
    </row>
    <row r="955" spans="1:8">
      <c r="A955" s="1" t="s">
        <v>79</v>
      </c>
      <c r="B955" t="s">
        <v>341</v>
      </c>
      <c r="C955" s="44">
        <v>428</v>
      </c>
      <c r="D955" s="73">
        <v>2</v>
      </c>
      <c r="E955" s="2">
        <v>21.25</v>
      </c>
      <c r="F955" s="76">
        <v>45413</v>
      </c>
      <c r="G955" s="77">
        <f t="shared" si="28"/>
        <v>42.5</v>
      </c>
      <c r="H955">
        <f t="shared" si="29"/>
        <v>2024</v>
      </c>
    </row>
    <row r="956" spans="1:8">
      <c r="A956" s="1" t="s">
        <v>79</v>
      </c>
      <c r="B956" t="s">
        <v>605</v>
      </c>
      <c r="C956" s="44">
        <v>739</v>
      </c>
      <c r="D956" s="73">
        <v>2</v>
      </c>
      <c r="E956" s="2">
        <v>19.899999999999999</v>
      </c>
      <c r="F956" s="76">
        <v>45413</v>
      </c>
      <c r="G956" s="77">
        <f t="shared" si="28"/>
        <v>39.799999999999997</v>
      </c>
      <c r="H956">
        <f t="shared" si="29"/>
        <v>2024</v>
      </c>
    </row>
    <row r="957" spans="1:8">
      <c r="A957" s="1" t="s">
        <v>79</v>
      </c>
      <c r="B957" t="s">
        <v>321</v>
      </c>
      <c r="C957" s="44">
        <v>383</v>
      </c>
      <c r="D957" s="73">
        <v>2</v>
      </c>
      <c r="E957" s="2">
        <v>7.38</v>
      </c>
      <c r="F957" s="76">
        <v>45413</v>
      </c>
      <c r="G957" s="77">
        <f t="shared" si="28"/>
        <v>14.76</v>
      </c>
      <c r="H957">
        <f t="shared" si="29"/>
        <v>2024</v>
      </c>
    </row>
    <row r="958" spans="1:8">
      <c r="A958" s="1" t="s">
        <v>85</v>
      </c>
      <c r="B958" t="s">
        <v>510</v>
      </c>
      <c r="C958" s="44">
        <v>332</v>
      </c>
      <c r="D958" s="73">
        <v>2</v>
      </c>
      <c r="E958" s="2">
        <v>20.52</v>
      </c>
      <c r="F958" s="76">
        <v>45413</v>
      </c>
      <c r="G958" s="77">
        <f t="shared" si="28"/>
        <v>41.04</v>
      </c>
      <c r="H958">
        <f t="shared" si="29"/>
        <v>2024</v>
      </c>
    </row>
    <row r="959" spans="1:8">
      <c r="A959" s="1" t="s">
        <v>77</v>
      </c>
      <c r="B959" t="s">
        <v>606</v>
      </c>
      <c r="C959" s="44">
        <v>1025</v>
      </c>
      <c r="D959" s="73">
        <v>2.4000000953674316</v>
      </c>
      <c r="E959" s="2">
        <v>9.9</v>
      </c>
      <c r="F959" s="76">
        <v>45413</v>
      </c>
      <c r="G959" s="77">
        <f t="shared" si="28"/>
        <v>23.760000944137573</v>
      </c>
      <c r="H959">
        <f t="shared" si="29"/>
        <v>2024</v>
      </c>
    </row>
    <row r="960" spans="1:8">
      <c r="A960" s="1" t="s">
        <v>77</v>
      </c>
      <c r="B960" s="46" t="s">
        <v>432</v>
      </c>
      <c r="C960" s="44">
        <v>8</v>
      </c>
      <c r="D960" s="73">
        <v>2.5</v>
      </c>
      <c r="E960" s="2">
        <v>6.9</v>
      </c>
      <c r="F960" s="76">
        <v>45413</v>
      </c>
      <c r="G960" s="77">
        <f t="shared" si="28"/>
        <v>17.25</v>
      </c>
      <c r="H960">
        <f t="shared" si="29"/>
        <v>2024</v>
      </c>
    </row>
    <row r="961" spans="1:8">
      <c r="A961" s="1" t="s">
        <v>79</v>
      </c>
      <c r="B961" t="s">
        <v>324</v>
      </c>
      <c r="C961" s="44">
        <v>388</v>
      </c>
      <c r="D961" s="73">
        <v>2.5</v>
      </c>
      <c r="E961" s="2">
        <v>17.57</v>
      </c>
      <c r="F961" s="76">
        <v>45413</v>
      </c>
      <c r="G961" s="77">
        <f t="shared" si="28"/>
        <v>43.924999999999997</v>
      </c>
      <c r="H961">
        <f t="shared" si="29"/>
        <v>2024</v>
      </c>
    </row>
    <row r="962" spans="1:8">
      <c r="A962" s="1" t="s">
        <v>81</v>
      </c>
      <c r="B962" t="s">
        <v>442</v>
      </c>
      <c r="C962" s="44">
        <v>35</v>
      </c>
      <c r="D962" s="73">
        <v>3</v>
      </c>
      <c r="E962" s="2">
        <v>16.12</v>
      </c>
      <c r="F962" s="76">
        <v>45413</v>
      </c>
      <c r="G962" s="77">
        <f t="shared" ref="G962:G1025" si="30">D962*E962</f>
        <v>48.36</v>
      </c>
      <c r="H962">
        <f t="shared" ref="H962:H1025" si="31">YEAR(F962)</f>
        <v>2024</v>
      </c>
    </row>
    <row r="963" spans="1:8">
      <c r="A963" s="1" t="s">
        <v>81</v>
      </c>
      <c r="B963" t="s">
        <v>502</v>
      </c>
      <c r="C963" s="44">
        <v>313</v>
      </c>
      <c r="D963" s="73">
        <v>3</v>
      </c>
      <c r="E963" s="2">
        <v>8.83</v>
      </c>
      <c r="F963" s="76">
        <v>45413</v>
      </c>
      <c r="G963" s="77">
        <f t="shared" si="30"/>
        <v>26.490000000000002</v>
      </c>
      <c r="H963">
        <f t="shared" si="31"/>
        <v>2024</v>
      </c>
    </row>
    <row r="964" spans="1:8">
      <c r="A964" s="1" t="s">
        <v>81</v>
      </c>
      <c r="B964" t="s">
        <v>288</v>
      </c>
      <c r="C964" s="44">
        <v>310</v>
      </c>
      <c r="D964" s="73">
        <v>3</v>
      </c>
      <c r="E964" s="2">
        <v>49.19</v>
      </c>
      <c r="F964" s="76">
        <v>45413</v>
      </c>
      <c r="G964" s="77">
        <f t="shared" si="30"/>
        <v>147.57</v>
      </c>
      <c r="H964">
        <f t="shared" si="31"/>
        <v>2024</v>
      </c>
    </row>
    <row r="965" spans="1:8">
      <c r="A965" s="1" t="s">
        <v>81</v>
      </c>
      <c r="B965" t="s">
        <v>369</v>
      </c>
      <c r="C965" s="44">
        <v>476</v>
      </c>
      <c r="D965" s="73">
        <v>3</v>
      </c>
      <c r="E965" s="2">
        <v>2.5</v>
      </c>
      <c r="F965" s="76">
        <v>45413</v>
      </c>
      <c r="G965" s="77">
        <f t="shared" si="30"/>
        <v>7.5</v>
      </c>
      <c r="H965">
        <f t="shared" si="31"/>
        <v>2024</v>
      </c>
    </row>
    <row r="966" spans="1:8">
      <c r="A966" s="1" t="s">
        <v>81</v>
      </c>
      <c r="B966" t="s">
        <v>103</v>
      </c>
      <c r="C966" s="44">
        <v>43</v>
      </c>
      <c r="D966" s="73">
        <v>3</v>
      </c>
      <c r="E966" s="2">
        <v>11.45</v>
      </c>
      <c r="F966" s="76">
        <v>45413</v>
      </c>
      <c r="G966" s="77">
        <f t="shared" si="30"/>
        <v>34.349999999999994</v>
      </c>
      <c r="H966">
        <f t="shared" si="31"/>
        <v>2024</v>
      </c>
    </row>
    <row r="967" spans="1:8">
      <c r="A967" s="1" t="s">
        <v>81</v>
      </c>
      <c r="B967" t="s">
        <v>392</v>
      </c>
      <c r="C967" s="44">
        <v>514</v>
      </c>
      <c r="D967" s="73">
        <v>3</v>
      </c>
      <c r="E967" s="2">
        <v>4.4400000000000004</v>
      </c>
      <c r="F967" s="76">
        <v>45413</v>
      </c>
      <c r="G967" s="77">
        <f t="shared" si="30"/>
        <v>13.32</v>
      </c>
      <c r="H967">
        <f t="shared" si="31"/>
        <v>2024</v>
      </c>
    </row>
    <row r="968" spans="1:8">
      <c r="A968" s="1" t="s">
        <v>83</v>
      </c>
      <c r="B968" t="s">
        <v>594</v>
      </c>
      <c r="C968" s="44">
        <v>728</v>
      </c>
      <c r="D968" s="73">
        <v>3</v>
      </c>
      <c r="E968" s="2">
        <v>17.14</v>
      </c>
      <c r="F968" s="76">
        <v>45413</v>
      </c>
      <c r="G968" s="77">
        <f t="shared" si="30"/>
        <v>51.42</v>
      </c>
      <c r="H968">
        <f t="shared" si="31"/>
        <v>2024</v>
      </c>
    </row>
    <row r="969" spans="1:8">
      <c r="A969" s="1" t="s">
        <v>83</v>
      </c>
      <c r="B969" t="s">
        <v>662</v>
      </c>
      <c r="C969" s="44">
        <v>1087</v>
      </c>
      <c r="D969" s="73">
        <v>3</v>
      </c>
      <c r="E969" s="2">
        <v>16.920000000000002</v>
      </c>
      <c r="F969" s="76">
        <v>45413</v>
      </c>
      <c r="G969" s="77">
        <f t="shared" si="30"/>
        <v>50.760000000000005</v>
      </c>
      <c r="H969">
        <f t="shared" si="31"/>
        <v>2024</v>
      </c>
    </row>
    <row r="970" spans="1:8">
      <c r="A970" s="1" t="s">
        <v>83</v>
      </c>
      <c r="B970" t="s">
        <v>600</v>
      </c>
      <c r="C970" s="44">
        <v>734</v>
      </c>
      <c r="D970" s="73">
        <v>3</v>
      </c>
      <c r="E970" s="2">
        <v>1.9</v>
      </c>
      <c r="F970" s="76">
        <v>45413</v>
      </c>
      <c r="G970" s="77">
        <f t="shared" si="30"/>
        <v>5.6999999999999993</v>
      </c>
      <c r="H970">
        <f t="shared" si="31"/>
        <v>2024</v>
      </c>
    </row>
    <row r="971" spans="1:8">
      <c r="A971" s="1" t="s">
        <v>83</v>
      </c>
      <c r="B971" t="s">
        <v>603</v>
      </c>
      <c r="C971" s="44">
        <v>737</v>
      </c>
      <c r="D971" s="73">
        <v>3</v>
      </c>
      <c r="E971" s="2">
        <v>1.81</v>
      </c>
      <c r="F971" s="76">
        <v>45413</v>
      </c>
      <c r="G971" s="77">
        <f t="shared" si="30"/>
        <v>5.43</v>
      </c>
      <c r="H971">
        <f t="shared" si="31"/>
        <v>2024</v>
      </c>
    </row>
    <row r="972" spans="1:8">
      <c r="A972" s="1" t="s">
        <v>83</v>
      </c>
      <c r="B972" t="s">
        <v>275</v>
      </c>
      <c r="C972" s="44">
        <v>291</v>
      </c>
      <c r="D972" s="73">
        <v>3</v>
      </c>
      <c r="E972" s="2">
        <v>4.05</v>
      </c>
      <c r="F972" s="76">
        <v>45413</v>
      </c>
      <c r="G972" s="77">
        <f t="shared" si="30"/>
        <v>12.149999999999999</v>
      </c>
      <c r="H972">
        <f t="shared" si="31"/>
        <v>2024</v>
      </c>
    </row>
    <row r="973" spans="1:8">
      <c r="A973" s="1" t="s">
        <v>83</v>
      </c>
      <c r="B973" t="s">
        <v>206</v>
      </c>
      <c r="C973" s="44">
        <v>177</v>
      </c>
      <c r="D973" s="73">
        <v>3</v>
      </c>
      <c r="E973" s="2">
        <v>3.5</v>
      </c>
      <c r="F973" s="76">
        <v>45413</v>
      </c>
      <c r="G973" s="77">
        <f t="shared" si="30"/>
        <v>10.5</v>
      </c>
      <c r="H973">
        <f t="shared" si="31"/>
        <v>2024</v>
      </c>
    </row>
    <row r="974" spans="1:8">
      <c r="A974" s="1" t="s">
        <v>83</v>
      </c>
      <c r="B974" t="s">
        <v>268</v>
      </c>
      <c r="C974" s="44">
        <v>283</v>
      </c>
      <c r="D974" s="73">
        <v>3</v>
      </c>
      <c r="E974" s="2">
        <v>7.14</v>
      </c>
      <c r="F974" s="76">
        <v>45413</v>
      </c>
      <c r="G974" s="77">
        <f t="shared" si="30"/>
        <v>21.419999999999998</v>
      </c>
      <c r="H974">
        <f t="shared" si="31"/>
        <v>2024</v>
      </c>
    </row>
    <row r="975" spans="1:8">
      <c r="A975" s="1" t="s">
        <v>83</v>
      </c>
      <c r="B975" t="s">
        <v>204</v>
      </c>
      <c r="C975" s="44">
        <v>175</v>
      </c>
      <c r="D975" s="73">
        <v>3</v>
      </c>
      <c r="E975" s="2">
        <v>13.27</v>
      </c>
      <c r="F975" s="76">
        <v>45413</v>
      </c>
      <c r="G975" s="77">
        <f t="shared" si="30"/>
        <v>39.81</v>
      </c>
      <c r="H975">
        <f t="shared" si="31"/>
        <v>2024</v>
      </c>
    </row>
    <row r="976" spans="1:8">
      <c r="A976" s="1" t="s">
        <v>77</v>
      </c>
      <c r="B976" t="s">
        <v>513</v>
      </c>
      <c r="C976" s="44">
        <v>349</v>
      </c>
      <c r="D976" s="73">
        <v>3</v>
      </c>
      <c r="E976" s="2">
        <v>8.9</v>
      </c>
      <c r="F976" s="76">
        <v>45413</v>
      </c>
      <c r="G976" s="77">
        <f t="shared" si="30"/>
        <v>26.700000000000003</v>
      </c>
      <c r="H976">
        <f t="shared" si="31"/>
        <v>2024</v>
      </c>
    </row>
    <row r="977" spans="1:8">
      <c r="A977" s="1" t="s">
        <v>80</v>
      </c>
      <c r="B977" t="s">
        <v>490</v>
      </c>
      <c r="C977" s="44">
        <v>228</v>
      </c>
      <c r="D977" s="73">
        <v>3</v>
      </c>
      <c r="E977" s="2">
        <v>20.03</v>
      </c>
      <c r="F977" s="76">
        <v>45413</v>
      </c>
      <c r="G977" s="77">
        <f t="shared" si="30"/>
        <v>60.09</v>
      </c>
      <c r="H977">
        <f t="shared" si="31"/>
        <v>2024</v>
      </c>
    </row>
    <row r="978" spans="1:8">
      <c r="A978" s="1" t="s">
        <v>80</v>
      </c>
      <c r="B978" t="s">
        <v>333</v>
      </c>
      <c r="C978" s="44">
        <v>412</v>
      </c>
      <c r="D978" s="73">
        <v>3</v>
      </c>
      <c r="E978" s="2">
        <v>52.65</v>
      </c>
      <c r="F978" s="76">
        <v>45413</v>
      </c>
      <c r="G978" s="77">
        <f t="shared" si="30"/>
        <v>157.94999999999999</v>
      </c>
      <c r="H978">
        <f t="shared" si="31"/>
        <v>2024</v>
      </c>
    </row>
    <row r="979" spans="1:8">
      <c r="A979" s="1" t="s">
        <v>80</v>
      </c>
      <c r="B979" t="s">
        <v>237</v>
      </c>
      <c r="C979" s="44">
        <v>236</v>
      </c>
      <c r="D979" s="73">
        <v>3</v>
      </c>
      <c r="E979" s="2">
        <v>19.77</v>
      </c>
      <c r="F979" s="76">
        <v>45413</v>
      </c>
      <c r="G979" s="77">
        <f t="shared" si="30"/>
        <v>59.31</v>
      </c>
      <c r="H979">
        <f t="shared" si="31"/>
        <v>2024</v>
      </c>
    </row>
    <row r="980" spans="1:8">
      <c r="A980" s="1" t="s">
        <v>80</v>
      </c>
      <c r="B980" t="s">
        <v>120</v>
      </c>
      <c r="C980" s="44">
        <v>65</v>
      </c>
      <c r="D980" s="73">
        <v>3</v>
      </c>
      <c r="E980" s="2">
        <v>53.18</v>
      </c>
      <c r="F980" s="76">
        <v>45413</v>
      </c>
      <c r="G980" s="77">
        <f t="shared" si="30"/>
        <v>159.54</v>
      </c>
      <c r="H980">
        <f t="shared" si="31"/>
        <v>2024</v>
      </c>
    </row>
    <row r="981" spans="1:8">
      <c r="A981" s="1" t="s">
        <v>80</v>
      </c>
      <c r="B981" t="s">
        <v>640</v>
      </c>
      <c r="C981" s="44">
        <v>1065</v>
      </c>
      <c r="D981" s="73">
        <v>3</v>
      </c>
      <c r="E981" s="2">
        <v>37.44</v>
      </c>
      <c r="F981" s="76">
        <v>45413</v>
      </c>
      <c r="G981" s="77">
        <f t="shared" si="30"/>
        <v>112.32</v>
      </c>
      <c r="H981">
        <f t="shared" si="31"/>
        <v>2024</v>
      </c>
    </row>
    <row r="982" spans="1:8">
      <c r="A982" s="1" t="s">
        <v>168</v>
      </c>
      <c r="B982" t="s">
        <v>171</v>
      </c>
      <c r="C982" s="44">
        <v>134</v>
      </c>
      <c r="D982" s="73">
        <v>3</v>
      </c>
      <c r="E982" s="2">
        <v>0.7</v>
      </c>
      <c r="F982" s="76">
        <v>45413</v>
      </c>
      <c r="G982" s="77">
        <f t="shared" si="30"/>
        <v>2.0999999999999996</v>
      </c>
      <c r="H982">
        <f t="shared" si="31"/>
        <v>2024</v>
      </c>
    </row>
    <row r="983" spans="1:8">
      <c r="A983" s="1" t="s">
        <v>168</v>
      </c>
      <c r="B983" t="s">
        <v>253</v>
      </c>
      <c r="C983" s="44">
        <v>262</v>
      </c>
      <c r="D983" s="73">
        <v>3</v>
      </c>
      <c r="E983" s="2">
        <v>0.7</v>
      </c>
      <c r="F983" s="76">
        <v>45413</v>
      </c>
      <c r="G983" s="77">
        <f t="shared" si="30"/>
        <v>2.0999999999999996</v>
      </c>
      <c r="H983">
        <f t="shared" si="31"/>
        <v>2024</v>
      </c>
    </row>
    <row r="984" spans="1:8">
      <c r="A984" s="1" t="s">
        <v>168</v>
      </c>
      <c r="B984" t="s">
        <v>170</v>
      </c>
      <c r="C984" s="44">
        <v>133</v>
      </c>
      <c r="D984" s="73">
        <v>3</v>
      </c>
      <c r="E984" s="2">
        <v>0.7</v>
      </c>
      <c r="F984" s="76">
        <v>45413</v>
      </c>
      <c r="G984" s="77">
        <f t="shared" si="30"/>
        <v>2.0999999999999996</v>
      </c>
      <c r="H984">
        <f t="shared" si="31"/>
        <v>2024</v>
      </c>
    </row>
    <row r="985" spans="1:8">
      <c r="A985" s="1" t="s">
        <v>79</v>
      </c>
      <c r="B985" t="s">
        <v>464</v>
      </c>
      <c r="C985" s="44">
        <v>151</v>
      </c>
      <c r="D985" s="73">
        <v>3</v>
      </c>
      <c r="E985" s="2">
        <v>5.03</v>
      </c>
      <c r="F985" s="76">
        <v>45413</v>
      </c>
      <c r="G985" s="77">
        <f t="shared" si="30"/>
        <v>15.09</v>
      </c>
      <c r="H985">
        <f t="shared" si="31"/>
        <v>2024</v>
      </c>
    </row>
    <row r="986" spans="1:8">
      <c r="A986" s="1" t="s">
        <v>79</v>
      </c>
      <c r="B986" t="s">
        <v>322</v>
      </c>
      <c r="C986" s="44">
        <v>385</v>
      </c>
      <c r="D986" s="73">
        <v>3</v>
      </c>
      <c r="E986" s="2">
        <v>12.95</v>
      </c>
      <c r="F986" s="76">
        <v>45413</v>
      </c>
      <c r="G986" s="77">
        <f t="shared" si="30"/>
        <v>38.849999999999994</v>
      </c>
      <c r="H986">
        <f t="shared" si="31"/>
        <v>2024</v>
      </c>
    </row>
    <row r="987" spans="1:8">
      <c r="A987" s="1" t="s">
        <v>79</v>
      </c>
      <c r="B987" t="s">
        <v>344</v>
      </c>
      <c r="C987" s="44">
        <v>435</v>
      </c>
      <c r="D987" s="73">
        <v>3</v>
      </c>
      <c r="E987" s="2">
        <v>36.049999999999997</v>
      </c>
      <c r="F987" s="76">
        <v>45413</v>
      </c>
      <c r="G987" s="77">
        <f t="shared" si="30"/>
        <v>108.14999999999999</v>
      </c>
      <c r="H987">
        <f t="shared" si="31"/>
        <v>2024</v>
      </c>
    </row>
    <row r="988" spans="1:8">
      <c r="A988" s="1" t="s">
        <v>77</v>
      </c>
      <c r="B988" t="s">
        <v>306</v>
      </c>
      <c r="C988" s="44">
        <v>346</v>
      </c>
      <c r="D988" s="73">
        <v>3.5</v>
      </c>
      <c r="E988" s="2">
        <v>20</v>
      </c>
      <c r="F988" s="76">
        <v>45413</v>
      </c>
      <c r="G988" s="77">
        <f t="shared" si="30"/>
        <v>70</v>
      </c>
      <c r="H988">
        <f t="shared" si="31"/>
        <v>2024</v>
      </c>
    </row>
    <row r="989" spans="1:8">
      <c r="A989" s="1" t="s">
        <v>77</v>
      </c>
      <c r="B989" t="s">
        <v>428</v>
      </c>
      <c r="C989" s="44">
        <v>2</v>
      </c>
      <c r="D989" s="73">
        <v>3.6</v>
      </c>
      <c r="E989" s="2">
        <v>6.46</v>
      </c>
      <c r="F989" s="76">
        <v>45413</v>
      </c>
      <c r="G989" s="77">
        <f t="shared" si="30"/>
        <v>23.256</v>
      </c>
      <c r="H989">
        <f t="shared" si="31"/>
        <v>2024</v>
      </c>
    </row>
    <row r="990" spans="1:8">
      <c r="A990" s="1" t="s">
        <v>77</v>
      </c>
      <c r="B990" t="s">
        <v>465</v>
      </c>
      <c r="C990" s="44">
        <v>154</v>
      </c>
      <c r="D990" s="73">
        <v>3.7000000476837158</v>
      </c>
      <c r="E990" s="2">
        <v>5.9</v>
      </c>
      <c r="F990" s="76">
        <v>45413</v>
      </c>
      <c r="G990" s="77">
        <f t="shared" si="30"/>
        <v>21.830000281333923</v>
      </c>
      <c r="H990">
        <f t="shared" si="31"/>
        <v>2024</v>
      </c>
    </row>
    <row r="991" spans="1:8">
      <c r="A991" s="1" t="s">
        <v>81</v>
      </c>
      <c r="B991" t="s">
        <v>548</v>
      </c>
      <c r="C991" s="44">
        <v>501</v>
      </c>
      <c r="D991" s="73">
        <v>4</v>
      </c>
      <c r="E991" s="2">
        <v>9.4499999999999993</v>
      </c>
      <c r="F991" s="76">
        <v>45413</v>
      </c>
      <c r="G991" s="77">
        <f t="shared" si="30"/>
        <v>37.799999999999997</v>
      </c>
      <c r="H991">
        <f t="shared" si="31"/>
        <v>2024</v>
      </c>
    </row>
    <row r="992" spans="1:8">
      <c r="A992" s="1" t="s">
        <v>81</v>
      </c>
      <c r="B992" t="s">
        <v>501</v>
      </c>
      <c r="C992" s="44">
        <v>312</v>
      </c>
      <c r="D992" s="73">
        <v>4</v>
      </c>
      <c r="E992" s="2">
        <v>8.4700000000000006</v>
      </c>
      <c r="F992" s="76">
        <v>45413</v>
      </c>
      <c r="G992" s="77">
        <f t="shared" si="30"/>
        <v>33.880000000000003</v>
      </c>
      <c r="H992">
        <f t="shared" si="31"/>
        <v>2024</v>
      </c>
    </row>
    <row r="993" spans="1:8">
      <c r="A993" s="1" t="s">
        <v>81</v>
      </c>
      <c r="B993" t="s">
        <v>459</v>
      </c>
      <c r="C993" s="44">
        <v>113</v>
      </c>
      <c r="D993" s="73">
        <v>4</v>
      </c>
      <c r="E993" s="2">
        <v>6.22</v>
      </c>
      <c r="F993" s="76">
        <v>45413</v>
      </c>
      <c r="G993" s="77">
        <f t="shared" si="30"/>
        <v>24.88</v>
      </c>
      <c r="H993">
        <f t="shared" si="31"/>
        <v>2024</v>
      </c>
    </row>
    <row r="994" spans="1:8">
      <c r="A994" s="1" t="s">
        <v>81</v>
      </c>
      <c r="B994" t="s">
        <v>295</v>
      </c>
      <c r="C994" s="44">
        <v>326</v>
      </c>
      <c r="D994" s="73">
        <v>4</v>
      </c>
      <c r="E994" s="2">
        <v>5.05</v>
      </c>
      <c r="F994" s="76">
        <v>45413</v>
      </c>
      <c r="G994" s="77">
        <f t="shared" si="30"/>
        <v>20.2</v>
      </c>
      <c r="H994">
        <f t="shared" si="31"/>
        <v>2024</v>
      </c>
    </row>
    <row r="995" spans="1:8">
      <c r="A995" s="1" t="s">
        <v>81</v>
      </c>
      <c r="B995" t="s">
        <v>481</v>
      </c>
      <c r="C995" s="44">
        <v>202</v>
      </c>
      <c r="D995" s="73">
        <v>4</v>
      </c>
      <c r="E995" s="2">
        <v>34.89</v>
      </c>
      <c r="F995" s="76">
        <v>45413</v>
      </c>
      <c r="G995" s="77">
        <f t="shared" si="30"/>
        <v>139.56</v>
      </c>
      <c r="H995">
        <f t="shared" si="31"/>
        <v>2024</v>
      </c>
    </row>
    <row r="996" spans="1:8">
      <c r="A996" s="1" t="s">
        <v>81</v>
      </c>
      <c r="B996" t="s">
        <v>284</v>
      </c>
      <c r="C996" s="44">
        <v>303</v>
      </c>
      <c r="D996" s="73">
        <v>4</v>
      </c>
      <c r="E996" s="2">
        <v>22.47</v>
      </c>
      <c r="F996" s="76">
        <v>45413</v>
      </c>
      <c r="G996" s="77">
        <f t="shared" si="30"/>
        <v>89.88</v>
      </c>
      <c r="H996">
        <f t="shared" si="31"/>
        <v>2024</v>
      </c>
    </row>
    <row r="997" spans="1:8">
      <c r="A997" s="1" t="s">
        <v>83</v>
      </c>
      <c r="B997" t="s">
        <v>203</v>
      </c>
      <c r="C997" s="44">
        <v>174</v>
      </c>
      <c r="D997" s="73">
        <v>4</v>
      </c>
      <c r="E997" s="2">
        <v>2.85</v>
      </c>
      <c r="F997" s="76">
        <v>45413</v>
      </c>
      <c r="G997" s="77">
        <f t="shared" si="30"/>
        <v>11.4</v>
      </c>
      <c r="H997">
        <f t="shared" si="31"/>
        <v>2024</v>
      </c>
    </row>
    <row r="998" spans="1:8">
      <c r="A998" s="1" t="s">
        <v>83</v>
      </c>
      <c r="B998" t="s">
        <v>202</v>
      </c>
      <c r="C998" s="44">
        <v>173</v>
      </c>
      <c r="D998" s="73">
        <v>4</v>
      </c>
      <c r="E998" s="2">
        <v>3.9</v>
      </c>
      <c r="F998" s="76">
        <v>45413</v>
      </c>
      <c r="G998" s="77">
        <f t="shared" si="30"/>
        <v>15.6</v>
      </c>
      <c r="H998">
        <f t="shared" si="31"/>
        <v>2024</v>
      </c>
    </row>
    <row r="999" spans="1:8">
      <c r="A999" s="1" t="s">
        <v>83</v>
      </c>
      <c r="B999" t="s">
        <v>572</v>
      </c>
      <c r="C999" s="44">
        <v>706</v>
      </c>
      <c r="D999" s="73">
        <v>4</v>
      </c>
      <c r="E999" s="2">
        <v>2.93</v>
      </c>
      <c r="F999" s="76">
        <v>45413</v>
      </c>
      <c r="G999" s="77">
        <f t="shared" si="30"/>
        <v>11.72</v>
      </c>
      <c r="H999">
        <f t="shared" si="31"/>
        <v>2024</v>
      </c>
    </row>
    <row r="1000" spans="1:8">
      <c r="A1000" s="1" t="s">
        <v>80</v>
      </c>
      <c r="B1000" t="s">
        <v>355</v>
      </c>
      <c r="C1000" s="44">
        <v>451</v>
      </c>
      <c r="D1000" s="73">
        <v>4</v>
      </c>
      <c r="E1000" s="2">
        <v>6.08</v>
      </c>
      <c r="F1000" s="76">
        <v>45413</v>
      </c>
      <c r="G1000" s="77">
        <f t="shared" si="30"/>
        <v>24.32</v>
      </c>
      <c r="H1000">
        <f t="shared" si="31"/>
        <v>2024</v>
      </c>
    </row>
    <row r="1001" spans="1:8">
      <c r="A1001" s="1" t="s">
        <v>80</v>
      </c>
      <c r="B1001" t="s">
        <v>461</v>
      </c>
      <c r="C1001" s="44">
        <v>120</v>
      </c>
      <c r="D1001" s="73">
        <v>4</v>
      </c>
      <c r="E1001" s="2">
        <v>31.64</v>
      </c>
      <c r="F1001" s="76">
        <v>45413</v>
      </c>
      <c r="G1001" s="77">
        <f t="shared" si="30"/>
        <v>126.56</v>
      </c>
      <c r="H1001">
        <f t="shared" si="31"/>
        <v>2024</v>
      </c>
    </row>
    <row r="1002" spans="1:8">
      <c r="A1002" s="1" t="s">
        <v>80</v>
      </c>
      <c r="B1002" t="s">
        <v>358</v>
      </c>
      <c r="C1002" s="44">
        <v>454</v>
      </c>
      <c r="D1002" s="73">
        <v>4</v>
      </c>
      <c r="E1002" s="2">
        <v>41.9</v>
      </c>
      <c r="F1002" s="76">
        <v>45413</v>
      </c>
      <c r="G1002" s="77">
        <f t="shared" si="30"/>
        <v>167.6</v>
      </c>
      <c r="H1002">
        <f t="shared" si="31"/>
        <v>2024</v>
      </c>
    </row>
    <row r="1003" spans="1:8">
      <c r="A1003" s="1" t="s">
        <v>79</v>
      </c>
      <c r="B1003" t="s">
        <v>185</v>
      </c>
      <c r="C1003" s="44">
        <v>153</v>
      </c>
      <c r="D1003" s="73">
        <v>4</v>
      </c>
      <c r="E1003" s="2">
        <v>8.6300000000000008</v>
      </c>
      <c r="F1003" s="76">
        <v>45413</v>
      </c>
      <c r="G1003" s="77">
        <f t="shared" si="30"/>
        <v>34.520000000000003</v>
      </c>
      <c r="H1003">
        <f t="shared" si="31"/>
        <v>2024</v>
      </c>
    </row>
    <row r="1004" spans="1:8">
      <c r="A1004" s="1" t="s">
        <v>79</v>
      </c>
      <c r="B1004" t="s">
        <v>258</v>
      </c>
      <c r="C1004" s="44">
        <v>269</v>
      </c>
      <c r="D1004" s="73">
        <v>4</v>
      </c>
      <c r="E1004" s="2">
        <v>8.42</v>
      </c>
      <c r="F1004" s="76">
        <v>45413</v>
      </c>
      <c r="G1004" s="77">
        <f t="shared" si="30"/>
        <v>33.68</v>
      </c>
      <c r="H1004">
        <f t="shared" si="31"/>
        <v>2024</v>
      </c>
    </row>
    <row r="1005" spans="1:8">
      <c r="A1005" s="1" t="s">
        <v>81</v>
      </c>
      <c r="B1005" t="s">
        <v>403</v>
      </c>
      <c r="C1005" s="44">
        <v>1035</v>
      </c>
      <c r="D1005" s="73">
        <v>5</v>
      </c>
      <c r="E1005" s="2">
        <v>14.15</v>
      </c>
      <c r="F1005" s="76">
        <v>45413</v>
      </c>
      <c r="G1005" s="77">
        <f t="shared" si="30"/>
        <v>70.75</v>
      </c>
      <c r="H1005">
        <f t="shared" si="31"/>
        <v>2024</v>
      </c>
    </row>
    <row r="1006" spans="1:8">
      <c r="A1006" s="1" t="s">
        <v>81</v>
      </c>
      <c r="B1006" t="s">
        <v>97</v>
      </c>
      <c r="C1006" s="44">
        <v>31</v>
      </c>
      <c r="D1006" s="73">
        <v>5</v>
      </c>
      <c r="E1006" s="2">
        <v>13.11</v>
      </c>
      <c r="F1006" s="76">
        <v>45413</v>
      </c>
      <c r="G1006" s="77">
        <f t="shared" si="30"/>
        <v>65.55</v>
      </c>
      <c r="H1006">
        <f t="shared" si="31"/>
        <v>2024</v>
      </c>
    </row>
    <row r="1007" spans="1:8">
      <c r="A1007" s="1" t="s">
        <v>81</v>
      </c>
      <c r="B1007" t="s">
        <v>498</v>
      </c>
      <c r="C1007" s="44">
        <v>305</v>
      </c>
      <c r="D1007" s="73">
        <v>5</v>
      </c>
      <c r="E1007" s="2">
        <v>7.5</v>
      </c>
      <c r="F1007" s="76">
        <v>45413</v>
      </c>
      <c r="G1007" s="77">
        <f t="shared" si="30"/>
        <v>37.5</v>
      </c>
      <c r="H1007">
        <f t="shared" si="31"/>
        <v>2024</v>
      </c>
    </row>
    <row r="1008" spans="1:8">
      <c r="A1008" s="1" t="s">
        <v>81</v>
      </c>
      <c r="B1008" t="s">
        <v>368</v>
      </c>
      <c r="C1008" s="44">
        <v>474</v>
      </c>
      <c r="D1008" s="73">
        <v>5</v>
      </c>
      <c r="E1008" s="2">
        <v>3.12</v>
      </c>
      <c r="F1008" s="76">
        <v>45413</v>
      </c>
      <c r="G1008" s="77">
        <f t="shared" si="30"/>
        <v>15.600000000000001</v>
      </c>
      <c r="H1008">
        <f t="shared" si="31"/>
        <v>2024</v>
      </c>
    </row>
    <row r="1009" spans="1:8">
      <c r="A1009" s="1" t="s">
        <v>83</v>
      </c>
      <c r="B1009" t="s">
        <v>576</v>
      </c>
      <c r="C1009" s="44">
        <v>710</v>
      </c>
      <c r="D1009" s="73">
        <v>5</v>
      </c>
      <c r="E1009" s="2">
        <v>1.21</v>
      </c>
      <c r="F1009" s="76">
        <v>45413</v>
      </c>
      <c r="G1009" s="77">
        <f t="shared" si="30"/>
        <v>6.05</v>
      </c>
      <c r="H1009">
        <f t="shared" si="31"/>
        <v>2024</v>
      </c>
    </row>
    <row r="1010" spans="1:8">
      <c r="A1010" s="1" t="s">
        <v>83</v>
      </c>
      <c r="B1010" t="s">
        <v>577</v>
      </c>
      <c r="C1010" s="44">
        <v>711</v>
      </c>
      <c r="D1010" s="73">
        <v>5</v>
      </c>
      <c r="E1010" s="2">
        <v>2.0699999999999998</v>
      </c>
      <c r="F1010" s="76">
        <v>45413</v>
      </c>
      <c r="G1010" s="77">
        <f t="shared" si="30"/>
        <v>10.35</v>
      </c>
      <c r="H1010">
        <f t="shared" si="31"/>
        <v>2024</v>
      </c>
    </row>
    <row r="1011" spans="1:8">
      <c r="A1011" s="1" t="s">
        <v>83</v>
      </c>
      <c r="B1011" t="s">
        <v>599</v>
      </c>
      <c r="C1011" s="44">
        <v>733</v>
      </c>
      <c r="D1011" s="73">
        <v>5</v>
      </c>
      <c r="E1011" s="2">
        <v>2.67</v>
      </c>
      <c r="F1011" s="76">
        <v>45413</v>
      </c>
      <c r="G1011" s="77">
        <f t="shared" si="30"/>
        <v>13.35</v>
      </c>
      <c r="H1011">
        <f t="shared" si="31"/>
        <v>2024</v>
      </c>
    </row>
    <row r="1012" spans="1:8">
      <c r="A1012" s="1" t="s">
        <v>83</v>
      </c>
      <c r="B1012" t="s">
        <v>590</v>
      </c>
      <c r="C1012" s="44">
        <v>724</v>
      </c>
      <c r="D1012" s="73">
        <v>5</v>
      </c>
      <c r="E1012" s="2">
        <v>3.09</v>
      </c>
      <c r="F1012" s="76">
        <v>45413</v>
      </c>
      <c r="G1012" s="77">
        <f t="shared" si="30"/>
        <v>15.45</v>
      </c>
      <c r="H1012">
        <f t="shared" si="31"/>
        <v>2024</v>
      </c>
    </row>
    <row r="1013" spans="1:8">
      <c r="A1013" s="1" t="s">
        <v>79</v>
      </c>
      <c r="B1013" t="s">
        <v>252</v>
      </c>
      <c r="C1013" s="44">
        <v>257</v>
      </c>
      <c r="D1013" s="73">
        <v>5</v>
      </c>
      <c r="E1013" s="2">
        <v>15.31</v>
      </c>
      <c r="F1013" s="76">
        <v>45413</v>
      </c>
      <c r="G1013" s="77">
        <f t="shared" si="30"/>
        <v>76.55</v>
      </c>
      <c r="H1013">
        <f t="shared" si="31"/>
        <v>2024</v>
      </c>
    </row>
    <row r="1014" spans="1:8">
      <c r="A1014" s="1" t="s">
        <v>81</v>
      </c>
      <c r="B1014" t="s">
        <v>535</v>
      </c>
      <c r="C1014" s="44">
        <v>460</v>
      </c>
      <c r="D1014" s="73">
        <v>6</v>
      </c>
      <c r="E1014" s="2">
        <v>24.64</v>
      </c>
      <c r="F1014" s="76">
        <v>45413</v>
      </c>
      <c r="G1014" s="77">
        <f t="shared" si="30"/>
        <v>147.84</v>
      </c>
      <c r="H1014">
        <f t="shared" si="31"/>
        <v>2024</v>
      </c>
    </row>
    <row r="1015" spans="1:8">
      <c r="A1015" s="1" t="s">
        <v>81</v>
      </c>
      <c r="B1015" t="s">
        <v>542</v>
      </c>
      <c r="C1015" s="44">
        <v>475</v>
      </c>
      <c r="D1015" s="73">
        <v>6</v>
      </c>
      <c r="E1015" s="2">
        <v>7.51</v>
      </c>
      <c r="F1015" s="76">
        <v>45413</v>
      </c>
      <c r="G1015" s="77">
        <f t="shared" si="30"/>
        <v>45.06</v>
      </c>
      <c r="H1015">
        <f t="shared" si="31"/>
        <v>2024</v>
      </c>
    </row>
    <row r="1016" spans="1:8">
      <c r="A1016" s="1" t="s">
        <v>83</v>
      </c>
      <c r="B1016" t="s">
        <v>205</v>
      </c>
      <c r="C1016" s="44">
        <v>176</v>
      </c>
      <c r="D1016" s="73">
        <v>6</v>
      </c>
      <c r="E1016" s="2">
        <v>19.05</v>
      </c>
      <c r="F1016" s="76">
        <v>45413</v>
      </c>
      <c r="G1016" s="77">
        <f t="shared" si="30"/>
        <v>114.30000000000001</v>
      </c>
      <c r="H1016">
        <f t="shared" si="31"/>
        <v>2024</v>
      </c>
    </row>
    <row r="1017" spans="1:8">
      <c r="A1017" s="1" t="s">
        <v>80</v>
      </c>
      <c r="B1017" t="s">
        <v>232</v>
      </c>
      <c r="C1017" s="44">
        <v>230</v>
      </c>
      <c r="D1017" s="73">
        <v>6</v>
      </c>
      <c r="E1017" s="2">
        <v>23.63</v>
      </c>
      <c r="F1017" s="76">
        <v>45413</v>
      </c>
      <c r="G1017" s="77">
        <f t="shared" si="30"/>
        <v>141.78</v>
      </c>
      <c r="H1017">
        <f t="shared" si="31"/>
        <v>2024</v>
      </c>
    </row>
    <row r="1018" spans="1:8">
      <c r="A1018" s="1" t="s">
        <v>78</v>
      </c>
      <c r="B1018" t="s">
        <v>326</v>
      </c>
      <c r="C1018" s="44">
        <v>401</v>
      </c>
      <c r="D1018" s="73">
        <v>6</v>
      </c>
      <c r="E1018" s="2">
        <v>19.5</v>
      </c>
      <c r="F1018" s="76">
        <v>45413</v>
      </c>
      <c r="G1018" s="77">
        <f t="shared" si="30"/>
        <v>117</v>
      </c>
      <c r="H1018">
        <f t="shared" si="31"/>
        <v>2024</v>
      </c>
    </row>
    <row r="1019" spans="1:8">
      <c r="A1019" s="1" t="s">
        <v>78</v>
      </c>
      <c r="B1019" t="s">
        <v>676</v>
      </c>
      <c r="C1019" s="44">
        <v>1101</v>
      </c>
      <c r="D1019" s="73">
        <v>6</v>
      </c>
      <c r="E1019" s="2">
        <v>29.8</v>
      </c>
      <c r="F1019" s="76">
        <v>45413</v>
      </c>
      <c r="G1019" s="77">
        <f t="shared" si="30"/>
        <v>178.8</v>
      </c>
      <c r="H1019">
        <f t="shared" si="31"/>
        <v>2024</v>
      </c>
    </row>
    <row r="1020" spans="1:8">
      <c r="A1020" s="1" t="s">
        <v>79</v>
      </c>
      <c r="B1020" t="s">
        <v>184</v>
      </c>
      <c r="C1020" s="44">
        <v>152</v>
      </c>
      <c r="D1020" s="73">
        <v>6</v>
      </c>
      <c r="E1020" s="2">
        <v>7.95</v>
      </c>
      <c r="F1020" s="76">
        <v>45413</v>
      </c>
      <c r="G1020" s="77">
        <f t="shared" si="30"/>
        <v>47.7</v>
      </c>
      <c r="H1020">
        <f t="shared" si="31"/>
        <v>2024</v>
      </c>
    </row>
    <row r="1021" spans="1:8">
      <c r="A1021" s="1" t="s">
        <v>79</v>
      </c>
      <c r="B1021" t="s">
        <v>673</v>
      </c>
      <c r="C1021" s="44">
        <v>1098</v>
      </c>
      <c r="D1021" s="73">
        <v>6</v>
      </c>
      <c r="E1021" s="2">
        <v>6.15</v>
      </c>
      <c r="F1021" s="76">
        <v>45413</v>
      </c>
      <c r="G1021" s="77">
        <f t="shared" si="30"/>
        <v>36.900000000000006</v>
      </c>
      <c r="H1021">
        <f t="shared" si="31"/>
        <v>2024</v>
      </c>
    </row>
    <row r="1022" spans="1:8">
      <c r="A1022" s="1" t="s">
        <v>79</v>
      </c>
      <c r="B1022" t="s">
        <v>463</v>
      </c>
      <c r="C1022" s="44">
        <v>150</v>
      </c>
      <c r="D1022" s="73">
        <v>6</v>
      </c>
      <c r="E1022" s="2">
        <v>2.79</v>
      </c>
      <c r="F1022" s="76">
        <v>45413</v>
      </c>
      <c r="G1022" s="77">
        <f t="shared" si="30"/>
        <v>16.740000000000002</v>
      </c>
      <c r="H1022">
        <f t="shared" si="31"/>
        <v>2024</v>
      </c>
    </row>
    <row r="1023" spans="1:8">
      <c r="A1023" s="1" t="s">
        <v>79</v>
      </c>
      <c r="B1023" t="s">
        <v>521</v>
      </c>
      <c r="C1023" s="44">
        <v>365</v>
      </c>
      <c r="D1023" s="73">
        <v>6</v>
      </c>
      <c r="E1023" s="2">
        <v>33.07</v>
      </c>
      <c r="F1023" s="76">
        <v>45413</v>
      </c>
      <c r="G1023" s="77">
        <f t="shared" si="30"/>
        <v>198.42000000000002</v>
      </c>
      <c r="H1023">
        <f t="shared" si="31"/>
        <v>2024</v>
      </c>
    </row>
    <row r="1024" spans="1:8">
      <c r="A1024" s="1" t="s">
        <v>77</v>
      </c>
      <c r="B1024" t="s">
        <v>609</v>
      </c>
      <c r="C1024" s="44">
        <v>1028</v>
      </c>
      <c r="D1024" s="73">
        <v>6.3000001907348633</v>
      </c>
      <c r="E1024" s="2">
        <v>11.9</v>
      </c>
      <c r="F1024" s="76">
        <v>45413</v>
      </c>
      <c r="G1024" s="77">
        <f t="shared" si="30"/>
        <v>74.970002269744882</v>
      </c>
      <c r="H1024">
        <f t="shared" si="31"/>
        <v>2024</v>
      </c>
    </row>
    <row r="1025" spans="1:8">
      <c r="A1025" s="1" t="s">
        <v>77</v>
      </c>
      <c r="B1025" t="s">
        <v>624</v>
      </c>
      <c r="C1025" s="44">
        <v>1049</v>
      </c>
      <c r="D1025" s="73">
        <v>6.6999998092651367</v>
      </c>
      <c r="E1025" s="2">
        <v>18.899999999999999</v>
      </c>
      <c r="F1025" s="76">
        <v>45413</v>
      </c>
      <c r="G1025" s="77">
        <f t="shared" si="30"/>
        <v>126.62999639511108</v>
      </c>
      <c r="H1025">
        <f t="shared" si="31"/>
        <v>2024</v>
      </c>
    </row>
    <row r="1026" spans="1:8">
      <c r="A1026" s="1" t="s">
        <v>81</v>
      </c>
      <c r="B1026" t="s">
        <v>128</v>
      </c>
      <c r="C1026" s="44">
        <v>76</v>
      </c>
      <c r="D1026" s="73">
        <v>7</v>
      </c>
      <c r="E1026" s="2">
        <v>9.4499999999999993</v>
      </c>
      <c r="F1026" s="76">
        <v>45413</v>
      </c>
      <c r="G1026" s="77">
        <f t="shared" ref="G1026:G1089" si="32">D1026*E1026</f>
        <v>66.149999999999991</v>
      </c>
      <c r="H1026">
        <f t="shared" ref="H1026:H1089" si="33">YEAR(F1026)</f>
        <v>2024</v>
      </c>
    </row>
    <row r="1027" spans="1:8">
      <c r="A1027" s="1" t="s">
        <v>81</v>
      </c>
      <c r="B1027" t="s">
        <v>293</v>
      </c>
      <c r="C1027" s="44">
        <v>324</v>
      </c>
      <c r="D1027" s="73">
        <v>7</v>
      </c>
      <c r="E1027" s="2">
        <v>3.55</v>
      </c>
      <c r="F1027" s="76">
        <v>45413</v>
      </c>
      <c r="G1027" s="77">
        <f t="shared" si="32"/>
        <v>24.849999999999998</v>
      </c>
      <c r="H1027">
        <f t="shared" si="33"/>
        <v>2024</v>
      </c>
    </row>
    <row r="1028" spans="1:8">
      <c r="A1028" s="1" t="s">
        <v>81</v>
      </c>
      <c r="B1028" t="s">
        <v>540</v>
      </c>
      <c r="C1028" s="44">
        <v>470</v>
      </c>
      <c r="D1028" s="73">
        <v>7</v>
      </c>
      <c r="E1028" s="2">
        <v>6.69</v>
      </c>
      <c r="F1028" s="76">
        <v>45413</v>
      </c>
      <c r="G1028" s="77">
        <f t="shared" si="32"/>
        <v>46.830000000000005</v>
      </c>
      <c r="H1028">
        <f t="shared" si="33"/>
        <v>2024</v>
      </c>
    </row>
    <row r="1029" spans="1:8">
      <c r="A1029" s="1" t="s">
        <v>81</v>
      </c>
      <c r="B1029" t="s">
        <v>364</v>
      </c>
      <c r="C1029" s="44">
        <v>465</v>
      </c>
      <c r="D1029" s="73">
        <v>8</v>
      </c>
      <c r="E1029" s="2">
        <v>6.15</v>
      </c>
      <c r="F1029" s="76">
        <v>45413</v>
      </c>
      <c r="G1029" s="77">
        <f t="shared" si="32"/>
        <v>49.2</v>
      </c>
      <c r="H1029">
        <f t="shared" si="33"/>
        <v>2024</v>
      </c>
    </row>
    <row r="1030" spans="1:8">
      <c r="A1030" s="1" t="s">
        <v>81</v>
      </c>
      <c r="B1030" t="s">
        <v>550</v>
      </c>
      <c r="C1030" s="44">
        <v>511</v>
      </c>
      <c r="D1030" s="73">
        <v>8</v>
      </c>
      <c r="E1030" s="2">
        <v>10.1</v>
      </c>
      <c r="F1030" s="76">
        <v>45413</v>
      </c>
      <c r="G1030" s="77">
        <f t="shared" si="32"/>
        <v>80.8</v>
      </c>
      <c r="H1030">
        <f t="shared" si="33"/>
        <v>2024</v>
      </c>
    </row>
    <row r="1031" spans="1:8">
      <c r="A1031" s="1" t="s">
        <v>83</v>
      </c>
      <c r="B1031" t="s">
        <v>665</v>
      </c>
      <c r="C1031" s="44">
        <v>1090</v>
      </c>
      <c r="D1031" s="73">
        <v>8</v>
      </c>
      <c r="E1031" s="2">
        <v>3.28</v>
      </c>
      <c r="F1031" s="76">
        <v>45413</v>
      </c>
      <c r="G1031" s="77">
        <f t="shared" si="32"/>
        <v>26.24</v>
      </c>
      <c r="H1031">
        <f t="shared" si="33"/>
        <v>2024</v>
      </c>
    </row>
    <row r="1032" spans="1:8">
      <c r="A1032" s="1" t="s">
        <v>83</v>
      </c>
      <c r="B1032" t="s">
        <v>623</v>
      </c>
      <c r="C1032" s="44">
        <v>1048</v>
      </c>
      <c r="D1032" s="73">
        <v>8</v>
      </c>
      <c r="E1032" s="2">
        <v>5.17</v>
      </c>
      <c r="F1032" s="76">
        <v>45413</v>
      </c>
      <c r="G1032" s="77">
        <f t="shared" si="32"/>
        <v>41.36</v>
      </c>
      <c r="H1032">
        <f t="shared" si="33"/>
        <v>2024</v>
      </c>
    </row>
    <row r="1033" spans="1:8">
      <c r="A1033" s="1" t="s">
        <v>80</v>
      </c>
      <c r="B1033" t="s">
        <v>604</v>
      </c>
      <c r="C1033" s="44">
        <v>738</v>
      </c>
      <c r="D1033" s="73">
        <v>8</v>
      </c>
      <c r="E1033" s="2">
        <v>39.53</v>
      </c>
      <c r="F1033" s="76">
        <v>45413</v>
      </c>
      <c r="G1033" s="77">
        <f t="shared" si="32"/>
        <v>316.24</v>
      </c>
      <c r="H1033">
        <f t="shared" si="33"/>
        <v>2024</v>
      </c>
    </row>
    <row r="1034" spans="1:8">
      <c r="A1034" s="1" t="s">
        <v>78</v>
      </c>
      <c r="B1034" t="s">
        <v>677</v>
      </c>
      <c r="C1034" s="44">
        <v>1102</v>
      </c>
      <c r="D1034" s="73">
        <v>8</v>
      </c>
      <c r="E1034" s="2">
        <v>20.5</v>
      </c>
      <c r="F1034" s="76">
        <v>45413</v>
      </c>
      <c r="G1034" s="77">
        <f t="shared" si="32"/>
        <v>164</v>
      </c>
      <c r="H1034">
        <f t="shared" si="33"/>
        <v>2024</v>
      </c>
    </row>
    <row r="1035" spans="1:8">
      <c r="A1035" s="1" t="s">
        <v>79</v>
      </c>
      <c r="B1035" t="s">
        <v>92</v>
      </c>
      <c r="C1035" s="44">
        <v>15</v>
      </c>
      <c r="D1035" s="73">
        <v>8</v>
      </c>
      <c r="E1035" s="2">
        <v>4.87</v>
      </c>
      <c r="F1035" s="76">
        <v>45413</v>
      </c>
      <c r="G1035" s="77">
        <f t="shared" si="32"/>
        <v>38.96</v>
      </c>
      <c r="H1035">
        <f t="shared" si="33"/>
        <v>2024</v>
      </c>
    </row>
    <row r="1036" spans="1:8">
      <c r="A1036" s="1" t="s">
        <v>85</v>
      </c>
      <c r="B1036" t="s">
        <v>509</v>
      </c>
      <c r="C1036" s="44">
        <v>331</v>
      </c>
      <c r="D1036" s="73">
        <v>8</v>
      </c>
      <c r="E1036" s="2">
        <v>20.52</v>
      </c>
      <c r="F1036" s="76">
        <v>45413</v>
      </c>
      <c r="G1036" s="77">
        <f t="shared" si="32"/>
        <v>164.16</v>
      </c>
      <c r="H1036">
        <f t="shared" si="33"/>
        <v>2024</v>
      </c>
    </row>
    <row r="1037" spans="1:8">
      <c r="A1037" s="1" t="s">
        <v>80</v>
      </c>
      <c r="B1037" t="s">
        <v>645</v>
      </c>
      <c r="C1037" s="44">
        <v>1070</v>
      </c>
      <c r="D1037" s="73">
        <v>9</v>
      </c>
      <c r="E1037" s="2">
        <v>4.01</v>
      </c>
      <c r="F1037" s="76">
        <v>45413</v>
      </c>
      <c r="G1037" s="77">
        <f t="shared" si="32"/>
        <v>36.089999999999996</v>
      </c>
      <c r="H1037">
        <f t="shared" si="33"/>
        <v>2024</v>
      </c>
    </row>
    <row r="1038" spans="1:8">
      <c r="A1038" s="1" t="s">
        <v>79</v>
      </c>
      <c r="B1038" t="s">
        <v>491</v>
      </c>
      <c r="C1038" s="44">
        <v>260</v>
      </c>
      <c r="D1038" s="73">
        <v>9</v>
      </c>
      <c r="E1038" s="2">
        <v>2.4900000000000002</v>
      </c>
      <c r="F1038" s="76">
        <v>45413</v>
      </c>
      <c r="G1038" s="77">
        <f t="shared" si="32"/>
        <v>22.410000000000004</v>
      </c>
      <c r="H1038">
        <f t="shared" si="33"/>
        <v>2024</v>
      </c>
    </row>
    <row r="1039" spans="1:8">
      <c r="A1039" s="1" t="s">
        <v>79</v>
      </c>
      <c r="B1039" t="s">
        <v>438</v>
      </c>
      <c r="C1039" s="44">
        <v>26</v>
      </c>
      <c r="D1039" s="73">
        <v>9</v>
      </c>
      <c r="E1039" s="2">
        <v>6.2</v>
      </c>
      <c r="F1039" s="76">
        <v>45413</v>
      </c>
      <c r="G1039" s="77">
        <f t="shared" si="32"/>
        <v>55.800000000000004</v>
      </c>
      <c r="H1039">
        <f t="shared" si="33"/>
        <v>2024</v>
      </c>
    </row>
    <row r="1040" spans="1:8">
      <c r="A1040" s="1" t="s">
        <v>81</v>
      </c>
      <c r="B1040" t="s">
        <v>668</v>
      </c>
      <c r="C1040" s="44">
        <v>1093</v>
      </c>
      <c r="D1040" s="73">
        <v>10</v>
      </c>
      <c r="E1040" s="2">
        <v>3.27</v>
      </c>
      <c r="F1040" s="76">
        <v>45413</v>
      </c>
      <c r="G1040" s="77">
        <f t="shared" si="32"/>
        <v>32.700000000000003</v>
      </c>
      <c r="H1040">
        <f t="shared" si="33"/>
        <v>2024</v>
      </c>
    </row>
    <row r="1041" spans="1:8">
      <c r="A1041" s="1" t="s">
        <v>83</v>
      </c>
      <c r="B1041" t="s">
        <v>602</v>
      </c>
      <c r="C1041" s="44">
        <v>736</v>
      </c>
      <c r="D1041" s="73">
        <v>10</v>
      </c>
      <c r="E1041" s="2">
        <v>1.29</v>
      </c>
      <c r="F1041" s="76">
        <v>45413</v>
      </c>
      <c r="G1041" s="77">
        <f t="shared" si="32"/>
        <v>12.9</v>
      </c>
      <c r="H1041">
        <f t="shared" si="33"/>
        <v>2024</v>
      </c>
    </row>
    <row r="1042" spans="1:8">
      <c r="A1042" s="1" t="s">
        <v>83</v>
      </c>
      <c r="B1042" t="s">
        <v>271</v>
      </c>
      <c r="C1042" s="44">
        <v>287</v>
      </c>
      <c r="D1042" s="73">
        <v>10</v>
      </c>
      <c r="E1042" s="2">
        <v>2.2200000000000002</v>
      </c>
      <c r="F1042" s="76">
        <v>45413</v>
      </c>
      <c r="G1042" s="77">
        <f t="shared" si="32"/>
        <v>22.200000000000003</v>
      </c>
      <c r="H1042">
        <f t="shared" si="33"/>
        <v>2024</v>
      </c>
    </row>
    <row r="1043" spans="1:8">
      <c r="A1043" s="1" t="s">
        <v>79</v>
      </c>
      <c r="B1043" t="s">
        <v>90</v>
      </c>
      <c r="C1043" s="44">
        <v>13</v>
      </c>
      <c r="D1043" s="73">
        <v>11</v>
      </c>
      <c r="E1043" s="2">
        <v>10.93</v>
      </c>
      <c r="F1043" s="76">
        <v>45413</v>
      </c>
      <c r="G1043" s="77">
        <f t="shared" si="32"/>
        <v>120.22999999999999</v>
      </c>
      <c r="H1043">
        <f t="shared" si="33"/>
        <v>2024</v>
      </c>
    </row>
    <row r="1044" spans="1:8">
      <c r="A1044" s="1" t="s">
        <v>79</v>
      </c>
      <c r="B1044" t="s">
        <v>91</v>
      </c>
      <c r="C1044" s="44">
        <v>14</v>
      </c>
      <c r="D1044" s="73">
        <v>11</v>
      </c>
      <c r="E1044" s="2">
        <v>10.93</v>
      </c>
      <c r="F1044" s="76">
        <v>45413</v>
      </c>
      <c r="G1044" s="77">
        <f t="shared" si="32"/>
        <v>120.22999999999999</v>
      </c>
      <c r="H1044">
        <f t="shared" si="33"/>
        <v>2024</v>
      </c>
    </row>
    <row r="1045" spans="1:8">
      <c r="A1045" s="1" t="s">
        <v>79</v>
      </c>
      <c r="B1045" t="s">
        <v>93</v>
      </c>
      <c r="C1045" s="44">
        <v>17</v>
      </c>
      <c r="D1045" s="73">
        <v>11</v>
      </c>
      <c r="E1045" s="2">
        <v>0.9</v>
      </c>
      <c r="F1045" s="76">
        <v>45413</v>
      </c>
      <c r="G1045" s="77">
        <f t="shared" si="32"/>
        <v>9.9</v>
      </c>
      <c r="H1045">
        <f t="shared" si="33"/>
        <v>2024</v>
      </c>
    </row>
    <row r="1046" spans="1:8">
      <c r="A1046" s="1" t="s">
        <v>77</v>
      </c>
      <c r="B1046" t="s">
        <v>515</v>
      </c>
      <c r="C1046" s="44">
        <v>352</v>
      </c>
      <c r="D1046" s="73">
        <v>11.5</v>
      </c>
      <c r="E1046" s="2">
        <v>9.9</v>
      </c>
      <c r="F1046" s="76">
        <v>45413</v>
      </c>
      <c r="G1046" s="77">
        <f t="shared" si="32"/>
        <v>113.85000000000001</v>
      </c>
      <c r="H1046">
        <f t="shared" si="33"/>
        <v>2024</v>
      </c>
    </row>
    <row r="1047" spans="1:8">
      <c r="A1047" s="1" t="s">
        <v>79</v>
      </c>
      <c r="B1047" t="s">
        <v>433</v>
      </c>
      <c r="C1047" s="44">
        <v>16</v>
      </c>
      <c r="D1047" s="73">
        <v>12</v>
      </c>
      <c r="E1047" s="2">
        <v>0.7</v>
      </c>
      <c r="F1047" s="76">
        <v>45413</v>
      </c>
      <c r="G1047" s="77">
        <f t="shared" si="32"/>
        <v>8.3999999999999986</v>
      </c>
      <c r="H1047">
        <f t="shared" si="33"/>
        <v>2024</v>
      </c>
    </row>
    <row r="1048" spans="1:8">
      <c r="A1048" s="1" t="s">
        <v>83</v>
      </c>
      <c r="B1048" t="s">
        <v>264</v>
      </c>
      <c r="C1048" s="44">
        <v>277</v>
      </c>
      <c r="D1048" s="73">
        <v>12.5</v>
      </c>
      <c r="E1048" s="2">
        <v>5.66</v>
      </c>
      <c r="F1048" s="76">
        <v>45413</v>
      </c>
      <c r="G1048" s="77">
        <f t="shared" si="32"/>
        <v>70.75</v>
      </c>
      <c r="H1048">
        <f t="shared" si="33"/>
        <v>2024</v>
      </c>
    </row>
    <row r="1049" spans="1:8">
      <c r="A1049" s="1" t="s">
        <v>174</v>
      </c>
      <c r="B1049" t="s">
        <v>196</v>
      </c>
      <c r="C1049" s="44">
        <v>166</v>
      </c>
      <c r="D1049" s="73">
        <v>12.5</v>
      </c>
      <c r="E1049" s="2">
        <v>2.75</v>
      </c>
      <c r="F1049" s="76">
        <v>45413</v>
      </c>
      <c r="G1049" s="77">
        <f t="shared" si="32"/>
        <v>34.375</v>
      </c>
      <c r="H1049">
        <f t="shared" si="33"/>
        <v>2024</v>
      </c>
    </row>
    <row r="1050" spans="1:8">
      <c r="A1050" s="1" t="s">
        <v>83</v>
      </c>
      <c r="B1050" t="s">
        <v>195</v>
      </c>
      <c r="C1050" s="44">
        <v>164</v>
      </c>
      <c r="D1050" s="73">
        <v>15</v>
      </c>
      <c r="E1050" s="2">
        <v>1.99</v>
      </c>
      <c r="F1050" s="76">
        <v>45413</v>
      </c>
      <c r="G1050" s="77">
        <f t="shared" si="32"/>
        <v>29.85</v>
      </c>
      <c r="H1050">
        <f t="shared" si="33"/>
        <v>2024</v>
      </c>
    </row>
    <row r="1051" spans="1:8">
      <c r="A1051" s="1" t="s">
        <v>79</v>
      </c>
      <c r="B1051" t="s">
        <v>675</v>
      </c>
      <c r="C1051" s="44">
        <v>1100</v>
      </c>
      <c r="D1051" s="73">
        <v>16</v>
      </c>
      <c r="E1051" s="2">
        <v>1.1499999999999999</v>
      </c>
      <c r="F1051" s="76">
        <v>45413</v>
      </c>
      <c r="G1051" s="77">
        <f t="shared" si="32"/>
        <v>18.399999999999999</v>
      </c>
      <c r="H1051">
        <f t="shared" si="33"/>
        <v>2024</v>
      </c>
    </row>
    <row r="1052" spans="1:8">
      <c r="A1052" s="1" t="s">
        <v>79</v>
      </c>
      <c r="B1052" t="s">
        <v>94</v>
      </c>
      <c r="C1052" s="44">
        <v>18</v>
      </c>
      <c r="D1052" s="73">
        <v>17</v>
      </c>
      <c r="E1052" s="2">
        <v>0.9</v>
      </c>
      <c r="F1052" s="76">
        <v>45413</v>
      </c>
      <c r="G1052" s="77">
        <f t="shared" si="32"/>
        <v>15.3</v>
      </c>
      <c r="H1052">
        <f t="shared" si="33"/>
        <v>2024</v>
      </c>
    </row>
    <row r="1053" spans="1:8">
      <c r="A1053" s="1" t="s">
        <v>79</v>
      </c>
      <c r="B1053" t="s">
        <v>250</v>
      </c>
      <c r="C1053" s="44">
        <v>255</v>
      </c>
      <c r="D1053" s="73">
        <v>19</v>
      </c>
      <c r="E1053" s="2">
        <v>5.87</v>
      </c>
      <c r="F1053" s="76">
        <v>45413</v>
      </c>
      <c r="G1053" s="77">
        <f t="shared" si="32"/>
        <v>111.53</v>
      </c>
      <c r="H1053">
        <f t="shared" si="33"/>
        <v>2024</v>
      </c>
    </row>
    <row r="1054" spans="1:8">
      <c r="A1054" s="1" t="s">
        <v>83</v>
      </c>
      <c r="B1054" t="s">
        <v>598</v>
      </c>
      <c r="C1054" s="44">
        <v>732</v>
      </c>
      <c r="D1054" s="73">
        <v>20</v>
      </c>
      <c r="E1054" s="2">
        <v>28</v>
      </c>
      <c r="F1054" s="76">
        <v>45413</v>
      </c>
      <c r="G1054" s="77">
        <f t="shared" si="32"/>
        <v>560</v>
      </c>
      <c r="H1054">
        <f t="shared" si="33"/>
        <v>2024</v>
      </c>
    </row>
    <row r="1055" spans="1:8">
      <c r="A1055" s="1" t="s">
        <v>79</v>
      </c>
      <c r="B1055" t="s">
        <v>439</v>
      </c>
      <c r="C1055" s="44">
        <v>29</v>
      </c>
      <c r="D1055" s="73">
        <v>20</v>
      </c>
      <c r="E1055" s="2">
        <v>2.91</v>
      </c>
      <c r="F1055" s="76">
        <v>45413</v>
      </c>
      <c r="G1055" s="77">
        <f t="shared" si="32"/>
        <v>58.2</v>
      </c>
      <c r="H1055">
        <f t="shared" si="33"/>
        <v>2024</v>
      </c>
    </row>
    <row r="1056" spans="1:8">
      <c r="A1056" s="1" t="s">
        <v>83</v>
      </c>
      <c r="B1056" t="s">
        <v>575</v>
      </c>
      <c r="C1056" s="44">
        <v>709</v>
      </c>
      <c r="D1056" s="73">
        <v>21</v>
      </c>
      <c r="E1056" s="2">
        <v>0.52</v>
      </c>
      <c r="F1056" s="76">
        <v>45413</v>
      </c>
      <c r="G1056" s="77">
        <f t="shared" si="32"/>
        <v>10.92</v>
      </c>
      <c r="H1056">
        <f t="shared" si="33"/>
        <v>2024</v>
      </c>
    </row>
    <row r="1057" spans="1:8">
      <c r="A1057" s="1" t="s">
        <v>79</v>
      </c>
      <c r="B1057" t="s">
        <v>249</v>
      </c>
      <c r="C1057" s="44">
        <v>254</v>
      </c>
      <c r="D1057" s="73">
        <v>21</v>
      </c>
      <c r="E1057" s="2">
        <v>8.8000000000000007</v>
      </c>
      <c r="F1057" s="76">
        <v>45413</v>
      </c>
      <c r="G1057" s="77">
        <f t="shared" si="32"/>
        <v>184.8</v>
      </c>
      <c r="H1057">
        <f t="shared" si="33"/>
        <v>2024</v>
      </c>
    </row>
    <row r="1058" spans="1:8">
      <c r="A1058" s="1" t="s">
        <v>81</v>
      </c>
      <c r="B1058" t="s">
        <v>669</v>
      </c>
      <c r="C1058" s="44">
        <v>1094</v>
      </c>
      <c r="D1058" s="73">
        <v>23</v>
      </c>
      <c r="E1058" s="2">
        <v>2.99</v>
      </c>
      <c r="F1058" s="76">
        <v>45413</v>
      </c>
      <c r="G1058" s="77">
        <f t="shared" si="32"/>
        <v>68.77000000000001</v>
      </c>
      <c r="H1058">
        <f t="shared" si="33"/>
        <v>2024</v>
      </c>
    </row>
    <row r="1059" spans="1:8">
      <c r="A1059" s="1" t="s">
        <v>188</v>
      </c>
      <c r="B1059" t="s">
        <v>221</v>
      </c>
      <c r="C1059" s="44">
        <v>215</v>
      </c>
      <c r="D1059" s="73">
        <v>32</v>
      </c>
      <c r="E1059" s="2">
        <v>4.05</v>
      </c>
      <c r="F1059" s="76">
        <v>45413</v>
      </c>
      <c r="G1059" s="77">
        <f t="shared" si="32"/>
        <v>129.6</v>
      </c>
      <c r="H1059">
        <f t="shared" si="33"/>
        <v>2024</v>
      </c>
    </row>
    <row r="1060" spans="1:8">
      <c r="A1060" s="1" t="s">
        <v>83</v>
      </c>
      <c r="B1060" t="s">
        <v>270</v>
      </c>
      <c r="C1060" s="44">
        <v>286</v>
      </c>
      <c r="D1060" s="73">
        <v>35</v>
      </c>
      <c r="E1060" s="2">
        <v>2.27</v>
      </c>
      <c r="F1060" s="76">
        <v>45413</v>
      </c>
      <c r="G1060" s="77">
        <f t="shared" si="32"/>
        <v>79.45</v>
      </c>
      <c r="H1060">
        <f t="shared" si="33"/>
        <v>2024</v>
      </c>
    </row>
    <row r="1061" spans="1:8">
      <c r="A1061" s="1" t="s">
        <v>80</v>
      </c>
      <c r="B1061" t="s">
        <v>644</v>
      </c>
      <c r="C1061" s="44">
        <v>1069</v>
      </c>
      <c r="D1061" s="73">
        <v>36</v>
      </c>
      <c r="E1061" s="2">
        <v>16.2</v>
      </c>
      <c r="F1061" s="76">
        <v>45413</v>
      </c>
      <c r="G1061" s="77">
        <f t="shared" si="32"/>
        <v>583.19999999999993</v>
      </c>
      <c r="H1061">
        <f t="shared" si="33"/>
        <v>2024</v>
      </c>
    </row>
    <row r="1062" spans="1:8">
      <c r="A1062" s="1" t="s">
        <v>79</v>
      </c>
      <c r="B1062" t="s">
        <v>529</v>
      </c>
      <c r="C1062" s="44">
        <v>429</v>
      </c>
      <c r="D1062" s="73">
        <v>40</v>
      </c>
      <c r="E1062" s="2">
        <v>0.57999999999999996</v>
      </c>
      <c r="F1062" s="76">
        <v>45413</v>
      </c>
      <c r="G1062" s="77">
        <f t="shared" si="32"/>
        <v>23.2</v>
      </c>
      <c r="H1062">
        <f t="shared" si="33"/>
        <v>2024</v>
      </c>
    </row>
    <row r="1063" spans="1:8">
      <c r="A1063" s="1" t="s">
        <v>79</v>
      </c>
      <c r="B1063" t="s">
        <v>434</v>
      </c>
      <c r="C1063" s="44">
        <v>19</v>
      </c>
      <c r="D1063" s="73">
        <v>52</v>
      </c>
      <c r="E1063" s="2">
        <v>0.97</v>
      </c>
      <c r="F1063" s="76">
        <v>45413</v>
      </c>
      <c r="G1063" s="77">
        <f t="shared" si="32"/>
        <v>50.44</v>
      </c>
      <c r="H1063">
        <f t="shared" si="33"/>
        <v>2024</v>
      </c>
    </row>
    <row r="1064" spans="1:8">
      <c r="A1064" s="1" t="s">
        <v>79</v>
      </c>
      <c r="B1064" t="s">
        <v>436</v>
      </c>
      <c r="C1064" s="44">
        <v>22</v>
      </c>
      <c r="D1064" s="73">
        <v>150</v>
      </c>
      <c r="E1064" s="2">
        <v>0.28999999999999998</v>
      </c>
      <c r="F1064" s="76">
        <v>45413</v>
      </c>
      <c r="G1064" s="77">
        <f t="shared" si="32"/>
        <v>43.5</v>
      </c>
      <c r="H1064">
        <f t="shared" si="33"/>
        <v>2024</v>
      </c>
    </row>
    <row r="1065" spans="1:8">
      <c r="A1065" s="1" t="s">
        <v>79</v>
      </c>
      <c r="B1065" t="s">
        <v>530</v>
      </c>
      <c r="C1065" s="44">
        <v>432</v>
      </c>
      <c r="D1065" s="73">
        <v>366</v>
      </c>
      <c r="E1065" s="2">
        <v>0.24</v>
      </c>
      <c r="F1065" s="76">
        <v>45413</v>
      </c>
      <c r="G1065" s="77">
        <f t="shared" si="32"/>
        <v>87.84</v>
      </c>
      <c r="H1065">
        <f t="shared" si="33"/>
        <v>2024</v>
      </c>
    </row>
    <row r="1066" spans="1:8">
      <c r="A1066" s="1" t="s">
        <v>424</v>
      </c>
      <c r="B1066" t="s">
        <v>582</v>
      </c>
      <c r="C1066" s="44">
        <v>716</v>
      </c>
      <c r="D1066" s="73">
        <v>46</v>
      </c>
      <c r="E1066" s="2">
        <v>11.55</v>
      </c>
      <c r="F1066" s="76">
        <v>45414</v>
      </c>
      <c r="G1066" s="77">
        <f t="shared" si="32"/>
        <v>531.30000000000007</v>
      </c>
      <c r="H1066">
        <f t="shared" si="33"/>
        <v>2024</v>
      </c>
    </row>
    <row r="1067" spans="1:8">
      <c r="A1067" s="1" t="s">
        <v>424</v>
      </c>
      <c r="B1067" t="s">
        <v>685</v>
      </c>
      <c r="C1067" s="44">
        <v>1111</v>
      </c>
      <c r="D1067" s="73">
        <v>42</v>
      </c>
      <c r="E1067" s="2">
        <v>11.4</v>
      </c>
      <c r="F1067" s="76">
        <v>45414</v>
      </c>
      <c r="G1067" s="77">
        <f t="shared" si="32"/>
        <v>478.8</v>
      </c>
      <c r="H1067">
        <f t="shared" si="33"/>
        <v>2024</v>
      </c>
    </row>
    <row r="1068" spans="1:8">
      <c r="A1068" s="1" t="s">
        <v>424</v>
      </c>
      <c r="B1068" t="s">
        <v>587</v>
      </c>
      <c r="C1068" s="44">
        <v>721</v>
      </c>
      <c r="D1068" s="73">
        <v>40</v>
      </c>
      <c r="E1068" s="2">
        <v>12.4</v>
      </c>
      <c r="F1068" s="76">
        <v>45414</v>
      </c>
      <c r="G1068" s="77">
        <f t="shared" si="32"/>
        <v>496</v>
      </c>
      <c r="H1068">
        <f t="shared" si="33"/>
        <v>2024</v>
      </c>
    </row>
    <row r="1069" spans="1:8">
      <c r="A1069" s="1" t="s">
        <v>424</v>
      </c>
      <c r="B1069" t="s">
        <v>559</v>
      </c>
      <c r="C1069" s="44">
        <v>539</v>
      </c>
      <c r="D1069" s="73">
        <v>34</v>
      </c>
      <c r="E1069" s="2">
        <v>8.35</v>
      </c>
      <c r="F1069" s="76">
        <v>45414</v>
      </c>
      <c r="G1069" s="77">
        <f t="shared" si="32"/>
        <v>283.89999999999998</v>
      </c>
      <c r="H1069">
        <f t="shared" si="33"/>
        <v>2024</v>
      </c>
    </row>
    <row r="1070" spans="1:8">
      <c r="A1070" s="1" t="s">
        <v>424</v>
      </c>
      <c r="B1070" t="s">
        <v>583</v>
      </c>
      <c r="C1070" s="44">
        <v>717</v>
      </c>
      <c r="D1070" s="73">
        <v>32</v>
      </c>
      <c r="E1070" s="2">
        <v>12.4</v>
      </c>
      <c r="F1070" s="76">
        <v>45414</v>
      </c>
      <c r="G1070" s="77">
        <f t="shared" si="32"/>
        <v>396.8</v>
      </c>
      <c r="H1070">
        <f t="shared" si="33"/>
        <v>2024</v>
      </c>
    </row>
    <row r="1071" spans="1:8">
      <c r="A1071" s="1" t="s">
        <v>84</v>
      </c>
      <c r="B1071" t="s">
        <v>571</v>
      </c>
      <c r="C1071" s="44">
        <v>705</v>
      </c>
      <c r="D1071" s="73">
        <v>30</v>
      </c>
      <c r="E1071" s="2">
        <v>30.23</v>
      </c>
      <c r="F1071" s="76">
        <v>45414</v>
      </c>
      <c r="G1071" s="77">
        <f t="shared" si="32"/>
        <v>906.9</v>
      </c>
      <c r="H1071">
        <f t="shared" si="33"/>
        <v>2024</v>
      </c>
    </row>
    <row r="1072" spans="1:8">
      <c r="A1072" s="1" t="s">
        <v>424</v>
      </c>
      <c r="B1072" t="s">
        <v>688</v>
      </c>
      <c r="C1072" s="44">
        <v>1114</v>
      </c>
      <c r="D1072" s="73">
        <v>22</v>
      </c>
      <c r="E1072" s="2">
        <v>11.4</v>
      </c>
      <c r="F1072" s="76">
        <v>45414</v>
      </c>
      <c r="G1072" s="77">
        <f t="shared" si="32"/>
        <v>250.8</v>
      </c>
      <c r="H1072">
        <f t="shared" si="33"/>
        <v>2024</v>
      </c>
    </row>
    <row r="1073" spans="1:8">
      <c r="A1073" s="1" t="s">
        <v>424</v>
      </c>
      <c r="B1073" s="46" t="s">
        <v>556</v>
      </c>
      <c r="C1073" s="44">
        <v>536</v>
      </c>
      <c r="D1073" s="73">
        <v>21</v>
      </c>
      <c r="E1073" s="2">
        <v>10.8</v>
      </c>
      <c r="F1073" s="76">
        <v>45414</v>
      </c>
      <c r="G1073" s="77">
        <f t="shared" si="32"/>
        <v>226.8</v>
      </c>
      <c r="H1073">
        <f t="shared" si="33"/>
        <v>2024</v>
      </c>
    </row>
    <row r="1074" spans="1:8">
      <c r="A1074" s="1" t="s">
        <v>424</v>
      </c>
      <c r="B1074" t="s">
        <v>703</v>
      </c>
      <c r="C1074" s="44">
        <v>1135</v>
      </c>
      <c r="D1074" s="73">
        <v>20</v>
      </c>
      <c r="E1074" s="2">
        <v>13</v>
      </c>
      <c r="F1074" s="76">
        <v>45414</v>
      </c>
      <c r="G1074" s="77">
        <f t="shared" si="32"/>
        <v>260</v>
      </c>
      <c r="H1074">
        <f t="shared" si="33"/>
        <v>2024</v>
      </c>
    </row>
    <row r="1075" spans="1:8">
      <c r="A1075" s="1" t="s">
        <v>424</v>
      </c>
      <c r="B1075" t="s">
        <v>581</v>
      </c>
      <c r="C1075" s="44">
        <v>715</v>
      </c>
      <c r="D1075" s="73">
        <v>17</v>
      </c>
      <c r="E1075" s="2">
        <v>10.65</v>
      </c>
      <c r="F1075" s="76">
        <v>45414</v>
      </c>
      <c r="G1075" s="77">
        <f t="shared" si="32"/>
        <v>181.05</v>
      </c>
      <c r="H1075">
        <f t="shared" si="33"/>
        <v>2024</v>
      </c>
    </row>
    <row r="1076" spans="1:8">
      <c r="A1076" s="1" t="s">
        <v>81</v>
      </c>
      <c r="B1076" t="s">
        <v>393</v>
      </c>
      <c r="C1076" s="44">
        <v>516</v>
      </c>
      <c r="D1076" s="73">
        <v>17</v>
      </c>
      <c r="E1076" s="2">
        <v>33.270000000000003</v>
      </c>
      <c r="F1076" s="76">
        <v>45414</v>
      </c>
      <c r="G1076" s="77">
        <f t="shared" si="32"/>
        <v>565.59</v>
      </c>
      <c r="H1076">
        <f t="shared" si="33"/>
        <v>2024</v>
      </c>
    </row>
    <row r="1077" spans="1:8">
      <c r="A1077" s="1" t="s">
        <v>424</v>
      </c>
      <c r="B1077" t="s">
        <v>707</v>
      </c>
      <c r="C1077" s="44">
        <v>1139</v>
      </c>
      <c r="D1077" s="73">
        <v>16</v>
      </c>
      <c r="E1077" s="2">
        <v>9.8000000000000007</v>
      </c>
      <c r="F1077" s="76">
        <v>45414</v>
      </c>
      <c r="G1077" s="77">
        <f t="shared" si="32"/>
        <v>156.80000000000001</v>
      </c>
      <c r="H1077">
        <f t="shared" si="33"/>
        <v>2024</v>
      </c>
    </row>
    <row r="1078" spans="1:8">
      <c r="A1078" s="1" t="s">
        <v>81</v>
      </c>
      <c r="B1078" t="s">
        <v>546</v>
      </c>
      <c r="C1078" s="44">
        <v>490</v>
      </c>
      <c r="D1078" s="73">
        <v>16</v>
      </c>
      <c r="E1078" s="2">
        <v>5.19</v>
      </c>
      <c r="F1078" s="76">
        <v>45414</v>
      </c>
      <c r="G1078" s="77">
        <f t="shared" si="32"/>
        <v>83.04</v>
      </c>
      <c r="H1078">
        <f t="shared" si="33"/>
        <v>2024</v>
      </c>
    </row>
    <row r="1079" spans="1:8">
      <c r="A1079" s="1" t="s">
        <v>424</v>
      </c>
      <c r="B1079" t="s">
        <v>686</v>
      </c>
      <c r="C1079" s="44">
        <v>1112</v>
      </c>
      <c r="D1079" s="73">
        <v>15</v>
      </c>
      <c r="E1079" s="2">
        <v>10.65</v>
      </c>
      <c r="F1079" s="76">
        <v>45414</v>
      </c>
      <c r="G1079" s="77">
        <f t="shared" si="32"/>
        <v>159.75</v>
      </c>
      <c r="H1079">
        <f t="shared" si="33"/>
        <v>2024</v>
      </c>
    </row>
    <row r="1080" spans="1:8">
      <c r="A1080" s="1" t="s">
        <v>84</v>
      </c>
      <c r="B1080" t="s">
        <v>376</v>
      </c>
      <c r="C1080" s="44">
        <v>488</v>
      </c>
      <c r="D1080" s="73">
        <v>14</v>
      </c>
      <c r="E1080" s="2">
        <v>3.81</v>
      </c>
      <c r="F1080" s="76">
        <v>45414</v>
      </c>
      <c r="G1080" s="77">
        <f t="shared" si="32"/>
        <v>53.34</v>
      </c>
      <c r="H1080">
        <f t="shared" si="33"/>
        <v>2024</v>
      </c>
    </row>
    <row r="1081" spans="1:8">
      <c r="A1081" s="1" t="s">
        <v>396</v>
      </c>
      <c r="B1081" t="s">
        <v>580</v>
      </c>
      <c r="C1081" s="44">
        <v>714</v>
      </c>
      <c r="D1081" s="73">
        <v>13</v>
      </c>
      <c r="E1081" s="2">
        <v>10.69</v>
      </c>
      <c r="F1081" s="76">
        <v>45414</v>
      </c>
      <c r="G1081" s="77">
        <f t="shared" si="32"/>
        <v>138.97</v>
      </c>
      <c r="H1081">
        <f t="shared" si="33"/>
        <v>2024</v>
      </c>
    </row>
    <row r="1082" spans="1:8">
      <c r="A1082" s="1" t="s">
        <v>424</v>
      </c>
      <c r="B1082" t="s">
        <v>687</v>
      </c>
      <c r="C1082" s="44">
        <v>1113</v>
      </c>
      <c r="D1082" s="73">
        <v>12</v>
      </c>
      <c r="E1082" s="2">
        <v>10.65</v>
      </c>
      <c r="F1082" s="76">
        <v>45414</v>
      </c>
      <c r="G1082" s="77">
        <f t="shared" si="32"/>
        <v>127.80000000000001</v>
      </c>
      <c r="H1082">
        <f t="shared" si="33"/>
        <v>2024</v>
      </c>
    </row>
    <row r="1083" spans="1:8">
      <c r="A1083" s="1" t="s">
        <v>424</v>
      </c>
      <c r="B1083" t="s">
        <v>557</v>
      </c>
      <c r="C1083" s="44">
        <v>537</v>
      </c>
      <c r="D1083" s="73">
        <v>11</v>
      </c>
      <c r="E1083" s="2">
        <v>10.8</v>
      </c>
      <c r="F1083" s="76">
        <v>45414</v>
      </c>
      <c r="G1083" s="77">
        <f t="shared" si="32"/>
        <v>118.80000000000001</v>
      </c>
      <c r="H1083">
        <f t="shared" si="33"/>
        <v>2024</v>
      </c>
    </row>
    <row r="1084" spans="1:8">
      <c r="A1084" s="1" t="s">
        <v>84</v>
      </c>
      <c r="B1084" t="s">
        <v>560</v>
      </c>
      <c r="C1084" s="44">
        <v>692</v>
      </c>
      <c r="D1084" s="73">
        <v>9</v>
      </c>
      <c r="E1084" s="2">
        <v>20.63</v>
      </c>
      <c r="F1084" s="76">
        <v>45414</v>
      </c>
      <c r="G1084" s="77">
        <f t="shared" si="32"/>
        <v>185.67</v>
      </c>
      <c r="H1084">
        <f t="shared" si="33"/>
        <v>2024</v>
      </c>
    </row>
    <row r="1085" spans="1:8">
      <c r="A1085" s="1" t="s">
        <v>424</v>
      </c>
      <c r="B1085" t="s">
        <v>681</v>
      </c>
      <c r="C1085" s="44">
        <v>1106</v>
      </c>
      <c r="D1085" s="73">
        <v>7</v>
      </c>
      <c r="E1085" s="2">
        <v>12.95</v>
      </c>
      <c r="F1085" s="76">
        <v>45414</v>
      </c>
      <c r="G1085" s="77">
        <f t="shared" si="32"/>
        <v>90.649999999999991</v>
      </c>
      <c r="H1085">
        <f t="shared" si="33"/>
        <v>2024</v>
      </c>
    </row>
    <row r="1086" spans="1:8">
      <c r="A1086" s="1" t="s">
        <v>424</v>
      </c>
      <c r="B1086" t="s">
        <v>691</v>
      </c>
      <c r="C1086" s="44">
        <v>1120</v>
      </c>
      <c r="D1086" s="73">
        <v>7</v>
      </c>
      <c r="E1086" s="2">
        <v>11.55</v>
      </c>
      <c r="F1086" s="76">
        <v>45414</v>
      </c>
      <c r="G1086" s="77">
        <f t="shared" si="32"/>
        <v>80.850000000000009</v>
      </c>
      <c r="H1086">
        <f t="shared" si="33"/>
        <v>2024</v>
      </c>
    </row>
    <row r="1087" spans="1:8">
      <c r="A1087" s="1" t="s">
        <v>396</v>
      </c>
      <c r="B1087" t="s">
        <v>553</v>
      </c>
      <c r="C1087" s="44">
        <v>520</v>
      </c>
      <c r="D1087" s="73">
        <v>7</v>
      </c>
      <c r="E1087" s="2">
        <v>10.69</v>
      </c>
      <c r="F1087" s="76">
        <v>45414</v>
      </c>
      <c r="G1087" s="77">
        <f t="shared" si="32"/>
        <v>74.83</v>
      </c>
      <c r="H1087">
        <f t="shared" si="33"/>
        <v>2024</v>
      </c>
    </row>
    <row r="1088" spans="1:8">
      <c r="A1088" s="1" t="s">
        <v>84</v>
      </c>
      <c r="B1088" t="s">
        <v>564</v>
      </c>
      <c r="C1088" s="44">
        <v>696</v>
      </c>
      <c r="D1088" s="73">
        <v>7</v>
      </c>
      <c r="E1088" s="2">
        <v>20.62</v>
      </c>
      <c r="F1088" s="76">
        <v>45414</v>
      </c>
      <c r="G1088" s="77">
        <f t="shared" si="32"/>
        <v>144.34</v>
      </c>
      <c r="H1088">
        <f t="shared" si="33"/>
        <v>2024</v>
      </c>
    </row>
    <row r="1089" spans="1:8">
      <c r="A1089" s="1" t="s">
        <v>424</v>
      </c>
      <c r="B1089" t="s">
        <v>586</v>
      </c>
      <c r="C1089" s="44">
        <v>720</v>
      </c>
      <c r="D1089" s="73">
        <v>6</v>
      </c>
      <c r="E1089" s="2">
        <v>11.4</v>
      </c>
      <c r="F1089" s="76">
        <v>45414</v>
      </c>
      <c r="G1089" s="77">
        <f t="shared" si="32"/>
        <v>68.400000000000006</v>
      </c>
      <c r="H1089">
        <f t="shared" si="33"/>
        <v>2024</v>
      </c>
    </row>
    <row r="1090" spans="1:8">
      <c r="A1090" s="1" t="s">
        <v>424</v>
      </c>
      <c r="B1090" t="s">
        <v>585</v>
      </c>
      <c r="C1090" s="44">
        <v>719</v>
      </c>
      <c r="D1090" s="73">
        <v>6</v>
      </c>
      <c r="E1090" s="2">
        <v>10.65</v>
      </c>
      <c r="F1090" s="76">
        <v>45414</v>
      </c>
      <c r="G1090" s="77">
        <f t="shared" ref="G1090:G1153" si="34">D1090*E1090</f>
        <v>63.900000000000006</v>
      </c>
      <c r="H1090">
        <f t="shared" ref="H1090:H1153" si="35">YEAR(F1090)</f>
        <v>2024</v>
      </c>
    </row>
    <row r="1091" spans="1:8">
      <c r="A1091" s="1" t="s">
        <v>424</v>
      </c>
      <c r="B1091" t="s">
        <v>693</v>
      </c>
      <c r="C1091" s="44">
        <v>1122</v>
      </c>
      <c r="D1091" s="73">
        <v>5</v>
      </c>
      <c r="E1091" s="2">
        <v>9.9</v>
      </c>
      <c r="F1091" s="76">
        <v>45414</v>
      </c>
      <c r="G1091" s="77">
        <f t="shared" si="34"/>
        <v>49.5</v>
      </c>
      <c r="H1091">
        <f t="shared" si="35"/>
        <v>2024</v>
      </c>
    </row>
    <row r="1092" spans="1:8" ht="30">
      <c r="A1092" s="1" t="s">
        <v>81</v>
      </c>
      <c r="B1092" s="46" t="s">
        <v>290</v>
      </c>
      <c r="C1092" s="44">
        <v>317</v>
      </c>
      <c r="D1092" s="73">
        <v>5</v>
      </c>
      <c r="E1092" s="2">
        <v>16.5</v>
      </c>
      <c r="F1092" s="76">
        <v>45414</v>
      </c>
      <c r="G1092" s="77">
        <f t="shared" si="34"/>
        <v>82.5</v>
      </c>
      <c r="H1092">
        <f t="shared" si="35"/>
        <v>2024</v>
      </c>
    </row>
    <row r="1093" spans="1:8">
      <c r="A1093" s="1" t="s">
        <v>81</v>
      </c>
      <c r="B1093" t="s">
        <v>283</v>
      </c>
      <c r="C1093" s="44">
        <v>300</v>
      </c>
      <c r="D1093" s="73">
        <v>5</v>
      </c>
      <c r="E1093" s="2">
        <v>3.68</v>
      </c>
      <c r="F1093" s="76">
        <v>45414</v>
      </c>
      <c r="G1093" s="77">
        <f t="shared" si="34"/>
        <v>18.400000000000002</v>
      </c>
      <c r="H1093">
        <f t="shared" si="35"/>
        <v>2024</v>
      </c>
    </row>
    <row r="1094" spans="1:8">
      <c r="A1094" s="1" t="s">
        <v>84</v>
      </c>
      <c r="B1094" t="s">
        <v>565</v>
      </c>
      <c r="C1094" s="44">
        <v>697</v>
      </c>
      <c r="D1094" s="73">
        <v>5</v>
      </c>
      <c r="E1094" s="2">
        <v>20.63</v>
      </c>
      <c r="F1094" s="76">
        <v>45414</v>
      </c>
      <c r="G1094" s="77">
        <f t="shared" si="34"/>
        <v>103.14999999999999</v>
      </c>
      <c r="H1094">
        <f t="shared" si="35"/>
        <v>2024</v>
      </c>
    </row>
    <row r="1095" spans="1:8">
      <c r="A1095" s="1" t="s">
        <v>84</v>
      </c>
      <c r="B1095" t="s">
        <v>569</v>
      </c>
      <c r="C1095" s="44">
        <v>703</v>
      </c>
      <c r="D1095" s="73">
        <v>5</v>
      </c>
      <c r="E1095" s="2">
        <v>2.57</v>
      </c>
      <c r="F1095" s="76">
        <v>45414</v>
      </c>
      <c r="G1095" s="77">
        <f t="shared" si="34"/>
        <v>12.85</v>
      </c>
      <c r="H1095">
        <f t="shared" si="35"/>
        <v>2024</v>
      </c>
    </row>
    <row r="1096" spans="1:8">
      <c r="A1096" s="1" t="s">
        <v>84</v>
      </c>
      <c r="B1096" t="s">
        <v>570</v>
      </c>
      <c r="C1096" s="44">
        <v>704</v>
      </c>
      <c r="D1096" s="73">
        <v>5</v>
      </c>
      <c r="E1096" s="2">
        <v>19.29</v>
      </c>
      <c r="F1096" s="76">
        <v>45414</v>
      </c>
      <c r="G1096" s="77">
        <f t="shared" si="34"/>
        <v>96.449999999999989</v>
      </c>
      <c r="H1096">
        <f t="shared" si="35"/>
        <v>2024</v>
      </c>
    </row>
    <row r="1097" spans="1:8">
      <c r="A1097" s="1" t="s">
        <v>84</v>
      </c>
      <c r="B1097" t="s">
        <v>377</v>
      </c>
      <c r="C1097" s="44">
        <v>489</v>
      </c>
      <c r="D1097" s="73">
        <v>5</v>
      </c>
      <c r="E1097" s="2">
        <v>9.5</v>
      </c>
      <c r="F1097" s="76">
        <v>45414</v>
      </c>
      <c r="G1097" s="77">
        <f t="shared" si="34"/>
        <v>47.5</v>
      </c>
      <c r="H1097">
        <f t="shared" si="35"/>
        <v>2024</v>
      </c>
    </row>
    <row r="1098" spans="1:8">
      <c r="A1098" s="1" t="s">
        <v>81</v>
      </c>
      <c r="B1098" t="s">
        <v>214</v>
      </c>
      <c r="C1098" s="44">
        <v>200</v>
      </c>
      <c r="D1098" s="73">
        <v>4</v>
      </c>
      <c r="E1098" s="2">
        <v>7.97</v>
      </c>
      <c r="F1098" s="76">
        <v>45414</v>
      </c>
      <c r="G1098" s="77">
        <f t="shared" si="34"/>
        <v>31.88</v>
      </c>
      <c r="H1098">
        <f t="shared" si="35"/>
        <v>2024</v>
      </c>
    </row>
    <row r="1099" spans="1:8">
      <c r="A1099" s="1" t="s">
        <v>396</v>
      </c>
      <c r="B1099" t="s">
        <v>589</v>
      </c>
      <c r="C1099" s="44">
        <v>723</v>
      </c>
      <c r="D1099" s="73">
        <v>4</v>
      </c>
      <c r="E1099" s="2">
        <v>64.150000000000006</v>
      </c>
      <c r="F1099" s="76">
        <v>45414</v>
      </c>
      <c r="G1099" s="77">
        <f t="shared" si="34"/>
        <v>256.60000000000002</v>
      </c>
      <c r="H1099">
        <f t="shared" si="35"/>
        <v>2024</v>
      </c>
    </row>
    <row r="1100" spans="1:8">
      <c r="A1100" s="1" t="s">
        <v>84</v>
      </c>
      <c r="B1100" t="s">
        <v>298</v>
      </c>
      <c r="C1100" s="44">
        <v>329</v>
      </c>
      <c r="D1100" s="73">
        <v>4</v>
      </c>
      <c r="E1100" s="2">
        <v>7.12</v>
      </c>
      <c r="F1100" s="76">
        <v>45414</v>
      </c>
      <c r="G1100" s="77">
        <f t="shared" si="34"/>
        <v>28.48</v>
      </c>
      <c r="H1100">
        <f t="shared" si="35"/>
        <v>2024</v>
      </c>
    </row>
    <row r="1101" spans="1:8">
      <c r="A1101" s="1" t="s">
        <v>424</v>
      </c>
      <c r="B1101" t="s">
        <v>692</v>
      </c>
      <c r="C1101" s="44">
        <v>1121</v>
      </c>
      <c r="D1101" s="73">
        <v>3</v>
      </c>
      <c r="E1101" s="2">
        <v>9.9</v>
      </c>
      <c r="F1101" s="76">
        <v>45414</v>
      </c>
      <c r="G1101" s="77">
        <f t="shared" si="34"/>
        <v>29.700000000000003</v>
      </c>
      <c r="H1101">
        <f t="shared" si="35"/>
        <v>2024</v>
      </c>
    </row>
    <row r="1102" spans="1:8">
      <c r="A1102" s="1" t="s">
        <v>84</v>
      </c>
      <c r="B1102" t="s">
        <v>562</v>
      </c>
      <c r="C1102" s="44">
        <v>694</v>
      </c>
      <c r="D1102" s="73">
        <v>3</v>
      </c>
      <c r="E1102" s="2">
        <v>29.23</v>
      </c>
      <c r="F1102" s="76">
        <v>45414</v>
      </c>
      <c r="G1102" s="77">
        <f t="shared" si="34"/>
        <v>87.69</v>
      </c>
      <c r="H1102">
        <f t="shared" si="35"/>
        <v>2024</v>
      </c>
    </row>
    <row r="1103" spans="1:8">
      <c r="A1103" s="1" t="s">
        <v>424</v>
      </c>
      <c r="B1103" t="s">
        <v>709</v>
      </c>
      <c r="C1103" s="44">
        <v>1141</v>
      </c>
      <c r="D1103" s="73">
        <v>2</v>
      </c>
      <c r="E1103" s="2">
        <v>28.45</v>
      </c>
      <c r="F1103" s="76">
        <v>45414</v>
      </c>
      <c r="G1103" s="77">
        <f t="shared" si="34"/>
        <v>56.9</v>
      </c>
      <c r="H1103">
        <f t="shared" si="35"/>
        <v>2024</v>
      </c>
    </row>
    <row r="1104" spans="1:8">
      <c r="A1104" s="1" t="s">
        <v>424</v>
      </c>
      <c r="B1104" t="s">
        <v>696</v>
      </c>
      <c r="C1104" s="44">
        <v>1125</v>
      </c>
      <c r="D1104" s="73">
        <v>1</v>
      </c>
      <c r="E1104" s="2">
        <v>14.9</v>
      </c>
      <c r="F1104" s="76">
        <v>45414</v>
      </c>
      <c r="G1104" s="77">
        <f t="shared" si="34"/>
        <v>14.9</v>
      </c>
      <c r="H1104">
        <f t="shared" si="35"/>
        <v>2024</v>
      </c>
    </row>
    <row r="1105" spans="1:8">
      <c r="A1105" s="1" t="s">
        <v>84</v>
      </c>
      <c r="B1105" t="s">
        <v>561</v>
      </c>
      <c r="C1105" s="44">
        <v>693</v>
      </c>
      <c r="D1105" s="73">
        <v>0.5</v>
      </c>
      <c r="E1105" s="2">
        <v>27.1</v>
      </c>
      <c r="F1105" s="76">
        <v>45414</v>
      </c>
      <c r="G1105" s="77">
        <f t="shared" si="34"/>
        <v>13.55</v>
      </c>
      <c r="H1105">
        <f t="shared" si="35"/>
        <v>2024</v>
      </c>
    </row>
    <row r="1106" spans="1:8">
      <c r="A1106" s="1" t="s">
        <v>424</v>
      </c>
      <c r="B1106" t="s">
        <v>697</v>
      </c>
      <c r="C1106" s="44">
        <v>1126</v>
      </c>
      <c r="D1106" s="73">
        <v>1</v>
      </c>
      <c r="E1106" s="2">
        <v>28.3</v>
      </c>
      <c r="F1106" s="76">
        <v>45444</v>
      </c>
      <c r="G1106" s="77">
        <f t="shared" si="34"/>
        <v>28.3</v>
      </c>
      <c r="H1106">
        <f t="shared" si="35"/>
        <v>2024</v>
      </c>
    </row>
    <row r="1107" spans="1:8">
      <c r="A1107" s="1" t="s">
        <v>81</v>
      </c>
      <c r="B1107" t="s">
        <v>549</v>
      </c>
      <c r="C1107" s="44">
        <v>506</v>
      </c>
      <c r="D1107" s="73">
        <v>1</v>
      </c>
      <c r="E1107" s="2">
        <v>74.97</v>
      </c>
      <c r="F1107" s="76">
        <v>45444</v>
      </c>
      <c r="G1107" s="77">
        <f t="shared" si="34"/>
        <v>74.97</v>
      </c>
      <c r="H1107">
        <f t="shared" si="35"/>
        <v>2024</v>
      </c>
    </row>
    <row r="1108" spans="1:8">
      <c r="A1108" s="1" t="s">
        <v>81</v>
      </c>
      <c r="B1108" t="s">
        <v>451</v>
      </c>
      <c r="C1108" s="44">
        <v>86</v>
      </c>
      <c r="D1108" s="73">
        <v>1</v>
      </c>
      <c r="E1108" s="2">
        <v>1.31</v>
      </c>
      <c r="F1108" s="76">
        <v>45444</v>
      </c>
      <c r="G1108" s="77">
        <f t="shared" si="34"/>
        <v>1.31</v>
      </c>
      <c r="H1108">
        <f t="shared" si="35"/>
        <v>2024</v>
      </c>
    </row>
    <row r="1109" spans="1:8">
      <c r="A1109" s="1" t="s">
        <v>81</v>
      </c>
      <c r="B1109" t="s">
        <v>460</v>
      </c>
      <c r="C1109" s="44">
        <v>114</v>
      </c>
      <c r="D1109" s="73">
        <v>1</v>
      </c>
      <c r="E1109" s="2">
        <v>18.329999999999998</v>
      </c>
      <c r="F1109" s="76">
        <v>45444</v>
      </c>
      <c r="G1109" s="77">
        <f t="shared" si="34"/>
        <v>18.329999999999998</v>
      </c>
      <c r="H1109">
        <f t="shared" si="35"/>
        <v>2024</v>
      </c>
    </row>
    <row r="1110" spans="1:8">
      <c r="A1110" s="1" t="s">
        <v>81</v>
      </c>
      <c r="B1110" t="s">
        <v>454</v>
      </c>
      <c r="C1110" s="44">
        <v>100</v>
      </c>
      <c r="D1110" s="73">
        <v>1</v>
      </c>
      <c r="E1110" s="2">
        <v>19.7</v>
      </c>
      <c r="F1110" s="76">
        <v>45444</v>
      </c>
      <c r="G1110" s="77">
        <f t="shared" si="34"/>
        <v>19.7</v>
      </c>
      <c r="H1110">
        <f t="shared" si="35"/>
        <v>2024</v>
      </c>
    </row>
    <row r="1111" spans="1:8">
      <c r="A1111" s="1" t="s">
        <v>81</v>
      </c>
      <c r="B1111" t="s">
        <v>154</v>
      </c>
      <c r="C1111" s="44">
        <v>116</v>
      </c>
      <c r="D1111" s="73">
        <v>1</v>
      </c>
      <c r="E1111" s="2">
        <v>25.54</v>
      </c>
      <c r="F1111" s="76">
        <v>45444</v>
      </c>
      <c r="G1111" s="77">
        <f t="shared" si="34"/>
        <v>25.54</v>
      </c>
      <c r="H1111">
        <f t="shared" si="35"/>
        <v>2024</v>
      </c>
    </row>
    <row r="1112" spans="1:8">
      <c r="A1112" s="1" t="s">
        <v>81</v>
      </c>
      <c r="B1112" t="s">
        <v>443</v>
      </c>
      <c r="C1112" s="44">
        <v>37</v>
      </c>
      <c r="D1112" s="73">
        <v>1</v>
      </c>
      <c r="E1112" s="2">
        <v>27.36</v>
      </c>
      <c r="F1112" s="76">
        <v>45444</v>
      </c>
      <c r="G1112" s="77">
        <f t="shared" si="34"/>
        <v>27.36</v>
      </c>
      <c r="H1112">
        <f t="shared" si="35"/>
        <v>2024</v>
      </c>
    </row>
    <row r="1113" spans="1:8">
      <c r="A1113" s="1" t="s">
        <v>81</v>
      </c>
      <c r="B1113" t="s">
        <v>99</v>
      </c>
      <c r="C1113" s="44">
        <v>36</v>
      </c>
      <c r="D1113" s="73">
        <v>1</v>
      </c>
      <c r="E1113" s="2">
        <v>8.5</v>
      </c>
      <c r="F1113" s="76">
        <v>45444</v>
      </c>
      <c r="G1113" s="77">
        <f t="shared" si="34"/>
        <v>8.5</v>
      </c>
      <c r="H1113">
        <f t="shared" si="35"/>
        <v>2024</v>
      </c>
    </row>
    <row r="1114" spans="1:8">
      <c r="A1114" s="1" t="s">
        <v>81</v>
      </c>
      <c r="B1114" t="s">
        <v>292</v>
      </c>
      <c r="C1114" s="44">
        <v>320</v>
      </c>
      <c r="D1114" s="73">
        <v>1</v>
      </c>
      <c r="E1114" s="2">
        <v>9.19</v>
      </c>
      <c r="F1114" s="76">
        <v>45444</v>
      </c>
      <c r="G1114" s="77">
        <f t="shared" si="34"/>
        <v>9.19</v>
      </c>
      <c r="H1114">
        <f t="shared" si="35"/>
        <v>2024</v>
      </c>
    </row>
    <row r="1115" spans="1:8">
      <c r="A1115" s="1" t="s">
        <v>81</v>
      </c>
      <c r="B1115" t="s">
        <v>497</v>
      </c>
      <c r="C1115" s="44">
        <v>302</v>
      </c>
      <c r="D1115" s="73">
        <v>1</v>
      </c>
      <c r="E1115" s="2">
        <v>7.94</v>
      </c>
      <c r="F1115" s="76">
        <v>45444</v>
      </c>
      <c r="G1115" s="77">
        <f t="shared" si="34"/>
        <v>7.94</v>
      </c>
      <c r="H1115">
        <f t="shared" si="35"/>
        <v>2024</v>
      </c>
    </row>
    <row r="1116" spans="1:8">
      <c r="A1116" s="1" t="s">
        <v>81</v>
      </c>
      <c r="B1116" t="s">
        <v>127</v>
      </c>
      <c r="C1116" s="44">
        <v>75</v>
      </c>
      <c r="D1116" s="73">
        <v>1</v>
      </c>
      <c r="E1116" s="2">
        <v>42.99</v>
      </c>
      <c r="F1116" s="76">
        <v>45444</v>
      </c>
      <c r="G1116" s="77">
        <f t="shared" si="34"/>
        <v>42.99</v>
      </c>
      <c r="H1116">
        <f t="shared" si="35"/>
        <v>2024</v>
      </c>
    </row>
    <row r="1117" spans="1:8">
      <c r="A1117" s="1" t="s">
        <v>81</v>
      </c>
      <c r="B1117" t="s">
        <v>679</v>
      </c>
      <c r="C1117" s="44">
        <v>1104</v>
      </c>
      <c r="D1117" s="73">
        <v>1</v>
      </c>
      <c r="E1117" s="2">
        <v>3.95</v>
      </c>
      <c r="F1117" s="76">
        <v>45444</v>
      </c>
      <c r="G1117" s="77">
        <f t="shared" si="34"/>
        <v>3.95</v>
      </c>
      <c r="H1117">
        <f t="shared" si="35"/>
        <v>2024</v>
      </c>
    </row>
    <row r="1118" spans="1:8">
      <c r="A1118" s="1" t="s">
        <v>81</v>
      </c>
      <c r="B1118" t="s">
        <v>50</v>
      </c>
      <c r="C1118" s="44">
        <v>84</v>
      </c>
      <c r="D1118" s="73">
        <v>1</v>
      </c>
      <c r="E1118" s="2">
        <v>4.4800000000000004</v>
      </c>
      <c r="F1118" s="76">
        <v>45444</v>
      </c>
      <c r="G1118" s="77">
        <f t="shared" si="34"/>
        <v>4.4800000000000004</v>
      </c>
      <c r="H1118">
        <f t="shared" si="35"/>
        <v>2024</v>
      </c>
    </row>
    <row r="1119" spans="1:8">
      <c r="A1119" s="1" t="s">
        <v>81</v>
      </c>
      <c r="B1119" t="s">
        <v>495</v>
      </c>
      <c r="C1119" s="44">
        <v>299</v>
      </c>
      <c r="D1119" s="73">
        <v>1</v>
      </c>
      <c r="E1119" s="2">
        <v>7.71</v>
      </c>
      <c r="F1119" s="76">
        <v>45444</v>
      </c>
      <c r="G1119" s="77">
        <f t="shared" si="34"/>
        <v>7.71</v>
      </c>
      <c r="H1119">
        <f t="shared" si="35"/>
        <v>2024</v>
      </c>
    </row>
    <row r="1120" spans="1:8">
      <c r="A1120" s="1" t="s">
        <v>81</v>
      </c>
      <c r="B1120" t="s">
        <v>449</v>
      </c>
      <c r="C1120" s="44">
        <v>80</v>
      </c>
      <c r="D1120" s="73">
        <v>1</v>
      </c>
      <c r="E1120" s="2">
        <v>25.24</v>
      </c>
      <c r="F1120" s="76">
        <v>45444</v>
      </c>
      <c r="G1120" s="77">
        <f t="shared" si="34"/>
        <v>25.24</v>
      </c>
      <c r="H1120">
        <f t="shared" si="35"/>
        <v>2024</v>
      </c>
    </row>
    <row r="1121" spans="1:8">
      <c r="A1121" s="1" t="s">
        <v>81</v>
      </c>
      <c r="B1121" t="s">
        <v>448</v>
      </c>
      <c r="C1121" s="44">
        <v>79</v>
      </c>
      <c r="D1121" s="73">
        <v>1</v>
      </c>
      <c r="E1121" s="2">
        <v>7.13</v>
      </c>
      <c r="F1121" s="76">
        <v>45444</v>
      </c>
      <c r="G1121" s="77">
        <f t="shared" si="34"/>
        <v>7.13</v>
      </c>
      <c r="H1121">
        <f t="shared" si="35"/>
        <v>2024</v>
      </c>
    </row>
    <row r="1122" spans="1:8">
      <c r="A1122" s="1" t="s">
        <v>81</v>
      </c>
      <c r="B1122" t="s">
        <v>391</v>
      </c>
      <c r="C1122" s="44">
        <v>513</v>
      </c>
      <c r="D1122" s="73">
        <v>1</v>
      </c>
      <c r="E1122" s="2">
        <v>10.3</v>
      </c>
      <c r="F1122" s="76">
        <v>45444</v>
      </c>
      <c r="G1122" s="77">
        <f t="shared" si="34"/>
        <v>10.3</v>
      </c>
      <c r="H1122">
        <f t="shared" si="35"/>
        <v>2024</v>
      </c>
    </row>
    <row r="1123" spans="1:8">
      <c r="A1123" s="1" t="s">
        <v>81</v>
      </c>
      <c r="B1123" t="s">
        <v>131</v>
      </c>
      <c r="C1123" s="44">
        <v>82</v>
      </c>
      <c r="D1123" s="73">
        <v>1</v>
      </c>
      <c r="E1123" s="2">
        <v>13.27</v>
      </c>
      <c r="F1123" s="76">
        <v>45444</v>
      </c>
      <c r="G1123" s="77">
        <f t="shared" si="34"/>
        <v>13.27</v>
      </c>
      <c r="H1123">
        <f t="shared" si="35"/>
        <v>2024</v>
      </c>
    </row>
    <row r="1124" spans="1:8">
      <c r="A1124" s="1" t="s">
        <v>81</v>
      </c>
      <c r="B1124" t="s">
        <v>153</v>
      </c>
      <c r="C1124" s="44">
        <v>115</v>
      </c>
      <c r="D1124" s="73">
        <v>1</v>
      </c>
      <c r="E1124" s="2">
        <v>1.61</v>
      </c>
      <c r="F1124" s="76">
        <v>45444</v>
      </c>
      <c r="G1124" s="77">
        <f t="shared" si="34"/>
        <v>1.61</v>
      </c>
      <c r="H1124">
        <f t="shared" si="35"/>
        <v>2024</v>
      </c>
    </row>
    <row r="1125" spans="1:8">
      <c r="A1125" s="1" t="s">
        <v>81</v>
      </c>
      <c r="B1125" t="s">
        <v>363</v>
      </c>
      <c r="C1125" s="44">
        <v>462</v>
      </c>
      <c r="D1125" s="73">
        <v>1</v>
      </c>
      <c r="E1125" s="2">
        <v>13.78</v>
      </c>
      <c r="F1125" s="76">
        <v>45444</v>
      </c>
      <c r="G1125" s="77">
        <f t="shared" si="34"/>
        <v>13.78</v>
      </c>
      <c r="H1125">
        <f t="shared" si="35"/>
        <v>2024</v>
      </c>
    </row>
    <row r="1126" spans="1:8">
      <c r="A1126" s="1" t="s">
        <v>81</v>
      </c>
      <c r="B1126" t="s">
        <v>129</v>
      </c>
      <c r="C1126" s="44">
        <v>77</v>
      </c>
      <c r="D1126" s="73">
        <v>1</v>
      </c>
      <c r="E1126" s="2">
        <v>9.4499999999999993</v>
      </c>
      <c r="F1126" s="76">
        <v>45444</v>
      </c>
      <c r="G1126" s="77">
        <f t="shared" si="34"/>
        <v>9.4499999999999993</v>
      </c>
      <c r="H1126">
        <f t="shared" si="35"/>
        <v>2024</v>
      </c>
    </row>
    <row r="1127" spans="1:8">
      <c r="A1127" s="1" t="s">
        <v>81</v>
      </c>
      <c r="B1127" t="s">
        <v>387</v>
      </c>
      <c r="C1127" s="44">
        <v>507</v>
      </c>
      <c r="D1127" s="73">
        <v>1</v>
      </c>
      <c r="E1127" s="2">
        <v>24.76</v>
      </c>
      <c r="F1127" s="76">
        <v>45444</v>
      </c>
      <c r="G1127" s="77">
        <f t="shared" si="34"/>
        <v>24.76</v>
      </c>
      <c r="H1127">
        <f t="shared" si="35"/>
        <v>2024</v>
      </c>
    </row>
    <row r="1128" spans="1:8">
      <c r="A1128" s="1" t="s">
        <v>81</v>
      </c>
      <c r="B1128" t="s">
        <v>384</v>
      </c>
      <c r="C1128" s="44">
        <v>503</v>
      </c>
      <c r="D1128" s="73">
        <v>1</v>
      </c>
      <c r="E1128" s="2">
        <v>49.29</v>
      </c>
      <c r="F1128" s="76">
        <v>45444</v>
      </c>
      <c r="G1128" s="77">
        <f t="shared" si="34"/>
        <v>49.29</v>
      </c>
      <c r="H1128">
        <f t="shared" si="35"/>
        <v>2024</v>
      </c>
    </row>
    <row r="1129" spans="1:8">
      <c r="A1129" s="1" t="s">
        <v>81</v>
      </c>
      <c r="B1129" t="s">
        <v>476</v>
      </c>
      <c r="C1129" s="44">
        <v>196</v>
      </c>
      <c r="D1129" s="73">
        <v>1</v>
      </c>
      <c r="E1129" s="2">
        <v>44.18</v>
      </c>
      <c r="F1129" s="76">
        <v>45444</v>
      </c>
      <c r="G1129" s="77">
        <f t="shared" si="34"/>
        <v>44.18</v>
      </c>
      <c r="H1129">
        <f t="shared" si="35"/>
        <v>2024</v>
      </c>
    </row>
    <row r="1130" spans="1:8">
      <c r="A1130" s="1" t="s">
        <v>81</v>
      </c>
      <c r="B1130" t="s">
        <v>101</v>
      </c>
      <c r="C1130" s="44">
        <v>40</v>
      </c>
      <c r="D1130" s="73">
        <v>1</v>
      </c>
      <c r="E1130" s="2">
        <v>7.56</v>
      </c>
      <c r="F1130" s="76">
        <v>45444</v>
      </c>
      <c r="G1130" s="77">
        <f t="shared" si="34"/>
        <v>7.56</v>
      </c>
      <c r="H1130">
        <f t="shared" si="35"/>
        <v>2024</v>
      </c>
    </row>
    <row r="1131" spans="1:8">
      <c r="A1131" s="1" t="s">
        <v>81</v>
      </c>
      <c r="B1131" t="s">
        <v>134</v>
      </c>
      <c r="C1131" s="44">
        <v>88</v>
      </c>
      <c r="D1131" s="73">
        <v>1</v>
      </c>
      <c r="E1131" s="2">
        <v>17.07</v>
      </c>
      <c r="F1131" s="76">
        <v>45444</v>
      </c>
      <c r="G1131" s="77">
        <f t="shared" si="34"/>
        <v>17.07</v>
      </c>
      <c r="H1131">
        <f t="shared" si="35"/>
        <v>2024</v>
      </c>
    </row>
    <row r="1132" spans="1:8">
      <c r="A1132" s="1" t="s">
        <v>81</v>
      </c>
      <c r="B1132" t="s">
        <v>479</v>
      </c>
      <c r="C1132" s="44">
        <v>199</v>
      </c>
      <c r="D1132" s="73">
        <v>1</v>
      </c>
      <c r="E1132" s="2">
        <v>11.03</v>
      </c>
      <c r="F1132" s="76">
        <v>45444</v>
      </c>
      <c r="G1132" s="77">
        <f t="shared" si="34"/>
        <v>11.03</v>
      </c>
      <c r="H1132">
        <f t="shared" si="35"/>
        <v>2024</v>
      </c>
    </row>
    <row r="1133" spans="1:8">
      <c r="A1133" s="1" t="s">
        <v>81</v>
      </c>
      <c r="B1133" t="s">
        <v>496</v>
      </c>
      <c r="C1133" s="44">
        <v>301</v>
      </c>
      <c r="D1133" s="73">
        <v>1</v>
      </c>
      <c r="E1133" s="2">
        <v>10.35</v>
      </c>
      <c r="F1133" s="76">
        <v>45444</v>
      </c>
      <c r="G1133" s="77">
        <f t="shared" si="34"/>
        <v>10.35</v>
      </c>
      <c r="H1133">
        <f t="shared" si="35"/>
        <v>2024</v>
      </c>
    </row>
    <row r="1134" spans="1:8">
      <c r="A1134" s="1" t="s">
        <v>81</v>
      </c>
      <c r="B1134" t="s">
        <v>455</v>
      </c>
      <c r="C1134" s="44">
        <v>101</v>
      </c>
      <c r="D1134" s="73">
        <v>1</v>
      </c>
      <c r="E1134" s="2">
        <v>18.690000000000001</v>
      </c>
      <c r="F1134" s="76">
        <v>45444</v>
      </c>
      <c r="G1134" s="77">
        <f t="shared" si="34"/>
        <v>18.690000000000001</v>
      </c>
      <c r="H1134">
        <f t="shared" si="35"/>
        <v>2024</v>
      </c>
    </row>
    <row r="1135" spans="1:8">
      <c r="A1135" s="1" t="s">
        <v>81</v>
      </c>
      <c r="B1135" t="s">
        <v>145</v>
      </c>
      <c r="C1135" s="44">
        <v>102</v>
      </c>
      <c r="D1135" s="73">
        <v>1</v>
      </c>
      <c r="E1135" s="2">
        <v>6.22</v>
      </c>
      <c r="F1135" s="76">
        <v>45444</v>
      </c>
      <c r="G1135" s="77">
        <f t="shared" si="34"/>
        <v>6.22</v>
      </c>
      <c r="H1135">
        <f t="shared" si="35"/>
        <v>2024</v>
      </c>
    </row>
    <row r="1136" spans="1:8">
      <c r="A1136" s="1" t="s">
        <v>81</v>
      </c>
      <c r="B1136" t="s">
        <v>456</v>
      </c>
      <c r="C1136" s="44">
        <v>105</v>
      </c>
      <c r="D1136" s="73">
        <v>1</v>
      </c>
      <c r="E1136" s="2">
        <v>8.5500000000000007</v>
      </c>
      <c r="F1136" s="76">
        <v>45444</v>
      </c>
      <c r="G1136" s="77">
        <f t="shared" si="34"/>
        <v>8.5500000000000007</v>
      </c>
      <c r="H1136">
        <f t="shared" si="35"/>
        <v>2024</v>
      </c>
    </row>
    <row r="1137" spans="1:8">
      <c r="A1137" s="1" t="s">
        <v>81</v>
      </c>
      <c r="B1137" t="s">
        <v>104</v>
      </c>
      <c r="C1137" s="44">
        <v>44</v>
      </c>
      <c r="D1137" s="73">
        <v>1</v>
      </c>
      <c r="E1137" s="2">
        <v>11.06</v>
      </c>
      <c r="F1137" s="76">
        <v>45444</v>
      </c>
      <c r="G1137" s="77">
        <f t="shared" si="34"/>
        <v>11.06</v>
      </c>
      <c r="H1137">
        <f t="shared" si="35"/>
        <v>2024</v>
      </c>
    </row>
    <row r="1138" spans="1:8">
      <c r="A1138" s="1" t="s">
        <v>81</v>
      </c>
      <c r="B1138" t="s">
        <v>143</v>
      </c>
      <c r="C1138" s="44">
        <v>98</v>
      </c>
      <c r="D1138" s="73">
        <v>1</v>
      </c>
      <c r="E1138" s="2">
        <v>6.54</v>
      </c>
      <c r="F1138" s="76">
        <v>45444</v>
      </c>
      <c r="G1138" s="77">
        <f t="shared" si="34"/>
        <v>6.54</v>
      </c>
      <c r="H1138">
        <f t="shared" si="35"/>
        <v>2024</v>
      </c>
    </row>
    <row r="1139" spans="1:8">
      <c r="A1139" s="1" t="s">
        <v>81</v>
      </c>
      <c r="B1139" t="s">
        <v>137</v>
      </c>
      <c r="C1139" s="44">
        <v>91</v>
      </c>
      <c r="D1139" s="73">
        <v>1</v>
      </c>
      <c r="E1139" s="2">
        <v>6.64</v>
      </c>
      <c r="F1139" s="76">
        <v>45444</v>
      </c>
      <c r="G1139" s="77">
        <f t="shared" si="34"/>
        <v>6.64</v>
      </c>
      <c r="H1139">
        <f t="shared" si="35"/>
        <v>2024</v>
      </c>
    </row>
    <row r="1140" spans="1:8">
      <c r="A1140" s="1" t="s">
        <v>81</v>
      </c>
      <c r="B1140" t="s">
        <v>136</v>
      </c>
      <c r="C1140" s="44">
        <v>90</v>
      </c>
      <c r="D1140" s="73">
        <v>1</v>
      </c>
      <c r="E1140" s="2">
        <v>7.13</v>
      </c>
      <c r="F1140" s="76">
        <v>45444</v>
      </c>
      <c r="G1140" s="77">
        <f t="shared" si="34"/>
        <v>7.13</v>
      </c>
      <c r="H1140">
        <f t="shared" si="35"/>
        <v>2024</v>
      </c>
    </row>
    <row r="1141" spans="1:8">
      <c r="A1141" s="1" t="s">
        <v>81</v>
      </c>
      <c r="B1141" t="s">
        <v>133</v>
      </c>
      <c r="C1141" s="44">
        <v>85</v>
      </c>
      <c r="D1141" s="73">
        <v>1</v>
      </c>
      <c r="E1141" s="2">
        <v>9.0299999999999994</v>
      </c>
      <c r="F1141" s="76">
        <v>45444</v>
      </c>
      <c r="G1141" s="77">
        <f t="shared" si="34"/>
        <v>9.0299999999999994</v>
      </c>
      <c r="H1141">
        <f t="shared" si="35"/>
        <v>2024</v>
      </c>
    </row>
    <row r="1142" spans="1:8">
      <c r="A1142" s="1" t="s">
        <v>81</v>
      </c>
      <c r="B1142" t="s">
        <v>534</v>
      </c>
      <c r="C1142" s="44">
        <v>459</v>
      </c>
      <c r="D1142" s="73">
        <v>1</v>
      </c>
      <c r="E1142" s="2">
        <v>20.8</v>
      </c>
      <c r="F1142" s="76">
        <v>45444</v>
      </c>
      <c r="G1142" s="77">
        <f t="shared" si="34"/>
        <v>20.8</v>
      </c>
      <c r="H1142">
        <f t="shared" si="35"/>
        <v>2024</v>
      </c>
    </row>
    <row r="1143" spans="1:8">
      <c r="A1143" s="1" t="s">
        <v>81</v>
      </c>
      <c r="B1143" t="s">
        <v>511</v>
      </c>
      <c r="C1143" s="44">
        <v>337</v>
      </c>
      <c r="D1143" s="73">
        <v>1</v>
      </c>
      <c r="E1143" s="2">
        <v>5.44</v>
      </c>
      <c r="F1143" s="76">
        <v>45444</v>
      </c>
      <c r="G1143" s="77">
        <f t="shared" si="34"/>
        <v>5.44</v>
      </c>
      <c r="H1143">
        <f t="shared" si="35"/>
        <v>2024</v>
      </c>
    </row>
    <row r="1144" spans="1:8">
      <c r="A1144" s="1" t="s">
        <v>81</v>
      </c>
      <c r="B1144" t="s">
        <v>302</v>
      </c>
      <c r="C1144" s="44">
        <v>338</v>
      </c>
      <c r="D1144" s="73">
        <v>1</v>
      </c>
      <c r="E1144" s="2">
        <v>20.51</v>
      </c>
      <c r="F1144" s="76">
        <v>45444</v>
      </c>
      <c r="G1144" s="77">
        <f t="shared" si="34"/>
        <v>20.51</v>
      </c>
      <c r="H1144">
        <f t="shared" si="35"/>
        <v>2024</v>
      </c>
    </row>
    <row r="1145" spans="1:8">
      <c r="A1145" s="1" t="s">
        <v>81</v>
      </c>
      <c r="B1145" t="s">
        <v>293</v>
      </c>
      <c r="C1145" s="44">
        <v>324</v>
      </c>
      <c r="D1145" s="73">
        <v>1</v>
      </c>
      <c r="E1145" s="2">
        <v>3.55</v>
      </c>
      <c r="F1145" s="76">
        <v>45444</v>
      </c>
      <c r="G1145" s="77">
        <f t="shared" si="34"/>
        <v>3.55</v>
      </c>
      <c r="H1145">
        <f t="shared" si="35"/>
        <v>2024</v>
      </c>
    </row>
    <row r="1146" spans="1:8">
      <c r="A1146" s="1" t="s">
        <v>81</v>
      </c>
      <c r="B1146" t="s">
        <v>669</v>
      </c>
      <c r="C1146" s="44">
        <v>1094</v>
      </c>
      <c r="D1146" s="73">
        <v>1</v>
      </c>
      <c r="E1146" s="2">
        <v>2.99</v>
      </c>
      <c r="F1146" s="76">
        <v>45444</v>
      </c>
      <c r="G1146" s="77">
        <f t="shared" si="34"/>
        <v>2.99</v>
      </c>
      <c r="H1146">
        <f t="shared" si="35"/>
        <v>2024</v>
      </c>
    </row>
    <row r="1147" spans="1:8">
      <c r="A1147" s="1" t="s">
        <v>83</v>
      </c>
      <c r="B1147" t="s">
        <v>406</v>
      </c>
      <c r="C1147" s="44">
        <v>1045</v>
      </c>
      <c r="D1147" s="73">
        <v>1</v>
      </c>
      <c r="E1147" s="2">
        <v>1.2</v>
      </c>
      <c r="F1147" s="76">
        <v>45444</v>
      </c>
      <c r="G1147" s="77">
        <f t="shared" si="34"/>
        <v>1.2</v>
      </c>
      <c r="H1147">
        <f t="shared" si="35"/>
        <v>2024</v>
      </c>
    </row>
    <row r="1148" spans="1:8">
      <c r="A1148" s="1" t="s">
        <v>83</v>
      </c>
      <c r="B1148" t="s">
        <v>265</v>
      </c>
      <c r="C1148" s="44">
        <v>278</v>
      </c>
      <c r="D1148" s="73">
        <v>1</v>
      </c>
      <c r="E1148" s="2">
        <v>9.5500000000000007</v>
      </c>
      <c r="F1148" s="76">
        <v>45444</v>
      </c>
      <c r="G1148" s="77">
        <f t="shared" si="34"/>
        <v>9.5500000000000007</v>
      </c>
      <c r="H1148">
        <f t="shared" si="35"/>
        <v>2024</v>
      </c>
    </row>
    <row r="1149" spans="1:8">
      <c r="A1149" s="1" t="s">
        <v>83</v>
      </c>
      <c r="B1149" t="s">
        <v>720</v>
      </c>
      <c r="C1149" s="44">
        <v>1153</v>
      </c>
      <c r="D1149" s="73">
        <v>1</v>
      </c>
      <c r="E1149" s="2">
        <v>2.8</v>
      </c>
      <c r="F1149" s="76">
        <v>45444</v>
      </c>
      <c r="G1149" s="77">
        <f t="shared" si="34"/>
        <v>2.8</v>
      </c>
      <c r="H1149">
        <f t="shared" si="35"/>
        <v>2024</v>
      </c>
    </row>
    <row r="1150" spans="1:8">
      <c r="A1150" s="1" t="s">
        <v>174</v>
      </c>
      <c r="B1150" t="s">
        <v>612</v>
      </c>
      <c r="C1150" s="44">
        <v>1032</v>
      </c>
      <c r="D1150" s="73">
        <v>1</v>
      </c>
      <c r="E1150" s="2">
        <v>34</v>
      </c>
      <c r="F1150" s="76">
        <v>45444</v>
      </c>
      <c r="G1150" s="77">
        <f t="shared" si="34"/>
        <v>34</v>
      </c>
      <c r="H1150">
        <f t="shared" si="35"/>
        <v>2024</v>
      </c>
    </row>
    <row r="1151" spans="1:8">
      <c r="A1151" s="1" t="s">
        <v>80</v>
      </c>
      <c r="B1151" t="s">
        <v>233</v>
      </c>
      <c r="C1151" s="44">
        <v>231</v>
      </c>
      <c r="D1151" s="73">
        <v>1</v>
      </c>
      <c r="E1151" s="2">
        <v>31.49</v>
      </c>
      <c r="F1151" s="76">
        <v>45444</v>
      </c>
      <c r="G1151" s="77">
        <f t="shared" si="34"/>
        <v>31.49</v>
      </c>
      <c r="H1151">
        <f t="shared" si="35"/>
        <v>2024</v>
      </c>
    </row>
    <row r="1152" spans="1:8">
      <c r="A1152" s="1" t="s">
        <v>80</v>
      </c>
      <c r="B1152" t="s">
        <v>734</v>
      </c>
      <c r="C1152" s="44">
        <v>1167</v>
      </c>
      <c r="D1152" s="73">
        <v>1</v>
      </c>
      <c r="E1152" s="2">
        <v>28.12</v>
      </c>
      <c r="F1152" s="76">
        <v>45444</v>
      </c>
      <c r="G1152" s="77">
        <f t="shared" si="34"/>
        <v>28.12</v>
      </c>
      <c r="H1152">
        <f t="shared" si="35"/>
        <v>2024</v>
      </c>
    </row>
    <row r="1153" spans="1:8">
      <c r="A1153" s="1" t="s">
        <v>80</v>
      </c>
      <c r="B1153" t="s">
        <v>335</v>
      </c>
      <c r="C1153" s="44">
        <v>414</v>
      </c>
      <c r="D1153" s="73">
        <v>1</v>
      </c>
      <c r="E1153" s="2">
        <v>105.57</v>
      </c>
      <c r="F1153" s="76">
        <v>45444</v>
      </c>
      <c r="G1153" s="77">
        <f t="shared" si="34"/>
        <v>105.57</v>
      </c>
      <c r="H1153">
        <f t="shared" si="35"/>
        <v>2024</v>
      </c>
    </row>
    <row r="1154" spans="1:8">
      <c r="A1154" s="1" t="s">
        <v>80</v>
      </c>
      <c r="B1154" t="s">
        <v>732</v>
      </c>
      <c r="C1154" s="44">
        <v>1165</v>
      </c>
      <c r="D1154" s="73">
        <v>1</v>
      </c>
      <c r="E1154" s="2">
        <v>66.59</v>
      </c>
      <c r="F1154" s="76">
        <v>45444</v>
      </c>
      <c r="G1154" s="77">
        <f t="shared" ref="G1154:G1217" si="36">D1154*E1154</f>
        <v>66.59</v>
      </c>
      <c r="H1154">
        <f t="shared" ref="H1154:H1217" si="37">YEAR(F1154)</f>
        <v>2024</v>
      </c>
    </row>
    <row r="1155" spans="1:8">
      <c r="A1155" s="1" t="s">
        <v>80</v>
      </c>
      <c r="B1155" t="s">
        <v>227</v>
      </c>
      <c r="C1155" s="44">
        <v>221</v>
      </c>
      <c r="D1155" s="73">
        <v>1</v>
      </c>
      <c r="E1155" s="2">
        <v>121.6</v>
      </c>
      <c r="F1155" s="76">
        <v>45444</v>
      </c>
      <c r="G1155" s="77">
        <f t="shared" si="36"/>
        <v>121.6</v>
      </c>
      <c r="H1155">
        <f t="shared" si="37"/>
        <v>2024</v>
      </c>
    </row>
    <row r="1156" spans="1:8">
      <c r="A1156" s="1" t="s">
        <v>80</v>
      </c>
      <c r="B1156" t="s">
        <v>653</v>
      </c>
      <c r="C1156" s="44">
        <v>1078</v>
      </c>
      <c r="D1156" s="73">
        <v>1</v>
      </c>
      <c r="E1156" s="2">
        <v>29.5</v>
      </c>
      <c r="F1156" s="76">
        <v>45444</v>
      </c>
      <c r="G1156" s="77">
        <f t="shared" si="36"/>
        <v>29.5</v>
      </c>
      <c r="H1156">
        <f t="shared" si="37"/>
        <v>2024</v>
      </c>
    </row>
    <row r="1157" spans="1:8">
      <c r="A1157" s="1" t="s">
        <v>80</v>
      </c>
      <c r="B1157" t="s">
        <v>360</v>
      </c>
      <c r="C1157" s="44">
        <v>456</v>
      </c>
      <c r="D1157" s="73">
        <v>1</v>
      </c>
      <c r="E1157" s="2">
        <v>27.01</v>
      </c>
      <c r="F1157" s="76">
        <v>45444</v>
      </c>
      <c r="G1157" s="77">
        <f t="shared" si="36"/>
        <v>27.01</v>
      </c>
      <c r="H1157">
        <f t="shared" si="37"/>
        <v>2024</v>
      </c>
    </row>
    <row r="1158" spans="1:8">
      <c r="A1158" s="1" t="s">
        <v>80</v>
      </c>
      <c r="B1158" t="s">
        <v>646</v>
      </c>
      <c r="C1158" s="44">
        <v>1071</v>
      </c>
      <c r="D1158" s="73">
        <v>1</v>
      </c>
      <c r="E1158" s="2">
        <v>37.08</v>
      </c>
      <c r="F1158" s="76">
        <v>45444</v>
      </c>
      <c r="G1158" s="77">
        <f t="shared" si="36"/>
        <v>37.08</v>
      </c>
      <c r="H1158">
        <f t="shared" si="37"/>
        <v>2024</v>
      </c>
    </row>
    <row r="1159" spans="1:8">
      <c r="A1159" s="1" t="s">
        <v>80</v>
      </c>
      <c r="B1159" t="s">
        <v>159</v>
      </c>
      <c r="C1159" s="44">
        <v>122</v>
      </c>
      <c r="D1159" s="73">
        <v>1</v>
      </c>
      <c r="E1159" s="2">
        <v>95</v>
      </c>
      <c r="F1159" s="76">
        <v>45444</v>
      </c>
      <c r="G1159" s="77">
        <f t="shared" si="36"/>
        <v>95</v>
      </c>
      <c r="H1159">
        <f t="shared" si="37"/>
        <v>2024</v>
      </c>
    </row>
    <row r="1160" spans="1:8">
      <c r="A1160" s="1" t="s">
        <v>80</v>
      </c>
      <c r="B1160" t="s">
        <v>736</v>
      </c>
      <c r="C1160" s="44">
        <v>1169</v>
      </c>
      <c r="D1160" s="73">
        <v>1</v>
      </c>
      <c r="E1160" s="2">
        <v>23.75</v>
      </c>
      <c r="F1160" s="76">
        <v>45444</v>
      </c>
      <c r="G1160" s="77">
        <f t="shared" si="36"/>
        <v>23.75</v>
      </c>
      <c r="H1160">
        <f t="shared" si="37"/>
        <v>2024</v>
      </c>
    </row>
    <row r="1161" spans="1:8">
      <c r="A1161" s="1" t="s">
        <v>396</v>
      </c>
      <c r="B1161" t="s">
        <v>578</v>
      </c>
      <c r="C1161" s="44">
        <v>712</v>
      </c>
      <c r="D1161" s="73">
        <v>1</v>
      </c>
      <c r="E1161" s="2">
        <v>78</v>
      </c>
      <c r="F1161" s="76">
        <v>45444</v>
      </c>
      <c r="G1161" s="77">
        <f t="shared" si="36"/>
        <v>78</v>
      </c>
      <c r="H1161">
        <f t="shared" si="37"/>
        <v>2024</v>
      </c>
    </row>
    <row r="1162" spans="1:8">
      <c r="A1162" s="1" t="s">
        <v>78</v>
      </c>
      <c r="B1162" t="s">
        <v>678</v>
      </c>
      <c r="C1162" s="44">
        <v>1103</v>
      </c>
      <c r="D1162" s="73">
        <v>1</v>
      </c>
      <c r="E1162" s="2">
        <v>9.5</v>
      </c>
      <c r="F1162" s="76">
        <v>45444</v>
      </c>
      <c r="G1162" s="77">
        <f t="shared" si="36"/>
        <v>9.5</v>
      </c>
      <c r="H1162">
        <f t="shared" si="37"/>
        <v>2024</v>
      </c>
    </row>
    <row r="1163" spans="1:8">
      <c r="A1163" s="1" t="s">
        <v>78</v>
      </c>
      <c r="B1163" t="s">
        <v>634</v>
      </c>
      <c r="C1163" s="44">
        <v>1058</v>
      </c>
      <c r="D1163" s="73">
        <v>1</v>
      </c>
      <c r="E1163" s="2">
        <v>13.5</v>
      </c>
      <c r="F1163" s="76">
        <v>45444</v>
      </c>
      <c r="G1163" s="77">
        <f t="shared" si="36"/>
        <v>13.5</v>
      </c>
      <c r="H1163">
        <f t="shared" si="37"/>
        <v>2024</v>
      </c>
    </row>
    <row r="1164" spans="1:8">
      <c r="A1164" s="1" t="s">
        <v>168</v>
      </c>
      <c r="B1164" t="s">
        <v>255</v>
      </c>
      <c r="C1164" s="44">
        <v>264</v>
      </c>
      <c r="D1164" s="73">
        <v>1</v>
      </c>
      <c r="E1164" s="2">
        <v>84</v>
      </c>
      <c r="F1164" s="76">
        <v>45444</v>
      </c>
      <c r="G1164" s="77">
        <f t="shared" si="36"/>
        <v>84</v>
      </c>
      <c r="H1164">
        <f t="shared" si="37"/>
        <v>2024</v>
      </c>
    </row>
    <row r="1165" spans="1:8">
      <c r="A1165" s="1" t="s">
        <v>79</v>
      </c>
      <c r="B1165" t="s">
        <v>325</v>
      </c>
      <c r="C1165" s="44">
        <v>390</v>
      </c>
      <c r="D1165" s="73">
        <v>1</v>
      </c>
      <c r="E1165" s="2">
        <v>24.7</v>
      </c>
      <c r="F1165" s="76">
        <v>45444</v>
      </c>
      <c r="G1165" s="77">
        <f t="shared" si="36"/>
        <v>24.7</v>
      </c>
      <c r="H1165">
        <f t="shared" si="37"/>
        <v>2024</v>
      </c>
    </row>
    <row r="1166" spans="1:8">
      <c r="A1166" s="1" t="s">
        <v>79</v>
      </c>
      <c r="B1166" t="s">
        <v>251</v>
      </c>
      <c r="C1166" s="44">
        <v>256</v>
      </c>
      <c r="D1166" s="73">
        <v>1</v>
      </c>
      <c r="E1166" s="2">
        <v>8.4</v>
      </c>
      <c r="F1166" s="76">
        <v>45444</v>
      </c>
      <c r="G1166" s="77">
        <f t="shared" si="36"/>
        <v>8.4</v>
      </c>
      <c r="H1166">
        <f t="shared" si="37"/>
        <v>2024</v>
      </c>
    </row>
    <row r="1167" spans="1:8">
      <c r="A1167" s="1" t="s">
        <v>79</v>
      </c>
      <c r="B1167" t="s">
        <v>439</v>
      </c>
      <c r="C1167" s="44">
        <v>29</v>
      </c>
      <c r="D1167" s="73">
        <v>1</v>
      </c>
      <c r="E1167" s="2">
        <v>2.91</v>
      </c>
      <c r="F1167" s="76">
        <v>45444</v>
      </c>
      <c r="G1167" s="77">
        <f t="shared" si="36"/>
        <v>2.91</v>
      </c>
      <c r="H1167">
        <f t="shared" si="37"/>
        <v>2024</v>
      </c>
    </row>
    <row r="1168" spans="1:8">
      <c r="A1168" s="1" t="s">
        <v>79</v>
      </c>
      <c r="B1168" t="s">
        <v>191</v>
      </c>
      <c r="C1168" s="44">
        <v>159</v>
      </c>
      <c r="D1168" s="73">
        <v>1</v>
      </c>
      <c r="E1168" s="2">
        <v>22.8</v>
      </c>
      <c r="F1168" s="76">
        <v>45444</v>
      </c>
      <c r="G1168" s="77">
        <f t="shared" si="36"/>
        <v>22.8</v>
      </c>
      <c r="H1168">
        <f t="shared" si="37"/>
        <v>2024</v>
      </c>
    </row>
    <row r="1169" spans="1:8">
      <c r="A1169" s="1" t="s">
        <v>79</v>
      </c>
      <c r="B1169" t="s">
        <v>192</v>
      </c>
      <c r="C1169" s="44">
        <v>160</v>
      </c>
      <c r="D1169" s="73">
        <v>1</v>
      </c>
      <c r="E1169" s="2">
        <v>22.8</v>
      </c>
      <c r="F1169" s="76">
        <v>45444</v>
      </c>
      <c r="G1169" s="77">
        <f t="shared" si="36"/>
        <v>22.8</v>
      </c>
      <c r="H1169">
        <f t="shared" si="37"/>
        <v>2024</v>
      </c>
    </row>
    <row r="1170" spans="1:8">
      <c r="A1170" s="1" t="s">
        <v>79</v>
      </c>
      <c r="B1170" t="s">
        <v>322</v>
      </c>
      <c r="C1170" s="44">
        <v>385</v>
      </c>
      <c r="D1170" s="73">
        <v>1</v>
      </c>
      <c r="E1170" s="2">
        <v>12.95</v>
      </c>
      <c r="F1170" s="76">
        <v>45444</v>
      </c>
      <c r="G1170" s="77">
        <f t="shared" si="36"/>
        <v>12.95</v>
      </c>
      <c r="H1170">
        <f t="shared" si="37"/>
        <v>2024</v>
      </c>
    </row>
    <row r="1171" spans="1:8">
      <c r="A1171" s="1" t="s">
        <v>78</v>
      </c>
      <c r="B1171" t="s">
        <v>676</v>
      </c>
      <c r="C1171" s="44">
        <v>1101</v>
      </c>
      <c r="D1171" s="73">
        <v>1.2</v>
      </c>
      <c r="E1171" s="2">
        <v>29.8</v>
      </c>
      <c r="F1171" s="76">
        <v>45444</v>
      </c>
      <c r="G1171" s="77">
        <f t="shared" si="36"/>
        <v>35.76</v>
      </c>
      <c r="H1171">
        <f t="shared" si="37"/>
        <v>2024</v>
      </c>
    </row>
    <row r="1172" spans="1:8">
      <c r="A1172" s="1" t="s">
        <v>82</v>
      </c>
      <c r="B1172" t="s">
        <v>731</v>
      </c>
      <c r="C1172" s="44">
        <v>1164</v>
      </c>
      <c r="D1172" s="73">
        <v>1.3</v>
      </c>
      <c r="E1172" s="2">
        <v>29.55</v>
      </c>
      <c r="F1172" s="76">
        <v>45444</v>
      </c>
      <c r="G1172" s="77">
        <f t="shared" si="36"/>
        <v>38.414999999999999</v>
      </c>
      <c r="H1172">
        <f t="shared" si="37"/>
        <v>2024</v>
      </c>
    </row>
    <row r="1173" spans="1:8">
      <c r="A1173" s="1" t="s">
        <v>81</v>
      </c>
      <c r="B1173" t="s">
        <v>287</v>
      </c>
      <c r="C1173" s="44">
        <v>307</v>
      </c>
      <c r="D1173" s="73">
        <v>1.5</v>
      </c>
      <c r="E1173" s="2">
        <v>94.39</v>
      </c>
      <c r="F1173" s="76">
        <v>45444</v>
      </c>
      <c r="G1173" s="77">
        <f t="shared" si="36"/>
        <v>141.58500000000001</v>
      </c>
      <c r="H1173">
        <f t="shared" si="37"/>
        <v>2024</v>
      </c>
    </row>
    <row r="1174" spans="1:8">
      <c r="A1174" s="1" t="s">
        <v>79</v>
      </c>
      <c r="B1174" t="s">
        <v>344</v>
      </c>
      <c r="C1174" s="44">
        <v>435</v>
      </c>
      <c r="D1174" s="73">
        <v>1.5</v>
      </c>
      <c r="E1174" s="2">
        <v>36.049999999999997</v>
      </c>
      <c r="F1174" s="76">
        <v>45444</v>
      </c>
      <c r="G1174" s="77">
        <f t="shared" si="36"/>
        <v>54.074999999999996</v>
      </c>
      <c r="H1174">
        <f t="shared" si="37"/>
        <v>2024</v>
      </c>
    </row>
    <row r="1175" spans="1:8">
      <c r="A1175" s="1" t="s">
        <v>78</v>
      </c>
      <c r="B1175" t="s">
        <v>677</v>
      </c>
      <c r="C1175" s="44">
        <v>1102</v>
      </c>
      <c r="D1175" s="73">
        <v>1.6</v>
      </c>
      <c r="E1175" s="2">
        <v>20.5</v>
      </c>
      <c r="F1175" s="76">
        <v>45444</v>
      </c>
      <c r="G1175" s="77">
        <f t="shared" si="36"/>
        <v>32.800000000000004</v>
      </c>
      <c r="H1175">
        <f t="shared" si="37"/>
        <v>2024</v>
      </c>
    </row>
    <row r="1176" spans="1:8">
      <c r="A1176" s="1" t="s">
        <v>77</v>
      </c>
      <c r="B1176" t="s">
        <v>728</v>
      </c>
      <c r="C1176" s="44">
        <v>1161</v>
      </c>
      <c r="D1176" s="73">
        <v>1.8</v>
      </c>
      <c r="E1176" s="2">
        <v>16.899999999999999</v>
      </c>
      <c r="F1176" s="76">
        <v>45444</v>
      </c>
      <c r="G1176" s="77">
        <f t="shared" si="36"/>
        <v>30.419999999999998</v>
      </c>
      <c r="H1176">
        <f t="shared" si="37"/>
        <v>2024</v>
      </c>
    </row>
    <row r="1177" spans="1:8">
      <c r="A1177" s="1" t="s">
        <v>424</v>
      </c>
      <c r="B1177" t="s">
        <v>692</v>
      </c>
      <c r="C1177" s="44">
        <v>1121</v>
      </c>
      <c r="D1177" s="73">
        <v>2</v>
      </c>
      <c r="E1177" s="2">
        <v>9.9</v>
      </c>
      <c r="F1177" s="76">
        <v>45444</v>
      </c>
      <c r="G1177" s="77">
        <f t="shared" si="36"/>
        <v>19.8</v>
      </c>
      <c r="H1177">
        <f t="shared" si="37"/>
        <v>2024</v>
      </c>
    </row>
    <row r="1178" spans="1:8">
      <c r="A1178" s="1" t="s">
        <v>81</v>
      </c>
      <c r="B1178" t="s">
        <v>442</v>
      </c>
      <c r="C1178" s="44">
        <v>35</v>
      </c>
      <c r="D1178" s="73">
        <v>2</v>
      </c>
      <c r="E1178" s="2">
        <v>16.12</v>
      </c>
      <c r="F1178" s="76">
        <v>45444</v>
      </c>
      <c r="G1178" s="77">
        <f t="shared" si="36"/>
        <v>32.24</v>
      </c>
      <c r="H1178">
        <f t="shared" si="37"/>
        <v>2024</v>
      </c>
    </row>
    <row r="1179" spans="1:8">
      <c r="A1179" s="1" t="s">
        <v>81</v>
      </c>
      <c r="B1179" t="s">
        <v>452</v>
      </c>
      <c r="C1179" s="44">
        <v>87</v>
      </c>
      <c r="D1179" s="73">
        <v>2</v>
      </c>
      <c r="E1179" s="2">
        <v>1.31</v>
      </c>
      <c r="F1179" s="76">
        <v>45444</v>
      </c>
      <c r="G1179" s="77">
        <f t="shared" si="36"/>
        <v>2.62</v>
      </c>
      <c r="H1179">
        <f t="shared" si="37"/>
        <v>2024</v>
      </c>
    </row>
    <row r="1180" spans="1:8">
      <c r="A1180" s="1" t="s">
        <v>81</v>
      </c>
      <c r="B1180" t="s">
        <v>547</v>
      </c>
      <c r="C1180" s="44">
        <v>500</v>
      </c>
      <c r="D1180" s="73">
        <v>2</v>
      </c>
      <c r="E1180" s="2">
        <v>32.6</v>
      </c>
      <c r="F1180" s="76">
        <v>45444</v>
      </c>
      <c r="G1180" s="77">
        <f t="shared" si="36"/>
        <v>65.2</v>
      </c>
      <c r="H1180">
        <f t="shared" si="37"/>
        <v>2024</v>
      </c>
    </row>
    <row r="1181" spans="1:8">
      <c r="A1181" s="1" t="s">
        <v>81</v>
      </c>
      <c r="B1181" t="s">
        <v>543</v>
      </c>
      <c r="C1181" s="44">
        <v>477</v>
      </c>
      <c r="D1181" s="73">
        <v>2</v>
      </c>
      <c r="E1181" s="2">
        <v>38.72</v>
      </c>
      <c r="F1181" s="76">
        <v>45444</v>
      </c>
      <c r="G1181" s="77">
        <f t="shared" si="36"/>
        <v>77.44</v>
      </c>
      <c r="H1181">
        <f t="shared" si="37"/>
        <v>2024</v>
      </c>
    </row>
    <row r="1182" spans="1:8">
      <c r="A1182" s="1" t="s">
        <v>81</v>
      </c>
      <c r="B1182" t="s">
        <v>401</v>
      </c>
      <c r="C1182" s="44">
        <v>528</v>
      </c>
      <c r="D1182" s="73">
        <v>2</v>
      </c>
      <c r="E1182" s="2">
        <v>10.6</v>
      </c>
      <c r="F1182" s="76">
        <v>45444</v>
      </c>
      <c r="G1182" s="77">
        <f t="shared" si="36"/>
        <v>21.2</v>
      </c>
      <c r="H1182">
        <f t="shared" si="37"/>
        <v>2024</v>
      </c>
    </row>
    <row r="1183" spans="1:8">
      <c r="A1183" s="1" t="s">
        <v>81</v>
      </c>
      <c r="B1183" t="s">
        <v>501</v>
      </c>
      <c r="C1183" s="44">
        <v>312</v>
      </c>
      <c r="D1183" s="73">
        <v>2</v>
      </c>
      <c r="E1183" s="2">
        <v>8.4700000000000006</v>
      </c>
      <c r="F1183" s="76">
        <v>45444</v>
      </c>
      <c r="G1183" s="77">
        <f t="shared" si="36"/>
        <v>16.940000000000001</v>
      </c>
      <c r="H1183">
        <f t="shared" si="37"/>
        <v>2024</v>
      </c>
    </row>
    <row r="1184" spans="1:8">
      <c r="A1184" s="1" t="s">
        <v>81</v>
      </c>
      <c r="B1184" t="s">
        <v>208</v>
      </c>
      <c r="C1184" s="44">
        <v>179</v>
      </c>
      <c r="D1184" s="73">
        <v>2</v>
      </c>
      <c r="E1184" s="2">
        <v>8.08</v>
      </c>
      <c r="F1184" s="76">
        <v>45444</v>
      </c>
      <c r="G1184" s="77">
        <f t="shared" si="36"/>
        <v>16.16</v>
      </c>
      <c r="H1184">
        <f t="shared" si="37"/>
        <v>2024</v>
      </c>
    </row>
    <row r="1185" spans="1:8">
      <c r="A1185" s="1" t="s">
        <v>81</v>
      </c>
      <c r="B1185" t="s">
        <v>390</v>
      </c>
      <c r="C1185" s="44">
        <v>512</v>
      </c>
      <c r="D1185" s="73">
        <v>2</v>
      </c>
      <c r="E1185" s="2">
        <v>6.91</v>
      </c>
      <c r="F1185" s="76">
        <v>45444</v>
      </c>
      <c r="G1185" s="77">
        <f t="shared" si="36"/>
        <v>13.82</v>
      </c>
      <c r="H1185">
        <f t="shared" si="37"/>
        <v>2024</v>
      </c>
    </row>
    <row r="1186" spans="1:8">
      <c r="A1186" s="1" t="s">
        <v>81</v>
      </c>
      <c r="B1186" t="s">
        <v>157</v>
      </c>
      <c r="C1186" s="44">
        <v>119</v>
      </c>
      <c r="D1186" s="73">
        <v>2</v>
      </c>
      <c r="E1186" s="2">
        <v>8.6999999999999993</v>
      </c>
      <c r="F1186" s="76">
        <v>45444</v>
      </c>
      <c r="G1186" s="77">
        <f t="shared" si="36"/>
        <v>17.399999999999999</v>
      </c>
      <c r="H1186">
        <f t="shared" si="37"/>
        <v>2024</v>
      </c>
    </row>
    <row r="1187" spans="1:8">
      <c r="A1187" s="1" t="s">
        <v>81</v>
      </c>
      <c r="B1187" t="s">
        <v>388</v>
      </c>
      <c r="C1187" s="44">
        <v>509</v>
      </c>
      <c r="D1187" s="73">
        <v>2</v>
      </c>
      <c r="E1187" s="2">
        <v>59.45</v>
      </c>
      <c r="F1187" s="76">
        <v>45444</v>
      </c>
      <c r="G1187" s="77">
        <f t="shared" si="36"/>
        <v>118.9</v>
      </c>
      <c r="H1187">
        <f t="shared" si="37"/>
        <v>2024</v>
      </c>
    </row>
    <row r="1188" spans="1:8">
      <c r="A1188" s="1" t="s">
        <v>81</v>
      </c>
      <c r="B1188" t="s">
        <v>478</v>
      </c>
      <c r="C1188" s="44">
        <v>198</v>
      </c>
      <c r="D1188" s="73">
        <v>2</v>
      </c>
      <c r="E1188" s="2">
        <v>44.18</v>
      </c>
      <c r="F1188" s="76">
        <v>45444</v>
      </c>
      <c r="G1188" s="77">
        <f t="shared" si="36"/>
        <v>88.36</v>
      </c>
      <c r="H1188">
        <f t="shared" si="37"/>
        <v>2024</v>
      </c>
    </row>
    <row r="1189" spans="1:8">
      <c r="A1189" s="1" t="s">
        <v>81</v>
      </c>
      <c r="B1189" t="s">
        <v>550</v>
      </c>
      <c r="C1189" s="44">
        <v>511</v>
      </c>
      <c r="D1189" s="73">
        <v>2</v>
      </c>
      <c r="E1189" s="2">
        <v>10.1</v>
      </c>
      <c r="F1189" s="76">
        <v>45444</v>
      </c>
      <c r="G1189" s="77">
        <f t="shared" si="36"/>
        <v>20.2</v>
      </c>
      <c r="H1189">
        <f t="shared" si="37"/>
        <v>2024</v>
      </c>
    </row>
    <row r="1190" spans="1:8">
      <c r="A1190" s="1" t="s">
        <v>81</v>
      </c>
      <c r="B1190" t="s">
        <v>453</v>
      </c>
      <c r="C1190" s="44">
        <v>93</v>
      </c>
      <c r="D1190" s="73">
        <v>2</v>
      </c>
      <c r="E1190" s="2">
        <v>5.16</v>
      </c>
      <c r="F1190" s="76">
        <v>45444</v>
      </c>
      <c r="G1190" s="77">
        <f t="shared" si="36"/>
        <v>10.32</v>
      </c>
      <c r="H1190">
        <f t="shared" si="37"/>
        <v>2024</v>
      </c>
    </row>
    <row r="1191" spans="1:8">
      <c r="A1191" s="1" t="s">
        <v>81</v>
      </c>
      <c r="B1191" t="s">
        <v>383</v>
      </c>
      <c r="C1191" s="44">
        <v>502</v>
      </c>
      <c r="D1191" s="73">
        <v>2</v>
      </c>
      <c r="E1191" s="2">
        <v>53.53</v>
      </c>
      <c r="F1191" s="76">
        <v>45444</v>
      </c>
      <c r="G1191" s="77">
        <f t="shared" si="36"/>
        <v>107.06</v>
      </c>
      <c r="H1191">
        <f t="shared" si="37"/>
        <v>2024</v>
      </c>
    </row>
    <row r="1192" spans="1:8">
      <c r="A1192" s="1" t="s">
        <v>81</v>
      </c>
      <c r="B1192" t="s">
        <v>394</v>
      </c>
      <c r="C1192" s="44">
        <v>517</v>
      </c>
      <c r="D1192" s="73">
        <v>2</v>
      </c>
      <c r="E1192" s="2">
        <v>16.8</v>
      </c>
      <c r="F1192" s="76">
        <v>45444</v>
      </c>
      <c r="G1192" s="77">
        <f t="shared" si="36"/>
        <v>33.6</v>
      </c>
      <c r="H1192">
        <f t="shared" si="37"/>
        <v>2024</v>
      </c>
    </row>
    <row r="1193" spans="1:8">
      <c r="A1193" s="1" t="s">
        <v>81</v>
      </c>
      <c r="B1193" t="s">
        <v>147</v>
      </c>
      <c r="C1193" s="44">
        <v>104</v>
      </c>
      <c r="D1193" s="73">
        <v>2</v>
      </c>
      <c r="E1193" s="2">
        <v>34.31</v>
      </c>
      <c r="F1193" s="76">
        <v>45444</v>
      </c>
      <c r="G1193" s="77">
        <f t="shared" si="36"/>
        <v>68.62</v>
      </c>
      <c r="H1193">
        <f t="shared" si="37"/>
        <v>2024</v>
      </c>
    </row>
    <row r="1194" spans="1:8">
      <c r="A1194" s="1" t="s">
        <v>81</v>
      </c>
      <c r="B1194" t="s">
        <v>130</v>
      </c>
      <c r="C1194" s="44">
        <v>78</v>
      </c>
      <c r="D1194" s="73">
        <v>2</v>
      </c>
      <c r="E1194" s="2">
        <v>6.82</v>
      </c>
      <c r="F1194" s="76">
        <v>45444</v>
      </c>
      <c r="G1194" s="77">
        <f t="shared" si="36"/>
        <v>13.64</v>
      </c>
      <c r="H1194">
        <f t="shared" si="37"/>
        <v>2024</v>
      </c>
    </row>
    <row r="1195" spans="1:8">
      <c r="A1195" s="1" t="s">
        <v>81</v>
      </c>
      <c r="B1195" t="s">
        <v>616</v>
      </c>
      <c r="C1195" s="44">
        <v>1037</v>
      </c>
      <c r="D1195" s="73">
        <v>2</v>
      </c>
      <c r="E1195" s="2">
        <v>6.58</v>
      </c>
      <c r="F1195" s="76">
        <v>45444</v>
      </c>
      <c r="G1195" s="77">
        <f t="shared" si="36"/>
        <v>13.16</v>
      </c>
      <c r="H1195">
        <f t="shared" si="37"/>
        <v>2024</v>
      </c>
    </row>
    <row r="1196" spans="1:8">
      <c r="A1196" s="1" t="s">
        <v>81</v>
      </c>
      <c r="B1196" t="s">
        <v>538</v>
      </c>
      <c r="C1196" s="44">
        <v>466</v>
      </c>
      <c r="D1196" s="73">
        <v>2</v>
      </c>
      <c r="E1196" s="2">
        <v>25.64</v>
      </c>
      <c r="F1196" s="76">
        <v>45444</v>
      </c>
      <c r="G1196" s="77">
        <f t="shared" si="36"/>
        <v>51.28</v>
      </c>
      <c r="H1196">
        <f t="shared" si="37"/>
        <v>2024</v>
      </c>
    </row>
    <row r="1197" spans="1:8">
      <c r="A1197" s="1" t="s">
        <v>81</v>
      </c>
      <c r="B1197" t="s">
        <v>284</v>
      </c>
      <c r="C1197" s="44">
        <v>303</v>
      </c>
      <c r="D1197" s="73">
        <v>2</v>
      </c>
      <c r="E1197" s="2">
        <v>22.47</v>
      </c>
      <c r="F1197" s="76">
        <v>45444</v>
      </c>
      <c r="G1197" s="77">
        <f t="shared" si="36"/>
        <v>44.94</v>
      </c>
      <c r="H1197">
        <f t="shared" si="37"/>
        <v>2024</v>
      </c>
    </row>
    <row r="1198" spans="1:8">
      <c r="A1198" s="1" t="s">
        <v>81</v>
      </c>
      <c r="B1198" t="s">
        <v>103</v>
      </c>
      <c r="C1198" s="44">
        <v>43</v>
      </c>
      <c r="D1198" s="73">
        <v>2</v>
      </c>
      <c r="E1198" s="2">
        <v>11.45</v>
      </c>
      <c r="F1198" s="76">
        <v>45444</v>
      </c>
      <c r="G1198" s="77">
        <f t="shared" si="36"/>
        <v>22.9</v>
      </c>
      <c r="H1198">
        <f t="shared" si="37"/>
        <v>2024</v>
      </c>
    </row>
    <row r="1199" spans="1:8">
      <c r="A1199" s="1" t="s">
        <v>81</v>
      </c>
      <c r="B1199" t="s">
        <v>742</v>
      </c>
      <c r="C1199" s="44">
        <v>1175</v>
      </c>
      <c r="D1199" s="73">
        <v>2</v>
      </c>
      <c r="E1199" s="2">
        <v>44.91</v>
      </c>
      <c r="F1199" s="76">
        <v>45444</v>
      </c>
      <c r="G1199" s="77">
        <f t="shared" si="36"/>
        <v>89.82</v>
      </c>
      <c r="H1199">
        <f t="shared" si="37"/>
        <v>2024</v>
      </c>
    </row>
    <row r="1200" spans="1:8">
      <c r="A1200" s="1" t="s">
        <v>81</v>
      </c>
      <c r="B1200" t="s">
        <v>741</v>
      </c>
      <c r="C1200" s="44">
        <v>1174</v>
      </c>
      <c r="D1200" s="73">
        <v>2</v>
      </c>
      <c r="E1200" s="2">
        <v>5.75</v>
      </c>
      <c r="F1200" s="76">
        <v>45444</v>
      </c>
      <c r="G1200" s="77">
        <f t="shared" si="36"/>
        <v>11.5</v>
      </c>
      <c r="H1200">
        <f t="shared" si="37"/>
        <v>2024</v>
      </c>
    </row>
    <row r="1201" spans="1:8">
      <c r="A1201" s="1" t="s">
        <v>83</v>
      </c>
      <c r="B1201" t="s">
        <v>601</v>
      </c>
      <c r="C1201" s="44">
        <v>735</v>
      </c>
      <c r="D1201" s="73">
        <v>2</v>
      </c>
      <c r="E1201" s="2">
        <v>7.83</v>
      </c>
      <c r="F1201" s="76">
        <v>45444</v>
      </c>
      <c r="G1201" s="77">
        <f t="shared" si="36"/>
        <v>15.66</v>
      </c>
      <c r="H1201">
        <f t="shared" si="37"/>
        <v>2024</v>
      </c>
    </row>
    <row r="1202" spans="1:8">
      <c r="A1202" s="1" t="s">
        <v>83</v>
      </c>
      <c r="B1202" t="s">
        <v>493</v>
      </c>
      <c r="C1202" s="44">
        <v>281</v>
      </c>
      <c r="D1202" s="73">
        <v>2</v>
      </c>
      <c r="E1202" s="2">
        <v>1.9</v>
      </c>
      <c r="F1202" s="76">
        <v>45444</v>
      </c>
      <c r="G1202" s="77">
        <f t="shared" si="36"/>
        <v>3.8</v>
      </c>
      <c r="H1202">
        <f t="shared" si="37"/>
        <v>2024</v>
      </c>
    </row>
    <row r="1203" spans="1:8">
      <c r="A1203" s="1" t="s">
        <v>77</v>
      </c>
      <c r="B1203" t="s">
        <v>726</v>
      </c>
      <c r="C1203" s="44">
        <v>1159</v>
      </c>
      <c r="D1203" s="73">
        <v>2</v>
      </c>
      <c r="E1203" s="2">
        <v>16.899999999999999</v>
      </c>
      <c r="F1203" s="76">
        <v>45444</v>
      </c>
      <c r="G1203" s="77">
        <f t="shared" si="36"/>
        <v>33.799999999999997</v>
      </c>
      <c r="H1203">
        <f t="shared" si="37"/>
        <v>2024</v>
      </c>
    </row>
    <row r="1204" spans="1:8">
      <c r="A1204" s="1" t="s">
        <v>80</v>
      </c>
      <c r="B1204" t="s">
        <v>737</v>
      </c>
      <c r="C1204" s="44">
        <v>1170</v>
      </c>
      <c r="D1204" s="73">
        <v>2</v>
      </c>
      <c r="E1204" s="2">
        <v>167.2</v>
      </c>
      <c r="F1204" s="76">
        <v>45444</v>
      </c>
      <c r="G1204" s="77">
        <f t="shared" si="36"/>
        <v>334.4</v>
      </c>
      <c r="H1204">
        <f t="shared" si="37"/>
        <v>2024</v>
      </c>
    </row>
    <row r="1205" spans="1:8">
      <c r="A1205" s="1" t="s">
        <v>80</v>
      </c>
      <c r="B1205" t="s">
        <v>330</v>
      </c>
      <c r="C1205" s="44">
        <v>407</v>
      </c>
      <c r="D1205" s="73">
        <v>2</v>
      </c>
      <c r="E1205" s="2">
        <v>45.49</v>
      </c>
      <c r="F1205" s="76">
        <v>45444</v>
      </c>
      <c r="G1205" s="77">
        <f t="shared" si="36"/>
        <v>90.98</v>
      </c>
      <c r="H1205">
        <f t="shared" si="37"/>
        <v>2024</v>
      </c>
    </row>
    <row r="1206" spans="1:8">
      <c r="A1206" s="1" t="s">
        <v>80</v>
      </c>
      <c r="B1206" t="s">
        <v>733</v>
      </c>
      <c r="C1206" s="44">
        <v>1166</v>
      </c>
      <c r="D1206" s="73">
        <v>2</v>
      </c>
      <c r="E1206" s="2">
        <v>34.68</v>
      </c>
      <c r="F1206" s="76">
        <v>45444</v>
      </c>
      <c r="G1206" s="77">
        <f t="shared" si="36"/>
        <v>69.36</v>
      </c>
      <c r="H1206">
        <f t="shared" si="37"/>
        <v>2024</v>
      </c>
    </row>
    <row r="1207" spans="1:8">
      <c r="A1207" s="1" t="s">
        <v>80</v>
      </c>
      <c r="B1207" t="s">
        <v>228</v>
      </c>
      <c r="C1207" s="44">
        <v>222</v>
      </c>
      <c r="D1207" s="73">
        <v>2</v>
      </c>
      <c r="E1207" s="2">
        <v>44.46</v>
      </c>
      <c r="F1207" s="76">
        <v>45444</v>
      </c>
      <c r="G1207" s="77">
        <f t="shared" si="36"/>
        <v>88.92</v>
      </c>
      <c r="H1207">
        <f t="shared" si="37"/>
        <v>2024</v>
      </c>
    </row>
    <row r="1208" spans="1:8">
      <c r="A1208" s="1" t="s">
        <v>80</v>
      </c>
      <c r="B1208" t="s">
        <v>648</v>
      </c>
      <c r="C1208" s="44">
        <v>1073</v>
      </c>
      <c r="D1208" s="73">
        <v>2</v>
      </c>
      <c r="E1208" s="2">
        <v>90.29</v>
      </c>
      <c r="F1208" s="76">
        <v>45444</v>
      </c>
      <c r="G1208" s="77">
        <f t="shared" si="36"/>
        <v>180.58</v>
      </c>
      <c r="H1208">
        <f t="shared" si="37"/>
        <v>2024</v>
      </c>
    </row>
    <row r="1209" spans="1:8">
      <c r="A1209" s="1" t="s">
        <v>80</v>
      </c>
      <c r="B1209" t="s">
        <v>333</v>
      </c>
      <c r="C1209" s="44">
        <v>412</v>
      </c>
      <c r="D1209" s="73">
        <v>2</v>
      </c>
      <c r="E1209" s="2">
        <v>52.65</v>
      </c>
      <c r="F1209" s="76">
        <v>45444</v>
      </c>
      <c r="G1209" s="77">
        <f t="shared" si="36"/>
        <v>105.3</v>
      </c>
      <c r="H1209">
        <f t="shared" si="37"/>
        <v>2024</v>
      </c>
    </row>
    <row r="1210" spans="1:8">
      <c r="A1210" s="1" t="s">
        <v>80</v>
      </c>
      <c r="B1210" t="s">
        <v>611</v>
      </c>
      <c r="C1210" s="44">
        <v>1030</v>
      </c>
      <c r="D1210" s="73">
        <v>2</v>
      </c>
      <c r="E1210" s="2">
        <v>55.58</v>
      </c>
      <c r="F1210" s="76">
        <v>45444</v>
      </c>
      <c r="G1210" s="77">
        <f t="shared" si="36"/>
        <v>111.16</v>
      </c>
      <c r="H1210">
        <f t="shared" si="37"/>
        <v>2024</v>
      </c>
    </row>
    <row r="1211" spans="1:8">
      <c r="A1211" s="1" t="s">
        <v>80</v>
      </c>
      <c r="B1211" t="s">
        <v>738</v>
      </c>
      <c r="C1211" s="44">
        <v>1171</v>
      </c>
      <c r="D1211" s="73">
        <v>2</v>
      </c>
      <c r="E1211" s="2">
        <v>84.17</v>
      </c>
      <c r="F1211" s="76">
        <v>45444</v>
      </c>
      <c r="G1211" s="77">
        <f t="shared" si="36"/>
        <v>168.34</v>
      </c>
      <c r="H1211">
        <f t="shared" si="37"/>
        <v>2024</v>
      </c>
    </row>
    <row r="1212" spans="1:8">
      <c r="A1212" s="1" t="s">
        <v>80</v>
      </c>
      <c r="B1212" t="s">
        <v>236</v>
      </c>
      <c r="C1212" s="44">
        <v>235</v>
      </c>
      <c r="D1212" s="73">
        <v>2</v>
      </c>
      <c r="E1212" s="2">
        <v>33.25</v>
      </c>
      <c r="F1212" s="76">
        <v>45444</v>
      </c>
      <c r="G1212" s="77">
        <f t="shared" si="36"/>
        <v>66.5</v>
      </c>
      <c r="H1212">
        <f t="shared" si="37"/>
        <v>2024</v>
      </c>
    </row>
    <row r="1213" spans="1:8">
      <c r="A1213" s="1" t="s">
        <v>80</v>
      </c>
      <c r="B1213" t="s">
        <v>237</v>
      </c>
      <c r="C1213" s="44">
        <v>236</v>
      </c>
      <c r="D1213" s="73">
        <v>2</v>
      </c>
      <c r="E1213" s="2">
        <v>19.77</v>
      </c>
      <c r="F1213" s="76">
        <v>45444</v>
      </c>
      <c r="G1213" s="77">
        <f t="shared" si="36"/>
        <v>39.54</v>
      </c>
      <c r="H1213">
        <f t="shared" si="37"/>
        <v>2024</v>
      </c>
    </row>
    <row r="1214" spans="1:8">
      <c r="A1214" s="1" t="s">
        <v>80</v>
      </c>
      <c r="B1214" t="s">
        <v>358</v>
      </c>
      <c r="C1214" s="44">
        <v>454</v>
      </c>
      <c r="D1214" s="73">
        <v>2</v>
      </c>
      <c r="E1214" s="2">
        <v>41.9</v>
      </c>
      <c r="F1214" s="76">
        <v>45444</v>
      </c>
      <c r="G1214" s="77">
        <f t="shared" si="36"/>
        <v>83.8</v>
      </c>
      <c r="H1214">
        <f t="shared" si="37"/>
        <v>2024</v>
      </c>
    </row>
    <row r="1215" spans="1:8">
      <c r="A1215" s="1" t="s">
        <v>80</v>
      </c>
      <c r="B1215" t="s">
        <v>739</v>
      </c>
      <c r="C1215" s="44">
        <v>1172</v>
      </c>
      <c r="D1215" s="73">
        <v>2</v>
      </c>
      <c r="E1215" s="2">
        <v>125.4</v>
      </c>
      <c r="F1215" s="76">
        <v>45444</v>
      </c>
      <c r="G1215" s="77">
        <f t="shared" si="36"/>
        <v>250.8</v>
      </c>
      <c r="H1215">
        <f t="shared" si="37"/>
        <v>2024</v>
      </c>
    </row>
    <row r="1216" spans="1:8">
      <c r="A1216" s="1" t="s">
        <v>80</v>
      </c>
      <c r="B1216" t="s">
        <v>240</v>
      </c>
      <c r="C1216" s="44">
        <v>239</v>
      </c>
      <c r="D1216" s="73">
        <v>2</v>
      </c>
      <c r="E1216" s="2">
        <v>29.64</v>
      </c>
      <c r="F1216" s="76">
        <v>45444</v>
      </c>
      <c r="G1216" s="77">
        <f t="shared" si="36"/>
        <v>59.28</v>
      </c>
      <c r="H1216">
        <f t="shared" si="37"/>
        <v>2024</v>
      </c>
    </row>
    <row r="1217" spans="1:8">
      <c r="A1217" s="1" t="s">
        <v>80</v>
      </c>
      <c r="B1217" t="s">
        <v>164</v>
      </c>
      <c r="C1217" s="44">
        <v>128</v>
      </c>
      <c r="D1217" s="73">
        <v>2</v>
      </c>
      <c r="E1217" s="2">
        <v>31.35</v>
      </c>
      <c r="F1217" s="76">
        <v>45444</v>
      </c>
      <c r="G1217" s="77">
        <f t="shared" si="36"/>
        <v>62.7</v>
      </c>
      <c r="H1217">
        <f t="shared" si="37"/>
        <v>2024</v>
      </c>
    </row>
    <row r="1218" spans="1:8">
      <c r="A1218" s="1" t="s">
        <v>78</v>
      </c>
      <c r="B1218" t="s">
        <v>729</v>
      </c>
      <c r="C1218" s="44">
        <v>1162</v>
      </c>
      <c r="D1218" s="73">
        <v>2</v>
      </c>
      <c r="E1218" s="2">
        <v>18.5</v>
      </c>
      <c r="F1218" s="76">
        <v>45444</v>
      </c>
      <c r="G1218" s="77">
        <f t="shared" ref="G1218:G1281" si="38">D1218*E1218</f>
        <v>37</v>
      </c>
      <c r="H1218">
        <f t="shared" ref="H1218:H1281" si="39">YEAR(F1218)</f>
        <v>2024</v>
      </c>
    </row>
    <row r="1219" spans="1:8">
      <c r="A1219" s="1" t="s">
        <v>79</v>
      </c>
      <c r="B1219" t="s">
        <v>637</v>
      </c>
      <c r="C1219" s="44">
        <v>1061</v>
      </c>
      <c r="D1219" s="73">
        <v>2</v>
      </c>
      <c r="E1219" s="2">
        <v>12.65</v>
      </c>
      <c r="F1219" s="76">
        <v>45444</v>
      </c>
      <c r="G1219" s="77">
        <f t="shared" si="38"/>
        <v>25.3</v>
      </c>
      <c r="H1219">
        <f t="shared" si="39"/>
        <v>2024</v>
      </c>
    </row>
    <row r="1220" spans="1:8">
      <c r="A1220" s="1" t="s">
        <v>79</v>
      </c>
      <c r="B1220" t="s">
        <v>252</v>
      </c>
      <c r="C1220" s="44">
        <v>257</v>
      </c>
      <c r="D1220" s="73">
        <v>2</v>
      </c>
      <c r="E1220" s="2">
        <v>15.31</v>
      </c>
      <c r="F1220" s="76">
        <v>45444</v>
      </c>
      <c r="G1220" s="77">
        <f t="shared" si="38"/>
        <v>30.62</v>
      </c>
      <c r="H1220">
        <f t="shared" si="39"/>
        <v>2024</v>
      </c>
    </row>
    <row r="1221" spans="1:8">
      <c r="A1221" s="1" t="s">
        <v>79</v>
      </c>
      <c r="B1221" t="s">
        <v>463</v>
      </c>
      <c r="C1221" s="44">
        <v>150</v>
      </c>
      <c r="D1221" s="73">
        <v>2</v>
      </c>
      <c r="E1221" s="2">
        <v>2.79</v>
      </c>
      <c r="F1221" s="76">
        <v>45444</v>
      </c>
      <c r="G1221" s="77">
        <f t="shared" si="38"/>
        <v>5.58</v>
      </c>
      <c r="H1221">
        <f t="shared" si="39"/>
        <v>2024</v>
      </c>
    </row>
    <row r="1222" spans="1:8">
      <c r="A1222" s="1" t="s">
        <v>424</v>
      </c>
      <c r="B1222" t="s">
        <v>435</v>
      </c>
      <c r="C1222" s="44">
        <v>20</v>
      </c>
      <c r="D1222" s="73">
        <v>2</v>
      </c>
      <c r="E1222" s="2">
        <v>15.8</v>
      </c>
      <c r="F1222" s="76">
        <v>45444</v>
      </c>
      <c r="G1222" s="77">
        <f t="shared" si="38"/>
        <v>31.6</v>
      </c>
      <c r="H1222">
        <f t="shared" si="39"/>
        <v>2024</v>
      </c>
    </row>
    <row r="1223" spans="1:8">
      <c r="A1223" s="1" t="s">
        <v>79</v>
      </c>
      <c r="B1223" t="s">
        <v>341</v>
      </c>
      <c r="C1223" s="44">
        <v>428</v>
      </c>
      <c r="D1223" s="73">
        <v>2</v>
      </c>
      <c r="E1223" s="2">
        <v>21.25</v>
      </c>
      <c r="F1223" s="76">
        <v>45444</v>
      </c>
      <c r="G1223" s="77">
        <f t="shared" si="38"/>
        <v>42.5</v>
      </c>
      <c r="H1223">
        <f t="shared" si="39"/>
        <v>2024</v>
      </c>
    </row>
    <row r="1224" spans="1:8">
      <c r="A1224" s="1" t="s">
        <v>186</v>
      </c>
      <c r="B1224" t="s">
        <v>187</v>
      </c>
      <c r="C1224" s="44">
        <v>155</v>
      </c>
      <c r="D1224" s="73">
        <v>2</v>
      </c>
      <c r="E1224" s="2">
        <v>5.7</v>
      </c>
      <c r="F1224" s="76">
        <v>45444</v>
      </c>
      <c r="G1224" s="77">
        <f t="shared" si="38"/>
        <v>11.4</v>
      </c>
      <c r="H1224">
        <f t="shared" si="39"/>
        <v>2024</v>
      </c>
    </row>
    <row r="1225" spans="1:8">
      <c r="A1225" s="1" t="s">
        <v>84</v>
      </c>
      <c r="B1225" t="s">
        <v>372</v>
      </c>
      <c r="C1225" s="44">
        <v>480</v>
      </c>
      <c r="D1225" s="73">
        <v>2</v>
      </c>
      <c r="E1225" s="2">
        <v>44.8</v>
      </c>
      <c r="F1225" s="76">
        <v>45444</v>
      </c>
      <c r="G1225" s="77">
        <f t="shared" si="38"/>
        <v>89.6</v>
      </c>
      <c r="H1225">
        <f t="shared" si="39"/>
        <v>2024</v>
      </c>
    </row>
    <row r="1226" spans="1:8">
      <c r="A1226" s="1" t="s">
        <v>84</v>
      </c>
      <c r="B1226" t="s">
        <v>370</v>
      </c>
      <c r="C1226" s="44">
        <v>478</v>
      </c>
      <c r="D1226" s="73">
        <v>2</v>
      </c>
      <c r="E1226" s="2">
        <v>48.78</v>
      </c>
      <c r="F1226" s="76">
        <v>45444</v>
      </c>
      <c r="G1226" s="77">
        <f t="shared" si="38"/>
        <v>97.56</v>
      </c>
      <c r="H1226">
        <f t="shared" si="39"/>
        <v>2024</v>
      </c>
    </row>
    <row r="1227" spans="1:8">
      <c r="A1227" s="1" t="s">
        <v>424</v>
      </c>
      <c r="B1227" t="s">
        <v>698</v>
      </c>
      <c r="C1227" s="44">
        <v>1127</v>
      </c>
      <c r="D1227" s="73">
        <v>3</v>
      </c>
      <c r="E1227" s="2">
        <v>16.600000000000001</v>
      </c>
      <c r="F1227" s="76">
        <v>45444</v>
      </c>
      <c r="G1227" s="77">
        <f t="shared" si="38"/>
        <v>49.800000000000004</v>
      </c>
      <c r="H1227">
        <f t="shared" si="39"/>
        <v>2024</v>
      </c>
    </row>
    <row r="1228" spans="1:8">
      <c r="A1228" s="1" t="s">
        <v>424</v>
      </c>
      <c r="B1228" t="s">
        <v>699</v>
      </c>
      <c r="C1228" s="44">
        <v>1128</v>
      </c>
      <c r="D1228" s="73">
        <v>3</v>
      </c>
      <c r="E1228" s="2">
        <v>16.600000000000001</v>
      </c>
      <c r="F1228" s="76">
        <v>45444</v>
      </c>
      <c r="G1228" s="77">
        <f t="shared" si="38"/>
        <v>49.800000000000004</v>
      </c>
      <c r="H1228">
        <f t="shared" si="39"/>
        <v>2024</v>
      </c>
    </row>
    <row r="1229" spans="1:8">
      <c r="A1229" s="1" t="s">
        <v>424</v>
      </c>
      <c r="B1229" t="s">
        <v>709</v>
      </c>
      <c r="C1229" s="44">
        <v>1141</v>
      </c>
      <c r="D1229" s="73">
        <v>3</v>
      </c>
      <c r="E1229" s="2">
        <v>28.45</v>
      </c>
      <c r="F1229" s="76">
        <v>45444</v>
      </c>
      <c r="G1229" s="77">
        <f t="shared" si="38"/>
        <v>85.35</v>
      </c>
      <c r="H1229">
        <f t="shared" si="39"/>
        <v>2024</v>
      </c>
    </row>
    <row r="1230" spans="1:8">
      <c r="A1230" s="1" t="s">
        <v>424</v>
      </c>
      <c r="B1230" t="s">
        <v>702</v>
      </c>
      <c r="C1230" s="44">
        <v>1134</v>
      </c>
      <c r="D1230" s="73">
        <v>3</v>
      </c>
      <c r="E1230" s="2">
        <v>26.4</v>
      </c>
      <c r="F1230" s="76">
        <v>45444</v>
      </c>
      <c r="G1230" s="77">
        <f t="shared" si="38"/>
        <v>79.199999999999989</v>
      </c>
      <c r="H1230">
        <f t="shared" si="39"/>
        <v>2024</v>
      </c>
    </row>
    <row r="1231" spans="1:8">
      <c r="A1231" s="1" t="s">
        <v>424</v>
      </c>
      <c r="B1231" t="s">
        <v>693</v>
      </c>
      <c r="C1231" s="44">
        <v>1122</v>
      </c>
      <c r="D1231" s="73">
        <v>3</v>
      </c>
      <c r="E1231" s="2">
        <v>9.9</v>
      </c>
      <c r="F1231" s="76">
        <v>45444</v>
      </c>
      <c r="G1231" s="77">
        <f t="shared" si="38"/>
        <v>29.700000000000003</v>
      </c>
      <c r="H1231">
        <f t="shared" si="39"/>
        <v>2024</v>
      </c>
    </row>
    <row r="1232" spans="1:8">
      <c r="A1232" s="1" t="s">
        <v>424</v>
      </c>
      <c r="B1232" t="s">
        <v>696</v>
      </c>
      <c r="C1232" s="44">
        <v>1125</v>
      </c>
      <c r="D1232" s="73">
        <v>3</v>
      </c>
      <c r="E1232" s="2">
        <v>14.9</v>
      </c>
      <c r="F1232" s="76">
        <v>45444</v>
      </c>
      <c r="G1232" s="77">
        <f t="shared" si="38"/>
        <v>44.7</v>
      </c>
      <c r="H1232">
        <f t="shared" si="39"/>
        <v>2024</v>
      </c>
    </row>
    <row r="1233" spans="1:8">
      <c r="A1233" s="1" t="s">
        <v>81</v>
      </c>
      <c r="B1233" t="s">
        <v>548</v>
      </c>
      <c r="C1233" s="44">
        <v>501</v>
      </c>
      <c r="D1233" s="73">
        <v>3</v>
      </c>
      <c r="E1233" s="2">
        <v>9.4499999999999993</v>
      </c>
      <c r="F1233" s="76">
        <v>45444</v>
      </c>
      <c r="G1233" s="77">
        <f t="shared" si="38"/>
        <v>28.349999999999998</v>
      </c>
      <c r="H1233">
        <f t="shared" si="39"/>
        <v>2024</v>
      </c>
    </row>
    <row r="1234" spans="1:8">
      <c r="A1234" s="1" t="s">
        <v>81</v>
      </c>
      <c r="B1234" t="s">
        <v>128</v>
      </c>
      <c r="C1234" s="44">
        <v>76</v>
      </c>
      <c r="D1234" s="73">
        <v>3</v>
      </c>
      <c r="E1234" s="2">
        <v>9.4499999999999993</v>
      </c>
      <c r="F1234" s="76">
        <v>45444</v>
      </c>
      <c r="G1234" s="77">
        <f t="shared" si="38"/>
        <v>28.349999999999998</v>
      </c>
      <c r="H1234">
        <f t="shared" si="39"/>
        <v>2024</v>
      </c>
    </row>
    <row r="1235" spans="1:8">
      <c r="A1235" s="1" t="s">
        <v>81</v>
      </c>
      <c r="B1235" t="s">
        <v>365</v>
      </c>
      <c r="C1235" s="44">
        <v>468</v>
      </c>
      <c r="D1235" s="73">
        <v>3</v>
      </c>
      <c r="E1235" s="2">
        <v>18.18</v>
      </c>
      <c r="F1235" s="76">
        <v>45444</v>
      </c>
      <c r="G1235" s="77">
        <f t="shared" si="38"/>
        <v>54.54</v>
      </c>
      <c r="H1235">
        <f t="shared" si="39"/>
        <v>2024</v>
      </c>
    </row>
    <row r="1236" spans="1:8">
      <c r="A1236" s="1" t="s">
        <v>81</v>
      </c>
      <c r="B1236" t="s">
        <v>537</v>
      </c>
      <c r="C1236" s="44">
        <v>464</v>
      </c>
      <c r="D1236" s="73">
        <v>3</v>
      </c>
      <c r="E1236" s="2">
        <v>22.25</v>
      </c>
      <c r="F1236" s="76">
        <v>45444</v>
      </c>
      <c r="G1236" s="77">
        <f t="shared" si="38"/>
        <v>66.75</v>
      </c>
      <c r="H1236">
        <f t="shared" si="39"/>
        <v>2024</v>
      </c>
    </row>
    <row r="1237" spans="1:8">
      <c r="A1237" s="1" t="s">
        <v>81</v>
      </c>
      <c r="B1237" t="s">
        <v>288</v>
      </c>
      <c r="C1237" s="44">
        <v>310</v>
      </c>
      <c r="D1237" s="73">
        <v>3</v>
      </c>
      <c r="E1237" s="2">
        <v>49.19</v>
      </c>
      <c r="F1237" s="76">
        <v>45444</v>
      </c>
      <c r="G1237" s="77">
        <f t="shared" si="38"/>
        <v>147.57</v>
      </c>
      <c r="H1237">
        <f t="shared" si="39"/>
        <v>2024</v>
      </c>
    </row>
    <row r="1238" spans="1:8">
      <c r="A1238" s="1" t="s">
        <v>81</v>
      </c>
      <c r="B1238" t="s">
        <v>295</v>
      </c>
      <c r="C1238" s="44">
        <v>326</v>
      </c>
      <c r="D1238" s="73">
        <v>3</v>
      </c>
      <c r="E1238" s="2">
        <v>5.05</v>
      </c>
      <c r="F1238" s="76">
        <v>45444</v>
      </c>
      <c r="G1238" s="77">
        <f t="shared" si="38"/>
        <v>15.149999999999999</v>
      </c>
      <c r="H1238">
        <f t="shared" si="39"/>
        <v>2024</v>
      </c>
    </row>
    <row r="1239" spans="1:8">
      <c r="A1239" s="1" t="s">
        <v>81</v>
      </c>
      <c r="B1239" t="s">
        <v>135</v>
      </c>
      <c r="C1239" s="44">
        <v>89</v>
      </c>
      <c r="D1239" s="73">
        <v>3</v>
      </c>
      <c r="E1239" s="2">
        <v>11.44</v>
      </c>
      <c r="F1239" s="76">
        <v>45444</v>
      </c>
      <c r="G1239" s="77">
        <f t="shared" si="38"/>
        <v>34.32</v>
      </c>
      <c r="H1239">
        <f t="shared" si="39"/>
        <v>2024</v>
      </c>
    </row>
    <row r="1240" spans="1:8">
      <c r="A1240" s="1" t="s">
        <v>81</v>
      </c>
      <c r="B1240" t="s">
        <v>498</v>
      </c>
      <c r="C1240" s="44">
        <v>305</v>
      </c>
      <c r="D1240" s="73">
        <v>3</v>
      </c>
      <c r="E1240" s="2">
        <v>7.5</v>
      </c>
      <c r="F1240" s="76">
        <v>45444</v>
      </c>
      <c r="G1240" s="77">
        <f t="shared" si="38"/>
        <v>22.5</v>
      </c>
      <c r="H1240">
        <f t="shared" si="39"/>
        <v>2024</v>
      </c>
    </row>
    <row r="1241" spans="1:8">
      <c r="A1241" s="1" t="s">
        <v>81</v>
      </c>
      <c r="B1241" t="s">
        <v>283</v>
      </c>
      <c r="C1241" s="44">
        <v>300</v>
      </c>
      <c r="D1241" s="73">
        <v>3</v>
      </c>
      <c r="E1241" s="2">
        <v>3.68</v>
      </c>
      <c r="F1241" s="76">
        <v>45444</v>
      </c>
      <c r="G1241" s="77">
        <f t="shared" si="38"/>
        <v>11.040000000000001</v>
      </c>
      <c r="H1241">
        <f t="shared" si="39"/>
        <v>2024</v>
      </c>
    </row>
    <row r="1242" spans="1:8">
      <c r="A1242" s="1" t="s">
        <v>81</v>
      </c>
      <c r="B1242" t="s">
        <v>540</v>
      </c>
      <c r="C1242" s="44">
        <v>470</v>
      </c>
      <c r="D1242" s="73">
        <v>3</v>
      </c>
      <c r="E1242" s="2">
        <v>6.69</v>
      </c>
      <c r="F1242" s="76">
        <v>45444</v>
      </c>
      <c r="G1242" s="77">
        <f t="shared" si="38"/>
        <v>20.07</v>
      </c>
      <c r="H1242">
        <f t="shared" si="39"/>
        <v>2024</v>
      </c>
    </row>
    <row r="1243" spans="1:8">
      <c r="A1243" s="1" t="s">
        <v>81</v>
      </c>
      <c r="B1243" t="s">
        <v>368</v>
      </c>
      <c r="C1243" s="44">
        <v>474</v>
      </c>
      <c r="D1243" s="73">
        <v>3</v>
      </c>
      <c r="E1243" s="2">
        <v>3.12</v>
      </c>
      <c r="F1243" s="76">
        <v>45444</v>
      </c>
      <c r="G1243" s="77">
        <f t="shared" si="38"/>
        <v>9.36</v>
      </c>
      <c r="H1243">
        <f t="shared" si="39"/>
        <v>2024</v>
      </c>
    </row>
    <row r="1244" spans="1:8">
      <c r="A1244" s="1" t="s">
        <v>83</v>
      </c>
      <c r="B1244" t="s">
        <v>269</v>
      </c>
      <c r="C1244" s="44">
        <v>284</v>
      </c>
      <c r="D1244" s="73">
        <v>3</v>
      </c>
      <c r="E1244" s="2">
        <v>5.38</v>
      </c>
      <c r="F1244" s="76">
        <v>45444</v>
      </c>
      <c r="G1244" s="77">
        <f t="shared" si="38"/>
        <v>16.14</v>
      </c>
      <c r="H1244">
        <f t="shared" si="39"/>
        <v>2024</v>
      </c>
    </row>
    <row r="1245" spans="1:8">
      <c r="A1245" s="1" t="s">
        <v>77</v>
      </c>
      <c r="B1245" t="s">
        <v>724</v>
      </c>
      <c r="C1245" s="44">
        <v>1157</v>
      </c>
      <c r="D1245" s="73">
        <v>3</v>
      </c>
      <c r="E1245" s="2">
        <v>17.899999999999999</v>
      </c>
      <c r="F1245" s="76">
        <v>45444</v>
      </c>
      <c r="G1245" s="77">
        <f t="shared" si="38"/>
        <v>53.699999999999996</v>
      </c>
      <c r="H1245">
        <f t="shared" si="39"/>
        <v>2024</v>
      </c>
    </row>
    <row r="1246" spans="1:8">
      <c r="A1246" s="1" t="s">
        <v>77</v>
      </c>
      <c r="B1246" t="s">
        <v>725</v>
      </c>
      <c r="C1246" s="44">
        <v>1158</v>
      </c>
      <c r="D1246" s="73">
        <v>3</v>
      </c>
      <c r="E1246" s="2">
        <v>10.9</v>
      </c>
      <c r="F1246" s="76">
        <v>45444</v>
      </c>
      <c r="G1246" s="77">
        <f t="shared" si="38"/>
        <v>32.700000000000003</v>
      </c>
      <c r="H1246">
        <f t="shared" si="39"/>
        <v>2024</v>
      </c>
    </row>
    <row r="1247" spans="1:8">
      <c r="A1247" s="1" t="s">
        <v>77</v>
      </c>
      <c r="B1247" t="s">
        <v>513</v>
      </c>
      <c r="C1247" s="44">
        <v>349</v>
      </c>
      <c r="D1247" s="73">
        <v>3</v>
      </c>
      <c r="E1247" s="2">
        <v>8.9</v>
      </c>
      <c r="F1247" s="76">
        <v>45444</v>
      </c>
      <c r="G1247" s="77">
        <f t="shared" si="38"/>
        <v>26.700000000000003</v>
      </c>
      <c r="H1247">
        <f t="shared" si="39"/>
        <v>2024</v>
      </c>
    </row>
    <row r="1248" spans="1:8">
      <c r="A1248" s="1" t="s">
        <v>80</v>
      </c>
      <c r="B1248" t="s">
        <v>244</v>
      </c>
      <c r="C1248" s="44">
        <v>246</v>
      </c>
      <c r="D1248" s="73">
        <v>3</v>
      </c>
      <c r="E1248" s="2">
        <v>24.32</v>
      </c>
      <c r="F1248" s="76">
        <v>45444</v>
      </c>
      <c r="G1248" s="77">
        <f t="shared" si="38"/>
        <v>72.960000000000008</v>
      </c>
      <c r="H1248">
        <f t="shared" si="39"/>
        <v>2024</v>
      </c>
    </row>
    <row r="1249" spans="1:8">
      <c r="A1249" s="1" t="s">
        <v>83</v>
      </c>
      <c r="B1249" t="s">
        <v>275</v>
      </c>
      <c r="C1249" s="44">
        <v>291</v>
      </c>
      <c r="D1249" s="73">
        <v>3.3</v>
      </c>
      <c r="E1249" s="2">
        <v>4.05</v>
      </c>
      <c r="F1249" s="76">
        <v>45444</v>
      </c>
      <c r="G1249" s="77">
        <f t="shared" si="38"/>
        <v>13.364999999999998</v>
      </c>
      <c r="H1249">
        <f t="shared" si="39"/>
        <v>2024</v>
      </c>
    </row>
    <row r="1250" spans="1:8">
      <c r="A1250" s="1" t="s">
        <v>424</v>
      </c>
      <c r="B1250" t="s">
        <v>694</v>
      </c>
      <c r="C1250" s="44">
        <v>1123</v>
      </c>
      <c r="D1250" s="73">
        <v>4</v>
      </c>
      <c r="E1250" s="2">
        <v>10.5</v>
      </c>
      <c r="F1250" s="76">
        <v>45444</v>
      </c>
      <c r="G1250" s="77">
        <f t="shared" si="38"/>
        <v>42</v>
      </c>
      <c r="H1250">
        <f t="shared" si="39"/>
        <v>2024</v>
      </c>
    </row>
    <row r="1251" spans="1:8">
      <c r="A1251" s="1" t="s">
        <v>424</v>
      </c>
      <c r="B1251" t="s">
        <v>683</v>
      </c>
      <c r="C1251" s="44">
        <v>1108</v>
      </c>
      <c r="D1251" s="73">
        <v>4</v>
      </c>
      <c r="E1251" s="2">
        <v>9.8000000000000007</v>
      </c>
      <c r="F1251" s="76">
        <v>45444</v>
      </c>
      <c r="G1251" s="77">
        <f t="shared" si="38"/>
        <v>39.200000000000003</v>
      </c>
      <c r="H1251">
        <f t="shared" si="39"/>
        <v>2024</v>
      </c>
    </row>
    <row r="1252" spans="1:8">
      <c r="A1252" s="1" t="s">
        <v>81</v>
      </c>
      <c r="B1252" t="s">
        <v>403</v>
      </c>
      <c r="C1252" s="44">
        <v>1035</v>
      </c>
      <c r="D1252" s="73">
        <v>4</v>
      </c>
      <c r="E1252" s="2">
        <v>14.15</v>
      </c>
      <c r="F1252" s="76">
        <v>45444</v>
      </c>
      <c r="G1252" s="77">
        <f t="shared" si="38"/>
        <v>56.6</v>
      </c>
      <c r="H1252">
        <f t="shared" si="39"/>
        <v>2024</v>
      </c>
    </row>
    <row r="1253" spans="1:8">
      <c r="A1253" s="1" t="s">
        <v>81</v>
      </c>
      <c r="B1253" t="s">
        <v>502</v>
      </c>
      <c r="C1253" s="44">
        <v>313</v>
      </c>
      <c r="D1253" s="73">
        <v>4</v>
      </c>
      <c r="E1253" s="2">
        <v>8.83</v>
      </c>
      <c r="F1253" s="76">
        <v>45444</v>
      </c>
      <c r="G1253" s="77">
        <f t="shared" si="38"/>
        <v>35.32</v>
      </c>
      <c r="H1253">
        <f t="shared" si="39"/>
        <v>2024</v>
      </c>
    </row>
    <row r="1254" spans="1:8">
      <c r="A1254" s="1" t="s">
        <v>81</v>
      </c>
      <c r="B1254" t="s">
        <v>364</v>
      </c>
      <c r="C1254" s="44">
        <v>465</v>
      </c>
      <c r="D1254" s="73">
        <v>4</v>
      </c>
      <c r="E1254" s="2">
        <v>6.15</v>
      </c>
      <c r="F1254" s="76">
        <v>45444</v>
      </c>
      <c r="G1254" s="77">
        <f t="shared" si="38"/>
        <v>24.6</v>
      </c>
      <c r="H1254">
        <f t="shared" si="39"/>
        <v>2024</v>
      </c>
    </row>
    <row r="1255" spans="1:8">
      <c r="A1255" s="1" t="s">
        <v>81</v>
      </c>
      <c r="B1255" t="s">
        <v>481</v>
      </c>
      <c r="C1255" s="44">
        <v>202</v>
      </c>
      <c r="D1255" s="73">
        <v>4</v>
      </c>
      <c r="E1255" s="2">
        <v>34.89</v>
      </c>
      <c r="F1255" s="76">
        <v>45444</v>
      </c>
      <c r="G1255" s="77">
        <f t="shared" si="38"/>
        <v>139.56</v>
      </c>
      <c r="H1255">
        <f t="shared" si="39"/>
        <v>2024</v>
      </c>
    </row>
    <row r="1256" spans="1:8">
      <c r="A1256" s="1" t="s">
        <v>81</v>
      </c>
      <c r="B1256" t="s">
        <v>480</v>
      </c>
      <c r="C1256" s="44">
        <v>201</v>
      </c>
      <c r="D1256" s="73">
        <v>4</v>
      </c>
      <c r="E1256" s="2">
        <v>55.41</v>
      </c>
      <c r="F1256" s="76">
        <v>45444</v>
      </c>
      <c r="G1256" s="77">
        <f t="shared" si="38"/>
        <v>221.64</v>
      </c>
      <c r="H1256">
        <f t="shared" si="39"/>
        <v>2024</v>
      </c>
    </row>
    <row r="1257" spans="1:8">
      <c r="A1257" s="1" t="s">
        <v>81</v>
      </c>
      <c r="B1257" t="s">
        <v>506</v>
      </c>
      <c r="C1257" s="44">
        <v>322</v>
      </c>
      <c r="D1257" s="73">
        <v>4</v>
      </c>
      <c r="E1257" s="2">
        <v>27.05</v>
      </c>
      <c r="F1257" s="76">
        <v>45444</v>
      </c>
      <c r="G1257" s="77">
        <f t="shared" si="38"/>
        <v>108.2</v>
      </c>
      <c r="H1257">
        <f t="shared" si="39"/>
        <v>2024</v>
      </c>
    </row>
    <row r="1258" spans="1:8">
      <c r="A1258" s="1" t="s">
        <v>81</v>
      </c>
      <c r="B1258" t="s">
        <v>536</v>
      </c>
      <c r="C1258" s="44">
        <v>463</v>
      </c>
      <c r="D1258" s="73">
        <v>4</v>
      </c>
      <c r="E1258" s="2">
        <v>1.91</v>
      </c>
      <c r="F1258" s="76">
        <v>45444</v>
      </c>
      <c r="G1258" s="77">
        <f t="shared" si="38"/>
        <v>7.64</v>
      </c>
      <c r="H1258">
        <f t="shared" si="39"/>
        <v>2024</v>
      </c>
    </row>
    <row r="1259" spans="1:8">
      <c r="A1259" s="1" t="s">
        <v>81</v>
      </c>
      <c r="B1259" t="s">
        <v>668</v>
      </c>
      <c r="C1259" s="44">
        <v>1093</v>
      </c>
      <c r="D1259" s="73">
        <v>4</v>
      </c>
      <c r="E1259" s="2">
        <v>3.27</v>
      </c>
      <c r="F1259" s="76">
        <v>45444</v>
      </c>
      <c r="G1259" s="77">
        <f t="shared" si="38"/>
        <v>13.08</v>
      </c>
      <c r="H1259">
        <f t="shared" si="39"/>
        <v>2024</v>
      </c>
    </row>
    <row r="1260" spans="1:8">
      <c r="A1260" s="1" t="s">
        <v>83</v>
      </c>
      <c r="B1260" t="s">
        <v>165</v>
      </c>
      <c r="C1260" s="44">
        <v>129</v>
      </c>
      <c r="D1260" s="73">
        <v>4</v>
      </c>
      <c r="E1260" s="2">
        <v>4.55</v>
      </c>
      <c r="F1260" s="76">
        <v>45444</v>
      </c>
      <c r="G1260" s="77">
        <f t="shared" si="38"/>
        <v>18.2</v>
      </c>
      <c r="H1260">
        <f t="shared" si="39"/>
        <v>2024</v>
      </c>
    </row>
    <row r="1261" spans="1:8">
      <c r="A1261" s="1" t="s">
        <v>83</v>
      </c>
      <c r="B1261" t="s">
        <v>272</v>
      </c>
      <c r="C1261" s="44">
        <v>288</v>
      </c>
      <c r="D1261" s="73">
        <v>4</v>
      </c>
      <c r="E1261" s="2">
        <v>1.31</v>
      </c>
      <c r="F1261" s="76">
        <v>45444</v>
      </c>
      <c r="G1261" s="77">
        <f t="shared" si="38"/>
        <v>5.24</v>
      </c>
      <c r="H1261">
        <f t="shared" si="39"/>
        <v>2024</v>
      </c>
    </row>
    <row r="1262" spans="1:8">
      <c r="A1262" s="1" t="s">
        <v>77</v>
      </c>
      <c r="B1262" t="s">
        <v>524</v>
      </c>
      <c r="C1262" s="44">
        <v>393</v>
      </c>
      <c r="D1262" s="73">
        <v>4</v>
      </c>
      <c r="E1262" s="2">
        <v>8.9</v>
      </c>
      <c r="F1262" s="76">
        <v>45444</v>
      </c>
      <c r="G1262" s="77">
        <f t="shared" si="38"/>
        <v>35.6</v>
      </c>
      <c r="H1262">
        <f t="shared" si="39"/>
        <v>2024</v>
      </c>
    </row>
    <row r="1263" spans="1:8">
      <c r="A1263" s="1" t="s">
        <v>79</v>
      </c>
      <c r="B1263" t="s">
        <v>185</v>
      </c>
      <c r="C1263" s="44">
        <v>153</v>
      </c>
      <c r="D1263" s="73">
        <v>4</v>
      </c>
      <c r="E1263" s="2">
        <v>8.6300000000000008</v>
      </c>
      <c r="F1263" s="76">
        <v>45444</v>
      </c>
      <c r="G1263" s="77">
        <f t="shared" si="38"/>
        <v>34.520000000000003</v>
      </c>
      <c r="H1263">
        <f t="shared" si="39"/>
        <v>2024</v>
      </c>
    </row>
    <row r="1264" spans="1:8">
      <c r="A1264" s="1" t="s">
        <v>79</v>
      </c>
      <c r="B1264" t="s">
        <v>605</v>
      </c>
      <c r="C1264" s="44">
        <v>739</v>
      </c>
      <c r="D1264" s="73">
        <v>4</v>
      </c>
      <c r="E1264" s="2">
        <v>19.899999999999999</v>
      </c>
      <c r="F1264" s="76">
        <v>45444</v>
      </c>
      <c r="G1264" s="77">
        <f t="shared" si="38"/>
        <v>79.599999999999994</v>
      </c>
      <c r="H1264">
        <f t="shared" si="39"/>
        <v>2024</v>
      </c>
    </row>
    <row r="1265" spans="1:8">
      <c r="A1265" s="1" t="s">
        <v>79</v>
      </c>
      <c r="B1265" t="s">
        <v>345</v>
      </c>
      <c r="C1265" s="44">
        <v>436</v>
      </c>
      <c r="D1265" s="73">
        <v>4</v>
      </c>
      <c r="E1265" s="2">
        <v>7.17</v>
      </c>
      <c r="F1265" s="76">
        <v>45444</v>
      </c>
      <c r="G1265" s="77">
        <f t="shared" si="38"/>
        <v>28.68</v>
      </c>
      <c r="H1265">
        <f t="shared" si="39"/>
        <v>2024</v>
      </c>
    </row>
    <row r="1266" spans="1:8">
      <c r="A1266" s="1" t="s">
        <v>84</v>
      </c>
      <c r="B1266" t="s">
        <v>376</v>
      </c>
      <c r="C1266" s="44">
        <v>488</v>
      </c>
      <c r="D1266" s="73">
        <v>4</v>
      </c>
      <c r="E1266" s="2">
        <v>3.81</v>
      </c>
      <c r="F1266" s="76">
        <v>45444</v>
      </c>
      <c r="G1266" s="77">
        <f t="shared" si="38"/>
        <v>15.24</v>
      </c>
      <c r="H1266">
        <f t="shared" si="39"/>
        <v>2024</v>
      </c>
    </row>
    <row r="1267" spans="1:8">
      <c r="A1267" s="1" t="s">
        <v>84</v>
      </c>
      <c r="B1267" t="s">
        <v>299</v>
      </c>
      <c r="C1267" s="44">
        <v>330</v>
      </c>
      <c r="D1267" s="73">
        <v>4</v>
      </c>
      <c r="E1267" s="2">
        <v>7.94</v>
      </c>
      <c r="F1267" s="76">
        <v>45444</v>
      </c>
      <c r="G1267" s="77">
        <f t="shared" si="38"/>
        <v>31.76</v>
      </c>
      <c r="H1267">
        <f t="shared" si="39"/>
        <v>2024</v>
      </c>
    </row>
    <row r="1268" spans="1:8">
      <c r="A1268" s="1" t="s">
        <v>84</v>
      </c>
      <c r="B1268" t="s">
        <v>570</v>
      </c>
      <c r="C1268" s="44">
        <v>704</v>
      </c>
      <c r="D1268" s="73">
        <v>4</v>
      </c>
      <c r="E1268" s="2">
        <v>19.29</v>
      </c>
      <c r="F1268" s="76">
        <v>45444</v>
      </c>
      <c r="G1268" s="77">
        <f t="shared" si="38"/>
        <v>77.16</v>
      </c>
      <c r="H1268">
        <f t="shared" si="39"/>
        <v>2024</v>
      </c>
    </row>
    <row r="1269" spans="1:8">
      <c r="A1269" s="1" t="s">
        <v>424</v>
      </c>
      <c r="B1269" t="s">
        <v>695</v>
      </c>
      <c r="C1269" s="44">
        <v>1124</v>
      </c>
      <c r="D1269" s="73">
        <v>5</v>
      </c>
      <c r="E1269" s="2">
        <v>14.9</v>
      </c>
      <c r="F1269" s="76">
        <v>45444</v>
      </c>
      <c r="G1269" s="77">
        <f t="shared" si="38"/>
        <v>74.5</v>
      </c>
      <c r="H1269">
        <f t="shared" si="39"/>
        <v>2024</v>
      </c>
    </row>
    <row r="1270" spans="1:8">
      <c r="A1270" s="1" t="s">
        <v>424</v>
      </c>
      <c r="B1270" t="s">
        <v>687</v>
      </c>
      <c r="C1270" s="44">
        <v>1113</v>
      </c>
      <c r="D1270" s="73">
        <v>5</v>
      </c>
      <c r="E1270" s="2">
        <v>10.65</v>
      </c>
      <c r="F1270" s="76">
        <v>45444</v>
      </c>
      <c r="G1270" s="77">
        <f t="shared" si="38"/>
        <v>53.25</v>
      </c>
      <c r="H1270">
        <f t="shared" si="39"/>
        <v>2024</v>
      </c>
    </row>
    <row r="1271" spans="1:8">
      <c r="A1271" s="1" t="s">
        <v>81</v>
      </c>
      <c r="B1271" t="s">
        <v>459</v>
      </c>
      <c r="C1271" s="44">
        <v>113</v>
      </c>
      <c r="D1271" s="73">
        <v>5</v>
      </c>
      <c r="E1271" s="2">
        <v>6.22</v>
      </c>
      <c r="F1271" s="76">
        <v>45444</v>
      </c>
      <c r="G1271" s="77">
        <f t="shared" si="38"/>
        <v>31.099999999999998</v>
      </c>
      <c r="H1271">
        <f t="shared" si="39"/>
        <v>2024</v>
      </c>
    </row>
    <row r="1272" spans="1:8">
      <c r="A1272" s="1" t="s">
        <v>81</v>
      </c>
      <c r="B1272" t="s">
        <v>141</v>
      </c>
      <c r="C1272" s="44">
        <v>96</v>
      </c>
      <c r="D1272" s="73">
        <v>5</v>
      </c>
      <c r="E1272" s="2">
        <v>6.73</v>
      </c>
      <c r="F1272" s="76">
        <v>45444</v>
      </c>
      <c r="G1272" s="77">
        <f t="shared" si="38"/>
        <v>33.650000000000006</v>
      </c>
      <c r="H1272">
        <f t="shared" si="39"/>
        <v>2024</v>
      </c>
    </row>
    <row r="1273" spans="1:8">
      <c r="A1273" s="1" t="s">
        <v>83</v>
      </c>
      <c r="B1273" t="s">
        <v>492</v>
      </c>
      <c r="C1273" s="44">
        <v>279</v>
      </c>
      <c r="D1273" s="73">
        <v>5</v>
      </c>
      <c r="E1273" s="2">
        <v>1.18</v>
      </c>
      <c r="F1273" s="76">
        <v>45444</v>
      </c>
      <c r="G1273" s="77">
        <f t="shared" si="38"/>
        <v>5.8999999999999995</v>
      </c>
      <c r="H1273">
        <f t="shared" si="39"/>
        <v>2024</v>
      </c>
    </row>
    <row r="1274" spans="1:8">
      <c r="A1274" s="1" t="s">
        <v>83</v>
      </c>
      <c r="B1274" t="s">
        <v>263</v>
      </c>
      <c r="C1274" s="44">
        <v>276</v>
      </c>
      <c r="D1274" s="73">
        <v>5</v>
      </c>
      <c r="E1274" s="2">
        <v>19.14</v>
      </c>
      <c r="F1274" s="76">
        <v>45444</v>
      </c>
      <c r="G1274" s="77">
        <f t="shared" si="38"/>
        <v>95.7</v>
      </c>
      <c r="H1274">
        <f t="shared" si="39"/>
        <v>2024</v>
      </c>
    </row>
    <row r="1275" spans="1:8">
      <c r="A1275" s="1" t="s">
        <v>83</v>
      </c>
      <c r="B1275" t="s">
        <v>206</v>
      </c>
      <c r="C1275" s="44">
        <v>177</v>
      </c>
      <c r="D1275" s="73">
        <v>5</v>
      </c>
      <c r="E1275" s="2">
        <v>3.5</v>
      </c>
      <c r="F1275" s="76">
        <v>45444</v>
      </c>
      <c r="G1275" s="77">
        <f t="shared" si="38"/>
        <v>17.5</v>
      </c>
      <c r="H1275">
        <f t="shared" si="39"/>
        <v>2024</v>
      </c>
    </row>
    <row r="1276" spans="1:8">
      <c r="A1276" s="1" t="s">
        <v>83</v>
      </c>
      <c r="B1276" t="s">
        <v>202</v>
      </c>
      <c r="C1276" s="44">
        <v>173</v>
      </c>
      <c r="D1276" s="73">
        <v>5</v>
      </c>
      <c r="E1276" s="2">
        <v>3.9</v>
      </c>
      <c r="F1276" s="76">
        <v>45444</v>
      </c>
      <c r="G1276" s="77">
        <f t="shared" si="38"/>
        <v>19.5</v>
      </c>
      <c r="H1276">
        <f t="shared" si="39"/>
        <v>2024</v>
      </c>
    </row>
    <row r="1277" spans="1:8">
      <c r="A1277" s="1" t="s">
        <v>83</v>
      </c>
      <c r="B1277" t="s">
        <v>723</v>
      </c>
      <c r="C1277" s="44">
        <v>1156</v>
      </c>
      <c r="D1277" s="73">
        <v>5</v>
      </c>
      <c r="E1277" s="2">
        <v>2.8</v>
      </c>
      <c r="F1277" s="76">
        <v>45444</v>
      </c>
      <c r="G1277" s="77">
        <f t="shared" si="38"/>
        <v>14</v>
      </c>
      <c r="H1277">
        <f t="shared" si="39"/>
        <v>2024</v>
      </c>
    </row>
    <row r="1278" spans="1:8">
      <c r="A1278" s="1" t="s">
        <v>83</v>
      </c>
      <c r="B1278" t="s">
        <v>712</v>
      </c>
      <c r="C1278" s="44">
        <v>1145</v>
      </c>
      <c r="D1278" s="73">
        <v>5</v>
      </c>
      <c r="E1278" s="2">
        <v>3.2</v>
      </c>
      <c r="F1278" s="76">
        <v>45444</v>
      </c>
      <c r="G1278" s="77">
        <f t="shared" si="38"/>
        <v>16</v>
      </c>
      <c r="H1278">
        <f t="shared" si="39"/>
        <v>2024</v>
      </c>
    </row>
    <row r="1279" spans="1:8">
      <c r="A1279" s="1" t="s">
        <v>83</v>
      </c>
      <c r="B1279" t="s">
        <v>715</v>
      </c>
      <c r="C1279" s="44">
        <v>1148</v>
      </c>
      <c r="D1279" s="73">
        <v>5</v>
      </c>
      <c r="E1279" s="2">
        <v>0.99</v>
      </c>
      <c r="F1279" s="76">
        <v>45444</v>
      </c>
      <c r="G1279" s="77">
        <f t="shared" si="38"/>
        <v>4.95</v>
      </c>
      <c r="H1279">
        <f t="shared" si="39"/>
        <v>2024</v>
      </c>
    </row>
    <row r="1280" spans="1:8">
      <c r="A1280" s="1" t="s">
        <v>83</v>
      </c>
      <c r="B1280" t="s">
        <v>722</v>
      </c>
      <c r="C1280" s="44">
        <v>1155</v>
      </c>
      <c r="D1280" s="73">
        <v>5</v>
      </c>
      <c r="E1280" s="2">
        <v>1.75</v>
      </c>
      <c r="F1280" s="76">
        <v>45444</v>
      </c>
      <c r="G1280" s="77">
        <f t="shared" si="38"/>
        <v>8.75</v>
      </c>
      <c r="H1280">
        <f t="shared" si="39"/>
        <v>2024</v>
      </c>
    </row>
    <row r="1281" spans="1:8">
      <c r="A1281" s="1" t="s">
        <v>83</v>
      </c>
      <c r="B1281" t="s">
        <v>713</v>
      </c>
      <c r="C1281" s="44">
        <v>1146</v>
      </c>
      <c r="D1281" s="73">
        <v>5</v>
      </c>
      <c r="E1281" s="2">
        <v>3.9</v>
      </c>
      <c r="F1281" s="76">
        <v>45444</v>
      </c>
      <c r="G1281" s="77">
        <f t="shared" si="38"/>
        <v>19.5</v>
      </c>
      <c r="H1281">
        <f t="shared" si="39"/>
        <v>2024</v>
      </c>
    </row>
    <row r="1282" spans="1:8">
      <c r="A1282" s="1" t="s">
        <v>77</v>
      </c>
      <c r="B1282" t="s">
        <v>727</v>
      </c>
      <c r="C1282" s="44">
        <v>1160</v>
      </c>
      <c r="D1282" s="73">
        <v>5</v>
      </c>
      <c r="E1282" s="2">
        <v>12.5</v>
      </c>
      <c r="F1282" s="76">
        <v>45444</v>
      </c>
      <c r="G1282" s="77">
        <f t="shared" ref="G1282:G1345" si="40">D1282*E1282</f>
        <v>62.5</v>
      </c>
      <c r="H1282">
        <f t="shared" ref="H1282:H1345" si="41">YEAR(F1282)</f>
        <v>2024</v>
      </c>
    </row>
    <row r="1283" spans="1:8">
      <c r="A1283" s="1" t="s">
        <v>80</v>
      </c>
      <c r="B1283" t="s">
        <v>232</v>
      </c>
      <c r="C1283" s="44">
        <v>230</v>
      </c>
      <c r="D1283" s="73">
        <v>5</v>
      </c>
      <c r="E1283" s="2">
        <v>23.63</v>
      </c>
      <c r="F1283" s="76">
        <v>45444</v>
      </c>
      <c r="G1283" s="77">
        <f t="shared" si="40"/>
        <v>118.14999999999999</v>
      </c>
      <c r="H1283">
        <f t="shared" si="41"/>
        <v>2024</v>
      </c>
    </row>
    <row r="1284" spans="1:8">
      <c r="A1284" s="1" t="s">
        <v>80</v>
      </c>
      <c r="B1284" t="s">
        <v>461</v>
      </c>
      <c r="C1284" s="44">
        <v>120</v>
      </c>
      <c r="D1284" s="73">
        <v>5</v>
      </c>
      <c r="E1284" s="2">
        <v>31.64</v>
      </c>
      <c r="F1284" s="76">
        <v>45444</v>
      </c>
      <c r="G1284" s="77">
        <f t="shared" si="40"/>
        <v>158.19999999999999</v>
      </c>
      <c r="H1284">
        <f t="shared" si="41"/>
        <v>2024</v>
      </c>
    </row>
    <row r="1285" spans="1:8">
      <c r="A1285" s="1" t="s">
        <v>79</v>
      </c>
      <c r="B1285" t="s">
        <v>521</v>
      </c>
      <c r="C1285" s="44">
        <v>365</v>
      </c>
      <c r="D1285" s="73">
        <v>5</v>
      </c>
      <c r="E1285" s="2">
        <v>33.07</v>
      </c>
      <c r="F1285" s="76">
        <v>45444</v>
      </c>
      <c r="G1285" s="77">
        <f t="shared" si="40"/>
        <v>165.35</v>
      </c>
      <c r="H1285">
        <f t="shared" si="41"/>
        <v>2024</v>
      </c>
    </row>
    <row r="1286" spans="1:8">
      <c r="A1286" s="1" t="s">
        <v>79</v>
      </c>
      <c r="B1286" t="s">
        <v>671</v>
      </c>
      <c r="C1286" s="44">
        <v>1096</v>
      </c>
      <c r="D1286" s="73">
        <v>5</v>
      </c>
      <c r="E1286" s="2">
        <v>2.77</v>
      </c>
      <c r="F1286" s="76">
        <v>45444</v>
      </c>
      <c r="G1286" s="77">
        <f t="shared" si="40"/>
        <v>13.85</v>
      </c>
      <c r="H1286">
        <f t="shared" si="41"/>
        <v>2024</v>
      </c>
    </row>
    <row r="1287" spans="1:8">
      <c r="A1287" s="1" t="s">
        <v>81</v>
      </c>
      <c r="B1287" t="s">
        <v>667</v>
      </c>
      <c r="C1287" s="44">
        <v>1092</v>
      </c>
      <c r="D1287" s="73">
        <v>6</v>
      </c>
      <c r="E1287" s="2">
        <v>1.8</v>
      </c>
      <c r="F1287" s="76">
        <v>45444</v>
      </c>
      <c r="G1287" s="77">
        <f t="shared" si="40"/>
        <v>10.8</v>
      </c>
      <c r="H1287">
        <f t="shared" si="41"/>
        <v>2024</v>
      </c>
    </row>
    <row r="1288" spans="1:8">
      <c r="A1288" s="1" t="s">
        <v>81</v>
      </c>
      <c r="B1288" t="s">
        <v>593</v>
      </c>
      <c r="C1288" s="44">
        <v>727</v>
      </c>
      <c r="D1288" s="73">
        <v>6</v>
      </c>
      <c r="E1288" s="2">
        <v>35.67</v>
      </c>
      <c r="F1288" s="76">
        <v>45444</v>
      </c>
      <c r="G1288" s="77">
        <f t="shared" si="40"/>
        <v>214.02</v>
      </c>
      <c r="H1288">
        <f t="shared" si="41"/>
        <v>2024</v>
      </c>
    </row>
    <row r="1289" spans="1:8">
      <c r="A1289" s="1" t="s">
        <v>81</v>
      </c>
      <c r="B1289" t="s">
        <v>535</v>
      </c>
      <c r="C1289" s="44">
        <v>460</v>
      </c>
      <c r="D1289" s="73">
        <v>6</v>
      </c>
      <c r="E1289" s="2">
        <v>24.64</v>
      </c>
      <c r="F1289" s="76">
        <v>45444</v>
      </c>
      <c r="G1289" s="77">
        <f t="shared" si="40"/>
        <v>147.84</v>
      </c>
      <c r="H1289">
        <f t="shared" si="41"/>
        <v>2024</v>
      </c>
    </row>
    <row r="1290" spans="1:8">
      <c r="A1290" s="1" t="s">
        <v>81</v>
      </c>
      <c r="B1290" t="s">
        <v>366</v>
      </c>
      <c r="C1290" s="44">
        <v>469</v>
      </c>
      <c r="D1290" s="73">
        <v>6</v>
      </c>
      <c r="E1290" s="2">
        <v>2.19</v>
      </c>
      <c r="F1290" s="76">
        <v>45444</v>
      </c>
      <c r="G1290" s="77">
        <f t="shared" si="40"/>
        <v>13.14</v>
      </c>
      <c r="H1290">
        <f t="shared" si="41"/>
        <v>2024</v>
      </c>
    </row>
    <row r="1291" spans="1:8">
      <c r="A1291" s="1" t="s">
        <v>83</v>
      </c>
      <c r="B1291" t="s">
        <v>717</v>
      </c>
      <c r="C1291" s="44">
        <v>1150</v>
      </c>
      <c r="D1291" s="73">
        <v>6</v>
      </c>
      <c r="E1291" s="2">
        <v>4.8</v>
      </c>
      <c r="F1291" s="76">
        <v>45444</v>
      </c>
      <c r="G1291" s="77">
        <f t="shared" si="40"/>
        <v>28.799999999999997</v>
      </c>
      <c r="H1291">
        <f t="shared" si="41"/>
        <v>2024</v>
      </c>
    </row>
    <row r="1292" spans="1:8">
      <c r="A1292" s="1" t="s">
        <v>83</v>
      </c>
      <c r="B1292" t="s">
        <v>716</v>
      </c>
      <c r="C1292" s="44">
        <v>1149</v>
      </c>
      <c r="D1292" s="73">
        <v>6</v>
      </c>
      <c r="E1292" s="2">
        <v>1.85</v>
      </c>
      <c r="F1292" s="76">
        <v>45444</v>
      </c>
      <c r="G1292" s="77">
        <f t="shared" si="40"/>
        <v>11.100000000000001</v>
      </c>
      <c r="H1292">
        <f t="shared" si="41"/>
        <v>2024</v>
      </c>
    </row>
    <row r="1293" spans="1:8">
      <c r="A1293" s="1" t="s">
        <v>83</v>
      </c>
      <c r="B1293" t="s">
        <v>205</v>
      </c>
      <c r="C1293" s="44">
        <v>176</v>
      </c>
      <c r="D1293" s="73">
        <v>6</v>
      </c>
      <c r="E1293" s="2">
        <v>19.05</v>
      </c>
      <c r="F1293" s="76">
        <v>45444</v>
      </c>
      <c r="G1293" s="77">
        <f t="shared" si="40"/>
        <v>114.30000000000001</v>
      </c>
      <c r="H1293">
        <f t="shared" si="41"/>
        <v>2024</v>
      </c>
    </row>
    <row r="1294" spans="1:8">
      <c r="A1294" s="1" t="s">
        <v>83</v>
      </c>
      <c r="B1294" t="s">
        <v>719</v>
      </c>
      <c r="C1294" s="44">
        <v>1152</v>
      </c>
      <c r="D1294" s="73">
        <v>6</v>
      </c>
      <c r="E1294" s="2">
        <v>4.9000000000000004</v>
      </c>
      <c r="F1294" s="76">
        <v>45444</v>
      </c>
      <c r="G1294" s="77">
        <f t="shared" si="40"/>
        <v>29.400000000000002</v>
      </c>
      <c r="H1294">
        <f t="shared" si="41"/>
        <v>2024</v>
      </c>
    </row>
    <row r="1295" spans="1:8">
      <c r="A1295" s="1" t="s">
        <v>83</v>
      </c>
      <c r="B1295" t="s">
        <v>405</v>
      </c>
      <c r="C1295" s="44">
        <v>1044</v>
      </c>
      <c r="D1295" s="73">
        <v>6</v>
      </c>
      <c r="E1295" s="2">
        <v>5</v>
      </c>
      <c r="F1295" s="76">
        <v>45444</v>
      </c>
      <c r="G1295" s="77">
        <f t="shared" si="40"/>
        <v>30</v>
      </c>
      <c r="H1295">
        <f t="shared" si="41"/>
        <v>2024</v>
      </c>
    </row>
    <row r="1296" spans="1:8">
      <c r="A1296" s="1" t="s">
        <v>83</v>
      </c>
      <c r="B1296" t="s">
        <v>268</v>
      </c>
      <c r="C1296" s="44">
        <v>283</v>
      </c>
      <c r="D1296" s="73">
        <v>6</v>
      </c>
      <c r="E1296" s="2">
        <v>7.14</v>
      </c>
      <c r="F1296" s="76">
        <v>45444</v>
      </c>
      <c r="G1296" s="77">
        <f t="shared" si="40"/>
        <v>42.839999999999996</v>
      </c>
      <c r="H1296">
        <f t="shared" si="41"/>
        <v>2024</v>
      </c>
    </row>
    <row r="1297" spans="1:8">
      <c r="A1297" s="1" t="s">
        <v>83</v>
      </c>
      <c r="B1297" t="s">
        <v>711</v>
      </c>
      <c r="C1297" s="44">
        <v>1144</v>
      </c>
      <c r="D1297" s="73">
        <v>6</v>
      </c>
      <c r="E1297" s="2">
        <v>15</v>
      </c>
      <c r="F1297" s="76">
        <v>45444</v>
      </c>
      <c r="G1297" s="77">
        <f t="shared" si="40"/>
        <v>90</v>
      </c>
      <c r="H1297">
        <f t="shared" si="41"/>
        <v>2024</v>
      </c>
    </row>
    <row r="1298" spans="1:8">
      <c r="A1298" s="1" t="s">
        <v>83</v>
      </c>
      <c r="B1298" t="s">
        <v>714</v>
      </c>
      <c r="C1298" s="44">
        <v>1147</v>
      </c>
      <c r="D1298" s="73">
        <v>6</v>
      </c>
      <c r="E1298" s="2">
        <v>7.5</v>
      </c>
      <c r="F1298" s="76">
        <v>45444</v>
      </c>
      <c r="G1298" s="77">
        <f t="shared" si="40"/>
        <v>45</v>
      </c>
      <c r="H1298">
        <f t="shared" si="41"/>
        <v>2024</v>
      </c>
    </row>
    <row r="1299" spans="1:8">
      <c r="A1299" s="1" t="s">
        <v>419</v>
      </c>
      <c r="B1299" t="s">
        <v>710</v>
      </c>
      <c r="C1299" s="44">
        <v>1143</v>
      </c>
      <c r="D1299" s="73">
        <v>6</v>
      </c>
      <c r="E1299" s="2">
        <v>9.8000000000000007</v>
      </c>
      <c r="F1299" s="76">
        <v>45444</v>
      </c>
      <c r="G1299" s="77">
        <f t="shared" si="40"/>
        <v>58.800000000000004</v>
      </c>
      <c r="H1299">
        <f t="shared" si="41"/>
        <v>2024</v>
      </c>
    </row>
    <row r="1300" spans="1:8">
      <c r="A1300" s="1" t="s">
        <v>79</v>
      </c>
      <c r="B1300" t="s">
        <v>339</v>
      </c>
      <c r="C1300" s="44">
        <v>420</v>
      </c>
      <c r="D1300" s="73">
        <v>6</v>
      </c>
      <c r="E1300" s="2">
        <v>11.03</v>
      </c>
      <c r="F1300" s="76">
        <v>45444</v>
      </c>
      <c r="G1300" s="77">
        <f t="shared" si="40"/>
        <v>66.179999999999993</v>
      </c>
      <c r="H1300">
        <f t="shared" si="41"/>
        <v>2024</v>
      </c>
    </row>
    <row r="1301" spans="1:8">
      <c r="A1301" s="1" t="s">
        <v>79</v>
      </c>
      <c r="B1301" t="s">
        <v>258</v>
      </c>
      <c r="C1301" s="44">
        <v>269</v>
      </c>
      <c r="D1301" s="73">
        <v>6</v>
      </c>
      <c r="E1301" s="2">
        <v>8.42</v>
      </c>
      <c r="F1301" s="76">
        <v>45444</v>
      </c>
      <c r="G1301" s="77">
        <f t="shared" si="40"/>
        <v>50.519999999999996</v>
      </c>
      <c r="H1301">
        <f t="shared" si="41"/>
        <v>2024</v>
      </c>
    </row>
    <row r="1302" spans="1:8">
      <c r="A1302" s="1" t="s">
        <v>79</v>
      </c>
      <c r="B1302" t="s">
        <v>95</v>
      </c>
      <c r="C1302" s="44">
        <v>27</v>
      </c>
      <c r="D1302" s="73">
        <v>6</v>
      </c>
      <c r="E1302" s="2">
        <v>4.8</v>
      </c>
      <c r="F1302" s="76">
        <v>45444</v>
      </c>
      <c r="G1302" s="77">
        <f t="shared" si="40"/>
        <v>28.799999999999997</v>
      </c>
      <c r="H1302">
        <f t="shared" si="41"/>
        <v>2024</v>
      </c>
    </row>
    <row r="1303" spans="1:8">
      <c r="A1303" s="1" t="s">
        <v>82</v>
      </c>
      <c r="B1303" t="s">
        <v>638</v>
      </c>
      <c r="C1303" s="44">
        <v>1062</v>
      </c>
      <c r="D1303" s="73">
        <v>6</v>
      </c>
      <c r="E1303" s="2">
        <v>1.75</v>
      </c>
      <c r="F1303" s="76">
        <v>45444</v>
      </c>
      <c r="G1303" s="77">
        <f t="shared" si="40"/>
        <v>10.5</v>
      </c>
      <c r="H1303">
        <f t="shared" si="41"/>
        <v>2024</v>
      </c>
    </row>
    <row r="1304" spans="1:8">
      <c r="A1304" s="1" t="s">
        <v>81</v>
      </c>
      <c r="B1304" t="s">
        <v>552</v>
      </c>
      <c r="C1304" s="44">
        <v>519</v>
      </c>
      <c r="D1304" s="73">
        <v>6</v>
      </c>
      <c r="E1304" s="2">
        <v>2.98</v>
      </c>
      <c r="F1304" s="76">
        <v>45444</v>
      </c>
      <c r="G1304" s="77">
        <f t="shared" si="40"/>
        <v>17.88</v>
      </c>
      <c r="H1304">
        <f t="shared" si="41"/>
        <v>2024</v>
      </c>
    </row>
    <row r="1305" spans="1:8">
      <c r="A1305" s="1" t="s">
        <v>81</v>
      </c>
      <c r="B1305" t="s">
        <v>152</v>
      </c>
      <c r="C1305" s="44">
        <v>112</v>
      </c>
      <c r="D1305" s="73">
        <v>7</v>
      </c>
      <c r="E1305" s="2">
        <v>25.04</v>
      </c>
      <c r="F1305" s="76">
        <v>45444</v>
      </c>
      <c r="G1305" s="77">
        <f t="shared" si="40"/>
        <v>175.28</v>
      </c>
      <c r="H1305">
        <f t="shared" si="41"/>
        <v>2024</v>
      </c>
    </row>
    <row r="1306" spans="1:8">
      <c r="A1306" s="1" t="s">
        <v>81</v>
      </c>
      <c r="B1306" t="s">
        <v>139</v>
      </c>
      <c r="C1306" s="44">
        <v>94</v>
      </c>
      <c r="D1306" s="73">
        <v>7</v>
      </c>
      <c r="E1306" s="2">
        <v>10.69</v>
      </c>
      <c r="F1306" s="76">
        <v>45444</v>
      </c>
      <c r="G1306" s="77">
        <f t="shared" si="40"/>
        <v>74.83</v>
      </c>
      <c r="H1306">
        <f t="shared" si="41"/>
        <v>2024</v>
      </c>
    </row>
    <row r="1307" spans="1:8">
      <c r="A1307" s="1" t="s">
        <v>81</v>
      </c>
      <c r="B1307" t="s">
        <v>392</v>
      </c>
      <c r="C1307" s="44">
        <v>514</v>
      </c>
      <c r="D1307" s="73">
        <v>7</v>
      </c>
      <c r="E1307" s="2">
        <v>4.4400000000000004</v>
      </c>
      <c r="F1307" s="76">
        <v>45444</v>
      </c>
      <c r="G1307" s="77">
        <f t="shared" si="40"/>
        <v>31.080000000000002</v>
      </c>
      <c r="H1307">
        <f t="shared" si="41"/>
        <v>2024</v>
      </c>
    </row>
    <row r="1308" spans="1:8">
      <c r="A1308" s="1" t="s">
        <v>83</v>
      </c>
      <c r="B1308" t="s">
        <v>572</v>
      </c>
      <c r="C1308" s="44">
        <v>706</v>
      </c>
      <c r="D1308" s="73">
        <v>7</v>
      </c>
      <c r="E1308" s="2">
        <v>2.93</v>
      </c>
      <c r="F1308" s="76">
        <v>45444</v>
      </c>
      <c r="G1308" s="77">
        <f t="shared" si="40"/>
        <v>20.51</v>
      </c>
      <c r="H1308">
        <f t="shared" si="41"/>
        <v>2024</v>
      </c>
    </row>
    <row r="1309" spans="1:8">
      <c r="A1309" s="1" t="s">
        <v>77</v>
      </c>
      <c r="B1309" t="s">
        <v>515</v>
      </c>
      <c r="C1309" s="44">
        <v>352</v>
      </c>
      <c r="D1309" s="73">
        <v>7</v>
      </c>
      <c r="E1309" s="2">
        <v>9.9</v>
      </c>
      <c r="F1309" s="76">
        <v>45444</v>
      </c>
      <c r="G1309" s="77">
        <f t="shared" si="40"/>
        <v>69.3</v>
      </c>
      <c r="H1309">
        <f t="shared" si="41"/>
        <v>2024</v>
      </c>
    </row>
    <row r="1310" spans="1:8">
      <c r="A1310" s="1" t="s">
        <v>77</v>
      </c>
      <c r="B1310" t="s">
        <v>428</v>
      </c>
      <c r="C1310" s="44">
        <v>2</v>
      </c>
      <c r="D1310" s="73">
        <v>7</v>
      </c>
      <c r="E1310" s="2">
        <v>6.46</v>
      </c>
      <c r="F1310" s="76">
        <v>45444</v>
      </c>
      <c r="G1310" s="77">
        <f t="shared" si="40"/>
        <v>45.22</v>
      </c>
      <c r="H1310">
        <f t="shared" si="41"/>
        <v>2024</v>
      </c>
    </row>
    <row r="1311" spans="1:8">
      <c r="A1311" s="1" t="s">
        <v>77</v>
      </c>
      <c r="B1311" t="s">
        <v>88</v>
      </c>
      <c r="C1311" s="44">
        <v>6</v>
      </c>
      <c r="D1311" s="73">
        <v>7</v>
      </c>
      <c r="E1311" s="2">
        <v>10.9</v>
      </c>
      <c r="F1311" s="76">
        <v>45444</v>
      </c>
      <c r="G1311" s="77">
        <f t="shared" si="40"/>
        <v>76.3</v>
      </c>
      <c r="H1311">
        <f t="shared" si="41"/>
        <v>2024</v>
      </c>
    </row>
    <row r="1312" spans="1:8">
      <c r="A1312" s="1" t="s">
        <v>79</v>
      </c>
      <c r="B1312" t="s">
        <v>184</v>
      </c>
      <c r="C1312" s="44">
        <v>152</v>
      </c>
      <c r="D1312" s="73">
        <v>7</v>
      </c>
      <c r="E1312" s="2">
        <v>7.95</v>
      </c>
      <c r="F1312" s="76">
        <v>45444</v>
      </c>
      <c r="G1312" s="77">
        <f t="shared" si="40"/>
        <v>55.65</v>
      </c>
      <c r="H1312">
        <f t="shared" si="41"/>
        <v>2024</v>
      </c>
    </row>
    <row r="1313" spans="1:8">
      <c r="A1313" s="1" t="s">
        <v>79</v>
      </c>
      <c r="B1313" t="s">
        <v>90</v>
      </c>
      <c r="C1313" s="44">
        <v>13</v>
      </c>
      <c r="D1313" s="73">
        <v>7</v>
      </c>
      <c r="E1313" s="2">
        <v>10.93</v>
      </c>
      <c r="F1313" s="76">
        <v>45444</v>
      </c>
      <c r="G1313" s="77">
        <f t="shared" si="40"/>
        <v>76.509999999999991</v>
      </c>
      <c r="H1313">
        <f t="shared" si="41"/>
        <v>2024</v>
      </c>
    </row>
    <row r="1314" spans="1:8">
      <c r="A1314" s="1" t="s">
        <v>79</v>
      </c>
      <c r="B1314" t="s">
        <v>91</v>
      </c>
      <c r="C1314" s="44">
        <v>14</v>
      </c>
      <c r="D1314" s="73">
        <v>7</v>
      </c>
      <c r="E1314" s="2">
        <v>10.93</v>
      </c>
      <c r="F1314" s="76">
        <v>45444</v>
      </c>
      <c r="G1314" s="77">
        <f t="shared" si="40"/>
        <v>76.509999999999991</v>
      </c>
      <c r="H1314">
        <f t="shared" si="41"/>
        <v>2024</v>
      </c>
    </row>
    <row r="1315" spans="1:8">
      <c r="A1315" s="1" t="s">
        <v>79</v>
      </c>
      <c r="B1315" t="s">
        <v>92</v>
      </c>
      <c r="C1315" s="44">
        <v>15</v>
      </c>
      <c r="D1315" s="73">
        <v>7</v>
      </c>
      <c r="E1315" s="2">
        <v>4.87</v>
      </c>
      <c r="F1315" s="76">
        <v>45444</v>
      </c>
      <c r="G1315" s="77">
        <f t="shared" si="40"/>
        <v>34.090000000000003</v>
      </c>
      <c r="H1315">
        <f t="shared" si="41"/>
        <v>2024</v>
      </c>
    </row>
    <row r="1316" spans="1:8">
      <c r="A1316" s="1" t="s">
        <v>79</v>
      </c>
      <c r="B1316" t="s">
        <v>438</v>
      </c>
      <c r="C1316" s="44">
        <v>26</v>
      </c>
      <c r="D1316" s="73">
        <v>7</v>
      </c>
      <c r="E1316" s="2">
        <v>6.2</v>
      </c>
      <c r="F1316" s="76">
        <v>45444</v>
      </c>
      <c r="G1316" s="77">
        <f t="shared" si="40"/>
        <v>43.4</v>
      </c>
      <c r="H1316">
        <f t="shared" si="41"/>
        <v>2024</v>
      </c>
    </row>
    <row r="1317" spans="1:8">
      <c r="A1317" s="1" t="s">
        <v>81</v>
      </c>
      <c r="B1317" t="s">
        <v>97</v>
      </c>
      <c r="C1317" s="44">
        <v>31</v>
      </c>
      <c r="D1317" s="73">
        <v>8</v>
      </c>
      <c r="E1317" s="2">
        <v>13.11</v>
      </c>
      <c r="F1317" s="76">
        <v>45444</v>
      </c>
      <c r="G1317" s="77">
        <f t="shared" si="40"/>
        <v>104.88</v>
      </c>
      <c r="H1317">
        <f t="shared" si="41"/>
        <v>2024</v>
      </c>
    </row>
    <row r="1318" spans="1:8">
      <c r="A1318" s="1" t="s">
        <v>81</v>
      </c>
      <c r="B1318" t="s">
        <v>126</v>
      </c>
      <c r="C1318" s="44">
        <v>74</v>
      </c>
      <c r="D1318" s="73">
        <v>8</v>
      </c>
      <c r="E1318" s="2">
        <v>9.4600000000000009</v>
      </c>
      <c r="F1318" s="76">
        <v>45444</v>
      </c>
      <c r="G1318" s="77">
        <f t="shared" si="40"/>
        <v>75.680000000000007</v>
      </c>
      <c r="H1318">
        <f t="shared" si="41"/>
        <v>2024</v>
      </c>
    </row>
    <row r="1319" spans="1:8">
      <c r="A1319" s="1" t="s">
        <v>81</v>
      </c>
      <c r="B1319" t="s">
        <v>144</v>
      </c>
      <c r="C1319" s="44">
        <v>99</v>
      </c>
      <c r="D1319" s="73">
        <v>8</v>
      </c>
      <c r="E1319" s="2">
        <v>27.36</v>
      </c>
      <c r="F1319" s="76">
        <v>45444</v>
      </c>
      <c r="G1319" s="77">
        <f t="shared" si="40"/>
        <v>218.88</v>
      </c>
      <c r="H1319">
        <f t="shared" si="41"/>
        <v>2024</v>
      </c>
    </row>
    <row r="1320" spans="1:8">
      <c r="A1320" s="1" t="s">
        <v>83</v>
      </c>
      <c r="B1320" t="s">
        <v>203</v>
      </c>
      <c r="C1320" s="44">
        <v>174</v>
      </c>
      <c r="D1320" s="73">
        <v>8</v>
      </c>
      <c r="E1320" s="2">
        <v>2.85</v>
      </c>
      <c r="F1320" s="76">
        <v>45444</v>
      </c>
      <c r="G1320" s="77">
        <f t="shared" si="40"/>
        <v>22.8</v>
      </c>
      <c r="H1320">
        <f t="shared" si="41"/>
        <v>2024</v>
      </c>
    </row>
    <row r="1321" spans="1:8">
      <c r="A1321" s="1" t="s">
        <v>188</v>
      </c>
      <c r="B1321" t="s">
        <v>221</v>
      </c>
      <c r="C1321" s="44">
        <v>215</v>
      </c>
      <c r="D1321" s="73">
        <v>8</v>
      </c>
      <c r="E1321" s="2">
        <v>4.05</v>
      </c>
      <c r="F1321" s="76">
        <v>45444</v>
      </c>
      <c r="G1321" s="77">
        <f t="shared" si="40"/>
        <v>32.4</v>
      </c>
      <c r="H1321">
        <f t="shared" si="41"/>
        <v>2024</v>
      </c>
    </row>
    <row r="1322" spans="1:8">
      <c r="A1322" s="1" t="s">
        <v>424</v>
      </c>
      <c r="B1322" t="s">
        <v>681</v>
      </c>
      <c r="C1322" s="44">
        <v>1106</v>
      </c>
      <c r="D1322" s="73">
        <v>9</v>
      </c>
      <c r="E1322" s="2">
        <v>12.95</v>
      </c>
      <c r="F1322" s="76">
        <v>45444</v>
      </c>
      <c r="G1322" s="77">
        <f t="shared" si="40"/>
        <v>116.55</v>
      </c>
      <c r="H1322">
        <f t="shared" si="41"/>
        <v>2024</v>
      </c>
    </row>
    <row r="1323" spans="1:8">
      <c r="A1323" s="1" t="s">
        <v>424</v>
      </c>
      <c r="B1323" t="s">
        <v>708</v>
      </c>
      <c r="C1323" s="44">
        <v>1140</v>
      </c>
      <c r="D1323" s="73">
        <v>9</v>
      </c>
      <c r="E1323" s="2">
        <v>22.3</v>
      </c>
      <c r="F1323" s="76">
        <v>45444</v>
      </c>
      <c r="G1323" s="77">
        <f t="shared" si="40"/>
        <v>200.70000000000002</v>
      </c>
      <c r="H1323">
        <f t="shared" si="41"/>
        <v>2024</v>
      </c>
    </row>
    <row r="1324" spans="1:8">
      <c r="A1324" s="1" t="s">
        <v>77</v>
      </c>
      <c r="B1324" t="s">
        <v>87</v>
      </c>
      <c r="C1324" s="44">
        <v>4</v>
      </c>
      <c r="D1324" s="73">
        <v>9</v>
      </c>
      <c r="E1324" s="2">
        <v>9.9</v>
      </c>
      <c r="F1324" s="76">
        <v>45444</v>
      </c>
      <c r="G1324" s="77">
        <f t="shared" si="40"/>
        <v>89.100000000000009</v>
      </c>
      <c r="H1324">
        <f t="shared" si="41"/>
        <v>2024</v>
      </c>
    </row>
    <row r="1325" spans="1:8">
      <c r="A1325" s="1" t="s">
        <v>81</v>
      </c>
      <c r="B1325" t="s">
        <v>43</v>
      </c>
      <c r="C1325" s="44">
        <v>32</v>
      </c>
      <c r="D1325" s="73">
        <v>10</v>
      </c>
      <c r="E1325" s="2">
        <v>3.2</v>
      </c>
      <c r="F1325" s="76">
        <v>45444</v>
      </c>
      <c r="G1325" s="77">
        <f t="shared" si="40"/>
        <v>32</v>
      </c>
      <c r="H1325">
        <f t="shared" si="41"/>
        <v>2024</v>
      </c>
    </row>
    <row r="1326" spans="1:8">
      <c r="A1326" s="1" t="s">
        <v>83</v>
      </c>
      <c r="B1326" t="s">
        <v>718</v>
      </c>
      <c r="C1326" s="44">
        <v>1151</v>
      </c>
      <c r="D1326" s="73">
        <v>10</v>
      </c>
      <c r="E1326" s="2">
        <v>4.8</v>
      </c>
      <c r="F1326" s="76">
        <v>45444</v>
      </c>
      <c r="G1326" s="77">
        <f t="shared" si="40"/>
        <v>48</v>
      </c>
      <c r="H1326">
        <f t="shared" si="41"/>
        <v>2024</v>
      </c>
    </row>
    <row r="1327" spans="1:8">
      <c r="A1327" s="1" t="s">
        <v>77</v>
      </c>
      <c r="B1327" t="s">
        <v>526</v>
      </c>
      <c r="C1327" s="44">
        <v>400</v>
      </c>
      <c r="D1327" s="73">
        <v>10</v>
      </c>
      <c r="E1327" s="2">
        <v>4.9000000000000004</v>
      </c>
      <c r="F1327" s="76">
        <v>45444</v>
      </c>
      <c r="G1327" s="77">
        <f t="shared" si="40"/>
        <v>49</v>
      </c>
      <c r="H1327">
        <f t="shared" si="41"/>
        <v>2024</v>
      </c>
    </row>
    <row r="1328" spans="1:8">
      <c r="A1328" s="1" t="s">
        <v>77</v>
      </c>
      <c r="B1328" t="s">
        <v>609</v>
      </c>
      <c r="C1328" s="44">
        <v>1028</v>
      </c>
      <c r="D1328" s="73">
        <v>10</v>
      </c>
      <c r="E1328" s="2">
        <v>11.9</v>
      </c>
      <c r="F1328" s="76">
        <v>45444</v>
      </c>
      <c r="G1328" s="77">
        <f t="shared" si="40"/>
        <v>119</v>
      </c>
      <c r="H1328">
        <f t="shared" si="41"/>
        <v>2024</v>
      </c>
    </row>
    <row r="1329" spans="1:8">
      <c r="A1329" s="1" t="s">
        <v>174</v>
      </c>
      <c r="B1329" t="s">
        <v>196</v>
      </c>
      <c r="C1329" s="44">
        <v>166</v>
      </c>
      <c r="D1329" s="73">
        <v>10</v>
      </c>
      <c r="E1329" s="2">
        <v>2.75</v>
      </c>
      <c r="F1329" s="76">
        <v>45444</v>
      </c>
      <c r="G1329" s="77">
        <f t="shared" si="40"/>
        <v>27.5</v>
      </c>
      <c r="H1329">
        <f t="shared" si="41"/>
        <v>2024</v>
      </c>
    </row>
    <row r="1330" spans="1:8">
      <c r="A1330" s="1" t="s">
        <v>80</v>
      </c>
      <c r="B1330" t="s">
        <v>347</v>
      </c>
      <c r="C1330" s="44">
        <v>438</v>
      </c>
      <c r="D1330" s="73">
        <v>10</v>
      </c>
      <c r="E1330" s="2">
        <v>66.150000000000006</v>
      </c>
      <c r="F1330" s="76">
        <v>45444</v>
      </c>
      <c r="G1330" s="77">
        <f t="shared" si="40"/>
        <v>661.5</v>
      </c>
      <c r="H1330">
        <f t="shared" si="41"/>
        <v>2024</v>
      </c>
    </row>
    <row r="1331" spans="1:8">
      <c r="A1331" s="1" t="s">
        <v>188</v>
      </c>
      <c r="B1331" t="s">
        <v>222</v>
      </c>
      <c r="C1331" s="44">
        <v>216</v>
      </c>
      <c r="D1331" s="73">
        <v>10</v>
      </c>
      <c r="E1331" s="2">
        <v>2.95</v>
      </c>
      <c r="F1331" s="76">
        <v>45444</v>
      </c>
      <c r="G1331" s="77">
        <f t="shared" si="40"/>
        <v>29.5</v>
      </c>
      <c r="H1331">
        <f t="shared" si="41"/>
        <v>2024</v>
      </c>
    </row>
    <row r="1332" spans="1:8">
      <c r="A1332" s="1" t="s">
        <v>424</v>
      </c>
      <c r="B1332" t="s">
        <v>705</v>
      </c>
      <c r="C1332" s="44">
        <v>1137</v>
      </c>
      <c r="D1332" s="73">
        <v>12</v>
      </c>
      <c r="E1332" s="2">
        <v>9.8000000000000007</v>
      </c>
      <c r="F1332" s="76">
        <v>45444</v>
      </c>
      <c r="G1332" s="77">
        <f t="shared" si="40"/>
        <v>117.60000000000001</v>
      </c>
      <c r="H1332">
        <f t="shared" si="41"/>
        <v>2024</v>
      </c>
    </row>
    <row r="1333" spans="1:8">
      <c r="A1333" s="1" t="s">
        <v>81</v>
      </c>
      <c r="B1333" t="s">
        <v>458</v>
      </c>
      <c r="C1333" s="44">
        <v>109</v>
      </c>
      <c r="D1333" s="73">
        <v>12</v>
      </c>
      <c r="E1333" s="2">
        <v>2.17</v>
      </c>
      <c r="F1333" s="76">
        <v>45444</v>
      </c>
      <c r="G1333" s="77">
        <f t="shared" si="40"/>
        <v>26.04</v>
      </c>
      <c r="H1333">
        <f t="shared" si="41"/>
        <v>2024</v>
      </c>
    </row>
    <row r="1334" spans="1:8">
      <c r="A1334" s="1" t="s">
        <v>81</v>
      </c>
      <c r="B1334" t="s">
        <v>499</v>
      </c>
      <c r="C1334" s="44">
        <v>308</v>
      </c>
      <c r="D1334" s="73">
        <v>12</v>
      </c>
      <c r="E1334" s="2">
        <v>6.64</v>
      </c>
      <c r="F1334" s="76">
        <v>45444</v>
      </c>
      <c r="G1334" s="77">
        <f t="shared" si="40"/>
        <v>79.679999999999993</v>
      </c>
      <c r="H1334">
        <f t="shared" si="41"/>
        <v>2024</v>
      </c>
    </row>
    <row r="1335" spans="1:8">
      <c r="A1335" s="1" t="s">
        <v>83</v>
      </c>
      <c r="B1335" t="s">
        <v>602</v>
      </c>
      <c r="C1335" s="44">
        <v>736</v>
      </c>
      <c r="D1335" s="73">
        <v>12</v>
      </c>
      <c r="E1335" s="2">
        <v>1.29</v>
      </c>
      <c r="F1335" s="76">
        <v>45444</v>
      </c>
      <c r="G1335" s="77">
        <f t="shared" si="40"/>
        <v>15.48</v>
      </c>
      <c r="H1335">
        <f t="shared" si="41"/>
        <v>2024</v>
      </c>
    </row>
    <row r="1336" spans="1:8">
      <c r="A1336" s="1" t="s">
        <v>83</v>
      </c>
      <c r="B1336" t="s">
        <v>665</v>
      </c>
      <c r="C1336" s="44">
        <v>1090</v>
      </c>
      <c r="D1336" s="73">
        <v>12</v>
      </c>
      <c r="E1336" s="2">
        <v>3.28</v>
      </c>
      <c r="F1336" s="76">
        <v>45444</v>
      </c>
      <c r="G1336" s="77">
        <f t="shared" si="40"/>
        <v>39.36</v>
      </c>
      <c r="H1336">
        <f t="shared" si="41"/>
        <v>2024</v>
      </c>
    </row>
    <row r="1337" spans="1:8">
      <c r="A1337" s="1" t="s">
        <v>424</v>
      </c>
      <c r="B1337" t="s">
        <v>686</v>
      </c>
      <c r="C1337" s="44">
        <v>1112</v>
      </c>
      <c r="D1337" s="73">
        <v>13</v>
      </c>
      <c r="E1337" s="2">
        <v>10.65</v>
      </c>
      <c r="F1337" s="76">
        <v>45444</v>
      </c>
      <c r="G1337" s="77">
        <f t="shared" si="40"/>
        <v>138.45000000000002</v>
      </c>
      <c r="H1337">
        <f t="shared" si="41"/>
        <v>2024</v>
      </c>
    </row>
    <row r="1338" spans="1:8">
      <c r="A1338" s="1" t="s">
        <v>424</v>
      </c>
      <c r="B1338" t="s">
        <v>689</v>
      </c>
      <c r="C1338" s="44">
        <v>1115</v>
      </c>
      <c r="D1338" s="73">
        <v>13</v>
      </c>
      <c r="E1338" s="2">
        <v>11.4</v>
      </c>
      <c r="F1338" s="76">
        <v>45444</v>
      </c>
      <c r="G1338" s="77">
        <f t="shared" si="40"/>
        <v>148.20000000000002</v>
      </c>
      <c r="H1338">
        <f t="shared" si="41"/>
        <v>2024</v>
      </c>
    </row>
    <row r="1339" spans="1:8">
      <c r="A1339" s="1" t="s">
        <v>424</v>
      </c>
      <c r="B1339" t="s">
        <v>706</v>
      </c>
      <c r="C1339" s="44">
        <v>1138</v>
      </c>
      <c r="D1339" s="73">
        <v>14</v>
      </c>
      <c r="E1339" s="2">
        <v>9.8000000000000007</v>
      </c>
      <c r="F1339" s="76">
        <v>45444</v>
      </c>
      <c r="G1339" s="77">
        <f t="shared" si="40"/>
        <v>137.20000000000002</v>
      </c>
      <c r="H1339">
        <f t="shared" si="41"/>
        <v>2024</v>
      </c>
    </row>
    <row r="1340" spans="1:8">
      <c r="A1340" s="1" t="s">
        <v>424</v>
      </c>
      <c r="B1340" t="s">
        <v>688</v>
      </c>
      <c r="C1340" s="44">
        <v>1114</v>
      </c>
      <c r="D1340" s="73">
        <v>14</v>
      </c>
      <c r="E1340" s="2">
        <v>11.4</v>
      </c>
      <c r="F1340" s="76">
        <v>45444</v>
      </c>
      <c r="G1340" s="77">
        <f t="shared" si="40"/>
        <v>159.6</v>
      </c>
      <c r="H1340">
        <f t="shared" si="41"/>
        <v>2024</v>
      </c>
    </row>
    <row r="1341" spans="1:8">
      <c r="A1341" s="1" t="s">
        <v>83</v>
      </c>
      <c r="B1341" t="s">
        <v>195</v>
      </c>
      <c r="C1341" s="44">
        <v>164</v>
      </c>
      <c r="D1341" s="73">
        <v>15</v>
      </c>
      <c r="E1341" s="2">
        <v>1.99</v>
      </c>
      <c r="F1341" s="76">
        <v>45444</v>
      </c>
      <c r="G1341" s="77">
        <f t="shared" si="40"/>
        <v>29.85</v>
      </c>
      <c r="H1341">
        <f t="shared" si="41"/>
        <v>2024</v>
      </c>
    </row>
    <row r="1342" spans="1:8">
      <c r="A1342" s="1" t="s">
        <v>83</v>
      </c>
      <c r="B1342" t="s">
        <v>270</v>
      </c>
      <c r="C1342" s="44">
        <v>286</v>
      </c>
      <c r="D1342" s="73">
        <v>15</v>
      </c>
      <c r="E1342" s="2">
        <v>2.27</v>
      </c>
      <c r="F1342" s="76">
        <v>45444</v>
      </c>
      <c r="G1342" s="77">
        <f t="shared" si="40"/>
        <v>34.049999999999997</v>
      </c>
      <c r="H1342">
        <f t="shared" si="41"/>
        <v>2024</v>
      </c>
    </row>
    <row r="1343" spans="1:8">
      <c r="A1343" s="1" t="s">
        <v>83</v>
      </c>
      <c r="B1343" t="s">
        <v>271</v>
      </c>
      <c r="C1343" s="44">
        <v>287</v>
      </c>
      <c r="D1343" s="73">
        <v>15</v>
      </c>
      <c r="E1343" s="2">
        <v>2.2200000000000002</v>
      </c>
      <c r="F1343" s="76">
        <v>45444</v>
      </c>
      <c r="G1343" s="77">
        <f t="shared" si="40"/>
        <v>33.300000000000004</v>
      </c>
      <c r="H1343">
        <f t="shared" si="41"/>
        <v>2024</v>
      </c>
    </row>
    <row r="1344" spans="1:8">
      <c r="A1344" s="1" t="s">
        <v>424</v>
      </c>
      <c r="B1344" t="s">
        <v>707</v>
      </c>
      <c r="C1344" s="44">
        <v>1139</v>
      </c>
      <c r="D1344" s="73">
        <v>16</v>
      </c>
      <c r="E1344" s="2">
        <v>9.8000000000000007</v>
      </c>
      <c r="F1344" s="76">
        <v>45444</v>
      </c>
      <c r="G1344" s="77">
        <f t="shared" si="40"/>
        <v>156.80000000000001</v>
      </c>
      <c r="H1344">
        <f t="shared" si="41"/>
        <v>2024</v>
      </c>
    </row>
    <row r="1345" spans="1:8">
      <c r="A1345" s="1" t="s">
        <v>424</v>
      </c>
      <c r="B1345" t="s">
        <v>691</v>
      </c>
      <c r="C1345" s="44">
        <v>1120</v>
      </c>
      <c r="D1345" s="73">
        <v>16</v>
      </c>
      <c r="E1345" s="2">
        <v>11.55</v>
      </c>
      <c r="F1345" s="76">
        <v>45444</v>
      </c>
      <c r="G1345" s="77">
        <f t="shared" si="40"/>
        <v>184.8</v>
      </c>
      <c r="H1345">
        <f t="shared" si="41"/>
        <v>2024</v>
      </c>
    </row>
    <row r="1346" spans="1:8">
      <c r="A1346" s="1" t="s">
        <v>80</v>
      </c>
      <c r="B1346" t="s">
        <v>355</v>
      </c>
      <c r="C1346" s="44">
        <v>451</v>
      </c>
      <c r="D1346" s="73">
        <v>16</v>
      </c>
      <c r="E1346" s="2">
        <v>6.08</v>
      </c>
      <c r="F1346" s="76">
        <v>45444</v>
      </c>
      <c r="G1346" s="77">
        <f t="shared" ref="G1346:G1409" si="42">D1346*E1346</f>
        <v>97.28</v>
      </c>
      <c r="H1346">
        <f t="shared" ref="H1346:H1409" si="43">YEAR(F1346)</f>
        <v>2024</v>
      </c>
    </row>
    <row r="1347" spans="1:8">
      <c r="A1347" s="1" t="s">
        <v>79</v>
      </c>
      <c r="B1347" t="s">
        <v>250</v>
      </c>
      <c r="C1347" s="44">
        <v>255</v>
      </c>
      <c r="D1347" s="73">
        <v>16</v>
      </c>
      <c r="E1347" s="2">
        <v>5.87</v>
      </c>
      <c r="F1347" s="76">
        <v>45444</v>
      </c>
      <c r="G1347" s="77">
        <f t="shared" si="42"/>
        <v>93.92</v>
      </c>
      <c r="H1347">
        <f t="shared" si="43"/>
        <v>2024</v>
      </c>
    </row>
    <row r="1348" spans="1:8">
      <c r="A1348" s="1" t="s">
        <v>79</v>
      </c>
      <c r="B1348" t="s">
        <v>675</v>
      </c>
      <c r="C1348" s="44">
        <v>1100</v>
      </c>
      <c r="D1348" s="73">
        <v>16</v>
      </c>
      <c r="E1348" s="2">
        <v>1.1499999999999999</v>
      </c>
      <c r="F1348" s="76">
        <v>45444</v>
      </c>
      <c r="G1348" s="77">
        <f t="shared" si="42"/>
        <v>18.399999999999999</v>
      </c>
      <c r="H1348">
        <f t="shared" si="43"/>
        <v>2024</v>
      </c>
    </row>
    <row r="1349" spans="1:8">
      <c r="A1349" s="1" t="s">
        <v>79</v>
      </c>
      <c r="B1349" t="s">
        <v>323</v>
      </c>
      <c r="C1349" s="44">
        <v>386</v>
      </c>
      <c r="D1349" s="73">
        <v>16</v>
      </c>
      <c r="E1349" s="2">
        <v>13.95</v>
      </c>
      <c r="F1349" s="76">
        <v>45444</v>
      </c>
      <c r="G1349" s="77">
        <f t="shared" si="42"/>
        <v>223.2</v>
      </c>
      <c r="H1349">
        <f t="shared" si="43"/>
        <v>2024</v>
      </c>
    </row>
    <row r="1350" spans="1:8">
      <c r="A1350" s="1" t="s">
        <v>81</v>
      </c>
      <c r="B1350" t="s">
        <v>542</v>
      </c>
      <c r="C1350" s="44">
        <v>475</v>
      </c>
      <c r="D1350" s="73">
        <v>17</v>
      </c>
      <c r="E1350" s="2">
        <v>7.51</v>
      </c>
      <c r="F1350" s="76">
        <v>45444</v>
      </c>
      <c r="G1350" s="77">
        <f t="shared" si="42"/>
        <v>127.67</v>
      </c>
      <c r="H1350">
        <f t="shared" si="43"/>
        <v>2024</v>
      </c>
    </row>
    <row r="1351" spans="1:8">
      <c r="A1351" s="1" t="s">
        <v>424</v>
      </c>
      <c r="B1351" t="s">
        <v>704</v>
      </c>
      <c r="C1351" s="44">
        <v>1136</v>
      </c>
      <c r="D1351" s="73">
        <v>22</v>
      </c>
      <c r="E1351" s="2">
        <v>9.8000000000000007</v>
      </c>
      <c r="F1351" s="76">
        <v>45444</v>
      </c>
      <c r="G1351" s="77">
        <f t="shared" si="42"/>
        <v>215.60000000000002</v>
      </c>
      <c r="H1351">
        <f t="shared" si="43"/>
        <v>2024</v>
      </c>
    </row>
    <row r="1352" spans="1:8">
      <c r="A1352" s="1" t="s">
        <v>83</v>
      </c>
      <c r="B1352" t="s">
        <v>211</v>
      </c>
      <c r="C1352" s="44">
        <v>183</v>
      </c>
      <c r="D1352" s="73">
        <v>22</v>
      </c>
      <c r="E1352" s="2">
        <v>1.23</v>
      </c>
      <c r="F1352" s="76">
        <v>45444</v>
      </c>
      <c r="G1352" s="77">
        <f t="shared" si="42"/>
        <v>27.06</v>
      </c>
      <c r="H1352">
        <f t="shared" si="43"/>
        <v>2024</v>
      </c>
    </row>
    <row r="1353" spans="1:8">
      <c r="A1353" s="1" t="s">
        <v>424</v>
      </c>
      <c r="B1353" t="s">
        <v>685</v>
      </c>
      <c r="C1353" s="44">
        <v>1111</v>
      </c>
      <c r="D1353" s="73">
        <v>23</v>
      </c>
      <c r="E1353" s="2">
        <v>11.4</v>
      </c>
      <c r="F1353" s="76">
        <v>45444</v>
      </c>
      <c r="G1353" s="77">
        <f t="shared" si="42"/>
        <v>262.2</v>
      </c>
      <c r="H1353">
        <f t="shared" si="43"/>
        <v>2024</v>
      </c>
    </row>
    <row r="1354" spans="1:8">
      <c r="A1354" s="1" t="s">
        <v>80</v>
      </c>
      <c r="B1354" t="s">
        <v>644</v>
      </c>
      <c r="C1354" s="44">
        <v>1069</v>
      </c>
      <c r="D1354" s="73">
        <v>23</v>
      </c>
      <c r="E1354" s="2">
        <v>16.2</v>
      </c>
      <c r="F1354" s="76">
        <v>45444</v>
      </c>
      <c r="G1354" s="77">
        <f t="shared" si="42"/>
        <v>372.59999999999997</v>
      </c>
      <c r="H1354">
        <f t="shared" si="43"/>
        <v>2024</v>
      </c>
    </row>
    <row r="1355" spans="1:8">
      <c r="A1355" s="1" t="s">
        <v>83</v>
      </c>
      <c r="B1355" t="s">
        <v>721</v>
      </c>
      <c r="C1355" s="44">
        <v>1154</v>
      </c>
      <c r="D1355" s="73">
        <v>25</v>
      </c>
      <c r="E1355" s="2">
        <v>6.5</v>
      </c>
      <c r="F1355" s="76">
        <v>45444</v>
      </c>
      <c r="G1355" s="77">
        <f t="shared" si="42"/>
        <v>162.5</v>
      </c>
      <c r="H1355">
        <f t="shared" si="43"/>
        <v>2024</v>
      </c>
    </row>
    <row r="1356" spans="1:8">
      <c r="A1356" s="1" t="s">
        <v>83</v>
      </c>
      <c r="B1356" t="s">
        <v>577</v>
      </c>
      <c r="C1356" s="44">
        <v>711</v>
      </c>
      <c r="D1356" s="73">
        <v>25</v>
      </c>
      <c r="E1356" s="2">
        <v>2.0699999999999998</v>
      </c>
      <c r="F1356" s="76">
        <v>45444</v>
      </c>
      <c r="G1356" s="77">
        <f t="shared" si="42"/>
        <v>51.749999999999993</v>
      </c>
      <c r="H1356">
        <f t="shared" si="43"/>
        <v>2024</v>
      </c>
    </row>
    <row r="1357" spans="1:8">
      <c r="A1357" s="1" t="s">
        <v>81</v>
      </c>
      <c r="B1357" t="s">
        <v>546</v>
      </c>
      <c r="C1357" s="44">
        <v>490</v>
      </c>
      <c r="D1357" s="73">
        <v>26</v>
      </c>
      <c r="E1357" s="2">
        <v>5.19</v>
      </c>
      <c r="F1357" s="76">
        <v>45444</v>
      </c>
      <c r="G1357" s="77">
        <f t="shared" si="42"/>
        <v>134.94</v>
      </c>
      <c r="H1357">
        <f t="shared" si="43"/>
        <v>2024</v>
      </c>
    </row>
    <row r="1358" spans="1:8">
      <c r="A1358" s="1" t="s">
        <v>424</v>
      </c>
      <c r="B1358" t="s">
        <v>586</v>
      </c>
      <c r="C1358" s="44">
        <v>720</v>
      </c>
      <c r="D1358" s="73">
        <v>28</v>
      </c>
      <c r="E1358" s="2">
        <v>11.55</v>
      </c>
      <c r="F1358" s="76">
        <v>45444</v>
      </c>
      <c r="G1358" s="77">
        <f t="shared" si="42"/>
        <v>323.40000000000003</v>
      </c>
      <c r="H1358">
        <f t="shared" si="43"/>
        <v>2024</v>
      </c>
    </row>
    <row r="1359" spans="1:8">
      <c r="A1359" s="1" t="s">
        <v>83</v>
      </c>
      <c r="B1359" t="s">
        <v>266</v>
      </c>
      <c r="C1359" s="44">
        <v>280</v>
      </c>
      <c r="D1359" s="73">
        <v>30</v>
      </c>
      <c r="E1359" s="2">
        <v>1.36</v>
      </c>
      <c r="F1359" s="76">
        <v>45444</v>
      </c>
      <c r="G1359" s="77">
        <f t="shared" si="42"/>
        <v>40.800000000000004</v>
      </c>
      <c r="H1359">
        <f t="shared" si="43"/>
        <v>2024</v>
      </c>
    </row>
    <row r="1360" spans="1:8">
      <c r="A1360" s="1" t="s">
        <v>79</v>
      </c>
      <c r="B1360" t="s">
        <v>249</v>
      </c>
      <c r="C1360" s="44">
        <v>254</v>
      </c>
      <c r="D1360" s="73">
        <v>30</v>
      </c>
      <c r="E1360" s="2">
        <v>8.8000000000000007</v>
      </c>
      <c r="F1360" s="76">
        <v>45444</v>
      </c>
      <c r="G1360" s="77">
        <f t="shared" si="42"/>
        <v>264</v>
      </c>
      <c r="H1360">
        <f t="shared" si="43"/>
        <v>2024</v>
      </c>
    </row>
    <row r="1361" spans="1:8">
      <c r="A1361" s="1" t="s">
        <v>424</v>
      </c>
      <c r="B1361" t="s">
        <v>690</v>
      </c>
      <c r="C1361" s="44">
        <v>1116</v>
      </c>
      <c r="D1361" s="73">
        <v>31</v>
      </c>
      <c r="E1361" s="2">
        <v>11.55</v>
      </c>
      <c r="F1361" s="76">
        <v>45444</v>
      </c>
      <c r="G1361" s="77">
        <f t="shared" si="42"/>
        <v>358.05</v>
      </c>
      <c r="H1361">
        <f t="shared" si="43"/>
        <v>2024</v>
      </c>
    </row>
    <row r="1362" spans="1:8">
      <c r="A1362" s="1" t="s">
        <v>424</v>
      </c>
      <c r="B1362" t="s">
        <v>583</v>
      </c>
      <c r="C1362" s="44">
        <v>717</v>
      </c>
      <c r="D1362" s="73">
        <v>33</v>
      </c>
      <c r="E1362" s="2">
        <v>12.4</v>
      </c>
      <c r="F1362" s="76">
        <v>45444</v>
      </c>
      <c r="G1362" s="77">
        <f t="shared" si="42"/>
        <v>409.2</v>
      </c>
      <c r="H1362">
        <f t="shared" si="43"/>
        <v>2024</v>
      </c>
    </row>
    <row r="1363" spans="1:8">
      <c r="A1363" s="1" t="s">
        <v>424</v>
      </c>
      <c r="B1363" t="s">
        <v>682</v>
      </c>
      <c r="C1363" s="44">
        <v>1107</v>
      </c>
      <c r="D1363" s="73">
        <v>35</v>
      </c>
      <c r="E1363" s="2">
        <v>10.8</v>
      </c>
      <c r="F1363" s="76">
        <v>45444</v>
      </c>
      <c r="G1363" s="77">
        <f t="shared" si="42"/>
        <v>378</v>
      </c>
      <c r="H1363">
        <f t="shared" si="43"/>
        <v>2024</v>
      </c>
    </row>
    <row r="1364" spans="1:8">
      <c r="A1364" s="1" t="s">
        <v>79</v>
      </c>
      <c r="B1364" t="s">
        <v>740</v>
      </c>
      <c r="C1364" s="44">
        <v>1173</v>
      </c>
      <c r="D1364" s="73">
        <v>36</v>
      </c>
      <c r="E1364" s="2">
        <v>0.9</v>
      </c>
      <c r="F1364" s="76">
        <v>45444</v>
      </c>
      <c r="G1364" s="77">
        <f t="shared" si="42"/>
        <v>32.4</v>
      </c>
      <c r="H1364">
        <f t="shared" si="43"/>
        <v>2024</v>
      </c>
    </row>
    <row r="1365" spans="1:8">
      <c r="A1365" s="1" t="s">
        <v>81</v>
      </c>
      <c r="B1365" t="s">
        <v>477</v>
      </c>
      <c r="C1365" s="44">
        <v>197</v>
      </c>
      <c r="D1365" s="73">
        <v>17</v>
      </c>
      <c r="E1365" s="2">
        <v>34.5</v>
      </c>
      <c r="F1365" s="76">
        <v>45444</v>
      </c>
      <c r="G1365" s="77">
        <f t="shared" si="42"/>
        <v>586.5</v>
      </c>
      <c r="H1365">
        <f t="shared" si="43"/>
        <v>2024</v>
      </c>
    </row>
    <row r="1366" spans="1:8">
      <c r="A1366" s="1" t="s">
        <v>424</v>
      </c>
      <c r="B1366" t="s">
        <v>703</v>
      </c>
      <c r="C1366" s="44">
        <v>1135</v>
      </c>
      <c r="D1366" s="73">
        <v>26.5</v>
      </c>
      <c r="E1366" s="2">
        <v>13</v>
      </c>
      <c r="F1366" s="76">
        <v>45444</v>
      </c>
      <c r="G1366" s="77">
        <f t="shared" si="42"/>
        <v>344.5</v>
      </c>
      <c r="H1366">
        <f t="shared" si="43"/>
        <v>2024</v>
      </c>
    </row>
    <row r="1367" spans="1:8">
      <c r="A1367" s="1" t="s">
        <v>424</v>
      </c>
      <c r="B1367" t="s">
        <v>684</v>
      </c>
      <c r="C1367" s="44">
        <v>1109</v>
      </c>
      <c r="D1367" s="73">
        <v>54</v>
      </c>
      <c r="E1367" s="2">
        <v>7.2</v>
      </c>
      <c r="F1367" s="76">
        <v>45444</v>
      </c>
      <c r="G1367" s="77">
        <f t="shared" si="42"/>
        <v>388.8</v>
      </c>
      <c r="H1367">
        <f t="shared" si="43"/>
        <v>2024</v>
      </c>
    </row>
    <row r="1368" spans="1:8">
      <c r="A1368" s="1" t="s">
        <v>79</v>
      </c>
      <c r="B1368" t="s">
        <v>530</v>
      </c>
      <c r="C1368" s="44">
        <v>432</v>
      </c>
      <c r="D1368" s="73">
        <v>72</v>
      </c>
      <c r="E1368" s="2">
        <v>0.24</v>
      </c>
      <c r="F1368" s="76">
        <v>45444</v>
      </c>
      <c r="G1368" s="77">
        <f t="shared" si="42"/>
        <v>17.28</v>
      </c>
      <c r="H1368">
        <f t="shared" si="43"/>
        <v>2024</v>
      </c>
    </row>
    <row r="1369" spans="1:8">
      <c r="A1369" s="1" t="s">
        <v>424</v>
      </c>
      <c r="B1369" t="s">
        <v>680</v>
      </c>
      <c r="C1369" s="44">
        <v>1105</v>
      </c>
      <c r="D1369" s="73">
        <v>37</v>
      </c>
      <c r="E1369" s="2">
        <v>26.5</v>
      </c>
      <c r="F1369" s="76">
        <v>45444</v>
      </c>
      <c r="G1369" s="77">
        <f t="shared" si="42"/>
        <v>980.5</v>
      </c>
      <c r="H1369">
        <f t="shared" si="43"/>
        <v>2024</v>
      </c>
    </row>
    <row r="1370" spans="1:8">
      <c r="A1370" s="1" t="s">
        <v>79</v>
      </c>
      <c r="B1370" t="s">
        <v>491</v>
      </c>
      <c r="C1370" s="44">
        <v>260</v>
      </c>
      <c r="D1370" s="73">
        <v>134</v>
      </c>
      <c r="E1370" s="2">
        <v>2.4900000000000002</v>
      </c>
      <c r="F1370" s="76">
        <v>45444</v>
      </c>
      <c r="G1370" s="77">
        <f t="shared" si="42"/>
        <v>333.66</v>
      </c>
      <c r="H1370">
        <f t="shared" si="43"/>
        <v>2024</v>
      </c>
    </row>
    <row r="1371" spans="1:8">
      <c r="A1371" s="1" t="s">
        <v>168</v>
      </c>
      <c r="B1371" t="s">
        <v>169</v>
      </c>
      <c r="C1371" s="44">
        <v>132</v>
      </c>
      <c r="D1371" s="73">
        <v>144</v>
      </c>
      <c r="E1371" s="2">
        <v>0.7</v>
      </c>
      <c r="F1371" s="76">
        <v>45444</v>
      </c>
      <c r="G1371" s="77">
        <f t="shared" si="42"/>
        <v>100.8</v>
      </c>
      <c r="H1371">
        <f t="shared" si="43"/>
        <v>2024</v>
      </c>
    </row>
    <row r="1372" spans="1:8">
      <c r="A1372" s="1" t="s">
        <v>168</v>
      </c>
      <c r="B1372" t="s">
        <v>171</v>
      </c>
      <c r="C1372" s="44">
        <v>134</v>
      </c>
      <c r="D1372" s="73">
        <v>144</v>
      </c>
      <c r="E1372" s="2">
        <v>0.7</v>
      </c>
      <c r="F1372" s="76">
        <v>45444</v>
      </c>
      <c r="G1372" s="77">
        <f t="shared" si="42"/>
        <v>100.8</v>
      </c>
      <c r="H1372">
        <f t="shared" si="43"/>
        <v>2024</v>
      </c>
    </row>
    <row r="1373" spans="1:8">
      <c r="A1373" s="1" t="s">
        <v>168</v>
      </c>
      <c r="B1373" t="s">
        <v>170</v>
      </c>
      <c r="C1373" s="44">
        <v>133</v>
      </c>
      <c r="D1373" s="73">
        <v>144</v>
      </c>
      <c r="E1373" s="2">
        <v>0.7</v>
      </c>
      <c r="F1373" s="76">
        <v>45444</v>
      </c>
      <c r="G1373" s="77">
        <f t="shared" si="42"/>
        <v>100.8</v>
      </c>
      <c r="H1373">
        <f t="shared" si="43"/>
        <v>2024</v>
      </c>
    </row>
    <row r="1374" spans="1:8">
      <c r="A1374" s="1" t="s">
        <v>79</v>
      </c>
      <c r="B1374" t="s">
        <v>436</v>
      </c>
      <c r="C1374" s="44">
        <v>22</v>
      </c>
      <c r="D1374" s="73">
        <v>150</v>
      </c>
      <c r="E1374" s="2">
        <v>0.28999999999999998</v>
      </c>
      <c r="F1374" s="76">
        <v>45444</v>
      </c>
      <c r="G1374" s="77">
        <f t="shared" si="42"/>
        <v>43.5</v>
      </c>
      <c r="H1374">
        <f t="shared" si="43"/>
        <v>2024</v>
      </c>
    </row>
    <row r="1375" spans="1:8">
      <c r="A1375" s="1" t="s">
        <v>424</v>
      </c>
      <c r="B1375" t="s">
        <v>685</v>
      </c>
      <c r="C1375" s="44">
        <v>1111</v>
      </c>
      <c r="D1375" s="73">
        <v>17</v>
      </c>
      <c r="E1375" s="2">
        <v>11.4</v>
      </c>
      <c r="F1375" s="76">
        <v>45474</v>
      </c>
      <c r="G1375" s="77">
        <f t="shared" si="42"/>
        <v>193.8</v>
      </c>
      <c r="H1375">
        <f t="shared" si="43"/>
        <v>2024</v>
      </c>
    </row>
    <row r="1376" spans="1:8">
      <c r="A1376" s="1" t="s">
        <v>424</v>
      </c>
      <c r="B1376" t="s">
        <v>694</v>
      </c>
      <c r="C1376" s="44">
        <v>1123</v>
      </c>
      <c r="D1376" s="73">
        <v>7.25</v>
      </c>
      <c r="E1376" s="2">
        <v>10.5</v>
      </c>
      <c r="F1376" s="76">
        <v>45474</v>
      </c>
      <c r="G1376" s="77">
        <f t="shared" si="42"/>
        <v>76.125</v>
      </c>
      <c r="H1376">
        <f t="shared" si="43"/>
        <v>2024</v>
      </c>
    </row>
    <row r="1377" spans="1:8">
      <c r="A1377" s="1" t="s">
        <v>424</v>
      </c>
      <c r="B1377" t="s">
        <v>582</v>
      </c>
      <c r="C1377" s="44">
        <v>716</v>
      </c>
      <c r="D1377" s="73">
        <v>23.5</v>
      </c>
      <c r="E1377" s="2">
        <v>11.55</v>
      </c>
      <c r="F1377" s="76">
        <v>45474</v>
      </c>
      <c r="G1377" s="77">
        <f t="shared" si="42"/>
        <v>271.42500000000001</v>
      </c>
      <c r="H1377">
        <f t="shared" si="43"/>
        <v>2024</v>
      </c>
    </row>
    <row r="1378" spans="1:8">
      <c r="A1378" s="1" t="s">
        <v>424</v>
      </c>
      <c r="B1378" t="s">
        <v>683</v>
      </c>
      <c r="C1378" s="44">
        <v>1108</v>
      </c>
      <c r="D1378" s="73">
        <v>1.5</v>
      </c>
      <c r="E1378" s="2">
        <v>9.8000000000000007</v>
      </c>
      <c r="F1378" s="76">
        <v>45474</v>
      </c>
      <c r="G1378" s="77">
        <f t="shared" si="42"/>
        <v>14.700000000000001</v>
      </c>
      <c r="H1378">
        <f t="shared" si="43"/>
        <v>2024</v>
      </c>
    </row>
    <row r="1379" spans="1:8">
      <c r="A1379" s="1" t="s">
        <v>424</v>
      </c>
      <c r="B1379" t="s">
        <v>682</v>
      </c>
      <c r="C1379" s="44">
        <v>1107</v>
      </c>
      <c r="D1379" s="73">
        <v>36</v>
      </c>
      <c r="E1379" s="2">
        <v>10.8</v>
      </c>
      <c r="F1379" s="76">
        <v>45474</v>
      </c>
      <c r="G1379" s="77">
        <f t="shared" si="42"/>
        <v>388.8</v>
      </c>
      <c r="H1379">
        <f t="shared" si="43"/>
        <v>2024</v>
      </c>
    </row>
    <row r="1380" spans="1:8">
      <c r="A1380" s="1" t="s">
        <v>424</v>
      </c>
      <c r="B1380" t="s">
        <v>707</v>
      </c>
      <c r="C1380" s="44">
        <v>1139</v>
      </c>
      <c r="D1380" s="73">
        <v>21</v>
      </c>
      <c r="E1380" s="2">
        <v>9.8000000000000007</v>
      </c>
      <c r="F1380" s="76">
        <v>45474</v>
      </c>
      <c r="G1380" s="77">
        <f t="shared" si="42"/>
        <v>205.8</v>
      </c>
      <c r="H1380">
        <f t="shared" si="43"/>
        <v>2024</v>
      </c>
    </row>
    <row r="1381" spans="1:8">
      <c r="A1381" s="1" t="s">
        <v>424</v>
      </c>
      <c r="B1381" t="s">
        <v>704</v>
      </c>
      <c r="C1381" s="44">
        <v>1136</v>
      </c>
      <c r="D1381" s="73">
        <v>22.5</v>
      </c>
      <c r="E1381" s="2">
        <v>9.8000000000000007</v>
      </c>
      <c r="F1381" s="76">
        <v>45474</v>
      </c>
      <c r="G1381" s="77">
        <f t="shared" si="42"/>
        <v>220.50000000000003</v>
      </c>
      <c r="H1381">
        <f t="shared" si="43"/>
        <v>2024</v>
      </c>
    </row>
    <row r="1382" spans="1:8">
      <c r="A1382" s="1" t="s">
        <v>424</v>
      </c>
      <c r="B1382" t="s">
        <v>706</v>
      </c>
      <c r="C1382" s="44">
        <v>1138</v>
      </c>
      <c r="D1382" s="73">
        <v>22</v>
      </c>
      <c r="E1382" s="2">
        <v>9.8000000000000007</v>
      </c>
      <c r="F1382" s="76">
        <v>45474</v>
      </c>
      <c r="G1382" s="77">
        <f t="shared" si="42"/>
        <v>215.60000000000002</v>
      </c>
      <c r="H1382">
        <f t="shared" si="43"/>
        <v>2024</v>
      </c>
    </row>
    <row r="1383" spans="1:8">
      <c r="A1383" s="1" t="s">
        <v>424</v>
      </c>
      <c r="B1383" t="s">
        <v>705</v>
      </c>
      <c r="C1383" s="44">
        <v>1137</v>
      </c>
      <c r="D1383" s="73">
        <v>21</v>
      </c>
      <c r="E1383" s="2">
        <v>9.8000000000000007</v>
      </c>
      <c r="F1383" s="76">
        <v>45474</v>
      </c>
      <c r="G1383" s="77">
        <f t="shared" si="42"/>
        <v>205.8</v>
      </c>
      <c r="H1383">
        <f t="shared" si="43"/>
        <v>2024</v>
      </c>
    </row>
    <row r="1384" spans="1:8">
      <c r="A1384" s="1" t="s">
        <v>424</v>
      </c>
      <c r="B1384" t="s">
        <v>698</v>
      </c>
      <c r="C1384" s="44">
        <v>1127</v>
      </c>
      <c r="D1384" s="73">
        <v>10.3</v>
      </c>
      <c r="E1384" s="2">
        <v>16.600000000000001</v>
      </c>
      <c r="F1384" s="76">
        <v>45474</v>
      </c>
      <c r="G1384" s="77">
        <f t="shared" si="42"/>
        <v>170.98000000000002</v>
      </c>
      <c r="H1384">
        <f t="shared" si="43"/>
        <v>2024</v>
      </c>
    </row>
    <row r="1385" spans="1:8">
      <c r="A1385" s="1" t="s">
        <v>424</v>
      </c>
      <c r="B1385" t="s">
        <v>701</v>
      </c>
      <c r="C1385" s="44">
        <v>1132</v>
      </c>
      <c r="D1385" s="73">
        <v>6.5</v>
      </c>
      <c r="E1385" s="2">
        <v>16.600000000000001</v>
      </c>
      <c r="F1385" s="76">
        <v>45474</v>
      </c>
      <c r="G1385" s="77">
        <f t="shared" si="42"/>
        <v>107.9</v>
      </c>
      <c r="H1385">
        <f t="shared" si="43"/>
        <v>2024</v>
      </c>
    </row>
    <row r="1386" spans="1:8">
      <c r="A1386" s="1" t="s">
        <v>424</v>
      </c>
      <c r="B1386" t="s">
        <v>700</v>
      </c>
      <c r="C1386" s="44">
        <v>1131</v>
      </c>
      <c r="D1386" s="73">
        <v>7</v>
      </c>
      <c r="E1386" s="2">
        <v>19.25</v>
      </c>
      <c r="F1386" s="76">
        <v>45474</v>
      </c>
      <c r="G1386" s="77">
        <f t="shared" si="42"/>
        <v>134.75</v>
      </c>
      <c r="H1386">
        <f t="shared" si="43"/>
        <v>2024</v>
      </c>
    </row>
    <row r="1387" spans="1:8">
      <c r="A1387" s="1" t="s">
        <v>424</v>
      </c>
      <c r="B1387" t="s">
        <v>699</v>
      </c>
      <c r="C1387" s="44">
        <v>1128</v>
      </c>
      <c r="D1387" s="73">
        <v>11.3</v>
      </c>
      <c r="E1387" s="2">
        <v>16.600000000000001</v>
      </c>
      <c r="F1387" s="76">
        <v>45474</v>
      </c>
      <c r="G1387" s="77">
        <f t="shared" si="42"/>
        <v>187.58000000000004</v>
      </c>
      <c r="H1387">
        <f t="shared" si="43"/>
        <v>2024</v>
      </c>
    </row>
    <row r="1388" spans="1:8">
      <c r="A1388" s="1" t="s">
        <v>424</v>
      </c>
      <c r="B1388" t="s">
        <v>681</v>
      </c>
      <c r="C1388" s="44">
        <v>1106</v>
      </c>
      <c r="D1388" s="73">
        <v>13</v>
      </c>
      <c r="E1388" s="2">
        <v>12.95</v>
      </c>
      <c r="F1388" s="76">
        <v>45474</v>
      </c>
      <c r="G1388" s="77">
        <f t="shared" si="42"/>
        <v>168.35</v>
      </c>
      <c r="H1388">
        <f t="shared" si="43"/>
        <v>2024</v>
      </c>
    </row>
    <row r="1389" spans="1:8">
      <c r="A1389" s="1" t="s">
        <v>424</v>
      </c>
      <c r="B1389" t="s">
        <v>697</v>
      </c>
      <c r="C1389" s="44">
        <v>1126</v>
      </c>
      <c r="D1389" s="73">
        <v>2.25</v>
      </c>
      <c r="E1389" s="2">
        <v>28.3</v>
      </c>
      <c r="F1389" s="76">
        <v>45474</v>
      </c>
      <c r="G1389" s="77">
        <f t="shared" si="42"/>
        <v>63.675000000000004</v>
      </c>
      <c r="H1389">
        <f t="shared" si="43"/>
        <v>2024</v>
      </c>
    </row>
    <row r="1390" spans="1:8">
      <c r="A1390" s="1" t="s">
        <v>424</v>
      </c>
      <c r="B1390" t="s">
        <v>680</v>
      </c>
      <c r="C1390" s="44">
        <v>1105</v>
      </c>
      <c r="D1390" s="73">
        <v>65</v>
      </c>
      <c r="E1390" s="2">
        <v>26.5</v>
      </c>
      <c r="F1390" s="76">
        <v>45474</v>
      </c>
      <c r="G1390" s="77">
        <f t="shared" si="42"/>
        <v>1722.5</v>
      </c>
      <c r="H1390">
        <f t="shared" si="43"/>
        <v>2024</v>
      </c>
    </row>
    <row r="1391" spans="1:8">
      <c r="A1391" s="1" t="s">
        <v>424</v>
      </c>
      <c r="B1391" t="s">
        <v>686</v>
      </c>
      <c r="C1391" s="44">
        <v>1112</v>
      </c>
      <c r="D1391" s="73">
        <v>18</v>
      </c>
      <c r="E1391" s="2">
        <v>10.65</v>
      </c>
      <c r="F1391" s="76">
        <v>45474</v>
      </c>
      <c r="G1391" s="77">
        <f t="shared" si="42"/>
        <v>191.70000000000002</v>
      </c>
      <c r="H1391">
        <f t="shared" si="43"/>
        <v>2024</v>
      </c>
    </row>
    <row r="1392" spans="1:8">
      <c r="A1392" s="1" t="s">
        <v>424</v>
      </c>
      <c r="B1392" t="s">
        <v>586</v>
      </c>
      <c r="C1392" s="44">
        <v>720</v>
      </c>
      <c r="D1392" s="73">
        <v>22.5</v>
      </c>
      <c r="E1392" s="2">
        <v>11.4</v>
      </c>
      <c r="F1392" s="76">
        <v>45474</v>
      </c>
      <c r="G1392" s="77">
        <f t="shared" si="42"/>
        <v>256.5</v>
      </c>
      <c r="H1392">
        <f t="shared" si="43"/>
        <v>2024</v>
      </c>
    </row>
    <row r="1393" spans="1:8">
      <c r="A1393" s="1" t="s">
        <v>424</v>
      </c>
      <c r="B1393" t="s">
        <v>708</v>
      </c>
      <c r="C1393" s="44">
        <v>1140</v>
      </c>
      <c r="D1393" s="73">
        <v>8.5</v>
      </c>
      <c r="E1393" s="2">
        <v>22.3</v>
      </c>
      <c r="F1393" s="76">
        <v>45474</v>
      </c>
      <c r="G1393" s="77">
        <f t="shared" si="42"/>
        <v>189.55</v>
      </c>
      <c r="H1393">
        <f t="shared" si="43"/>
        <v>2024</v>
      </c>
    </row>
    <row r="1394" spans="1:8">
      <c r="A1394" s="1" t="s">
        <v>424</v>
      </c>
      <c r="B1394" t="s">
        <v>684</v>
      </c>
      <c r="C1394" s="44">
        <v>1109</v>
      </c>
      <c r="D1394" s="73">
        <v>68</v>
      </c>
      <c r="E1394" s="2">
        <v>7.2</v>
      </c>
      <c r="F1394" s="76">
        <v>45474</v>
      </c>
      <c r="G1394" s="77">
        <f t="shared" si="42"/>
        <v>489.6</v>
      </c>
      <c r="H1394">
        <f t="shared" si="43"/>
        <v>2024</v>
      </c>
    </row>
    <row r="1395" spans="1:8">
      <c r="A1395" s="1" t="s">
        <v>424</v>
      </c>
      <c r="B1395" t="s">
        <v>709</v>
      </c>
      <c r="C1395" s="44">
        <v>1141</v>
      </c>
      <c r="D1395" s="73">
        <v>5.0999999999999996</v>
      </c>
      <c r="E1395" s="2">
        <v>28.45</v>
      </c>
      <c r="F1395" s="76">
        <v>45474</v>
      </c>
      <c r="G1395" s="77">
        <f t="shared" si="42"/>
        <v>145.095</v>
      </c>
      <c r="H1395">
        <f t="shared" si="43"/>
        <v>2024</v>
      </c>
    </row>
    <row r="1396" spans="1:8">
      <c r="A1396" s="1" t="s">
        <v>424</v>
      </c>
      <c r="B1396" t="s">
        <v>702</v>
      </c>
      <c r="C1396" s="44">
        <v>1134</v>
      </c>
      <c r="D1396" s="73">
        <v>9.5</v>
      </c>
      <c r="E1396" s="2">
        <v>26.4</v>
      </c>
      <c r="F1396" s="76">
        <v>45474</v>
      </c>
      <c r="G1396" s="77">
        <f t="shared" si="42"/>
        <v>250.79999999999998</v>
      </c>
      <c r="H1396">
        <f t="shared" si="43"/>
        <v>2024</v>
      </c>
    </row>
    <row r="1397" spans="1:8">
      <c r="A1397" s="1" t="s">
        <v>424</v>
      </c>
      <c r="B1397" t="s">
        <v>691</v>
      </c>
      <c r="C1397" s="44">
        <v>1120</v>
      </c>
      <c r="D1397" s="73">
        <v>29</v>
      </c>
      <c r="E1397" s="2">
        <v>11.55</v>
      </c>
      <c r="F1397" s="76">
        <v>45474</v>
      </c>
      <c r="G1397" s="77">
        <f t="shared" si="42"/>
        <v>334.95000000000005</v>
      </c>
      <c r="H1397">
        <f t="shared" si="43"/>
        <v>2024</v>
      </c>
    </row>
    <row r="1398" spans="1:8">
      <c r="A1398" s="1" t="s">
        <v>424</v>
      </c>
      <c r="B1398" t="s">
        <v>695</v>
      </c>
      <c r="C1398" s="44">
        <v>1124</v>
      </c>
      <c r="D1398" s="73">
        <v>2.75</v>
      </c>
      <c r="E1398" s="2">
        <v>14.9</v>
      </c>
      <c r="F1398" s="76">
        <v>45474</v>
      </c>
      <c r="G1398" s="77">
        <f t="shared" si="42"/>
        <v>40.975000000000001</v>
      </c>
      <c r="H1398">
        <f t="shared" si="43"/>
        <v>2024</v>
      </c>
    </row>
    <row r="1399" spans="1:8">
      <c r="A1399" s="1" t="s">
        <v>424</v>
      </c>
      <c r="B1399" t="s">
        <v>693</v>
      </c>
      <c r="C1399" s="44">
        <v>1122</v>
      </c>
      <c r="D1399" s="73">
        <v>3</v>
      </c>
      <c r="E1399" s="2">
        <v>9.9</v>
      </c>
      <c r="F1399" s="76">
        <v>45474</v>
      </c>
      <c r="G1399" s="77">
        <f t="shared" si="42"/>
        <v>29.700000000000003</v>
      </c>
      <c r="H1399">
        <f t="shared" si="43"/>
        <v>2024</v>
      </c>
    </row>
    <row r="1400" spans="1:8">
      <c r="A1400" s="1" t="s">
        <v>424</v>
      </c>
      <c r="B1400" t="s">
        <v>692</v>
      </c>
      <c r="C1400" s="44">
        <v>1121</v>
      </c>
      <c r="D1400" s="73">
        <v>3</v>
      </c>
      <c r="E1400" s="2">
        <v>9.9</v>
      </c>
      <c r="F1400" s="76">
        <v>45474</v>
      </c>
      <c r="G1400" s="77">
        <f t="shared" si="42"/>
        <v>29.700000000000003</v>
      </c>
      <c r="H1400">
        <f t="shared" si="43"/>
        <v>2024</v>
      </c>
    </row>
    <row r="1401" spans="1:8">
      <c r="A1401" s="1" t="s">
        <v>424</v>
      </c>
      <c r="B1401" t="s">
        <v>696</v>
      </c>
      <c r="C1401" s="44">
        <v>1125</v>
      </c>
      <c r="D1401" s="73">
        <v>1.05</v>
      </c>
      <c r="E1401" s="2">
        <v>14.9</v>
      </c>
      <c r="F1401" s="76">
        <v>45474</v>
      </c>
      <c r="G1401" s="77">
        <f t="shared" si="42"/>
        <v>15.645000000000001</v>
      </c>
      <c r="H1401">
        <f t="shared" si="43"/>
        <v>2024</v>
      </c>
    </row>
    <row r="1402" spans="1:8">
      <c r="A1402" s="1" t="s">
        <v>424</v>
      </c>
      <c r="B1402" t="s">
        <v>689</v>
      </c>
      <c r="C1402" s="44">
        <v>1115</v>
      </c>
      <c r="D1402" s="73">
        <v>5</v>
      </c>
      <c r="E1402" s="2">
        <v>11.4</v>
      </c>
      <c r="F1402" s="76">
        <v>45474</v>
      </c>
      <c r="G1402" s="77">
        <f t="shared" si="42"/>
        <v>57</v>
      </c>
      <c r="H1402">
        <f t="shared" si="43"/>
        <v>2024</v>
      </c>
    </row>
    <row r="1403" spans="1:8">
      <c r="A1403" s="1" t="s">
        <v>424</v>
      </c>
      <c r="B1403" t="s">
        <v>584</v>
      </c>
      <c r="C1403" s="44">
        <v>718</v>
      </c>
      <c r="D1403" s="73">
        <v>1</v>
      </c>
      <c r="E1403" s="2">
        <v>247.2</v>
      </c>
      <c r="F1403" s="76">
        <v>45474</v>
      </c>
      <c r="G1403" s="77">
        <f t="shared" si="42"/>
        <v>247.2</v>
      </c>
      <c r="H1403">
        <f t="shared" si="43"/>
        <v>2024</v>
      </c>
    </row>
    <row r="1404" spans="1:8">
      <c r="A1404" s="1" t="s">
        <v>424</v>
      </c>
      <c r="B1404" t="s">
        <v>688</v>
      </c>
      <c r="C1404" s="44">
        <v>1114</v>
      </c>
      <c r="D1404" s="73">
        <v>28</v>
      </c>
      <c r="E1404" s="2">
        <v>11.4</v>
      </c>
      <c r="F1404" s="76">
        <v>45474</v>
      </c>
      <c r="G1404" s="77">
        <f t="shared" si="42"/>
        <v>319.2</v>
      </c>
      <c r="H1404">
        <f t="shared" si="43"/>
        <v>2024</v>
      </c>
    </row>
    <row r="1405" spans="1:8">
      <c r="A1405" s="1" t="s">
        <v>424</v>
      </c>
      <c r="B1405" t="s">
        <v>687</v>
      </c>
      <c r="C1405" s="44">
        <v>1113</v>
      </c>
      <c r="D1405" s="73">
        <v>10</v>
      </c>
      <c r="E1405" s="2">
        <v>10.65</v>
      </c>
      <c r="F1405" s="76">
        <v>45474</v>
      </c>
      <c r="G1405" s="77">
        <f t="shared" si="42"/>
        <v>106.5</v>
      </c>
      <c r="H1405">
        <f t="shared" si="43"/>
        <v>2024</v>
      </c>
    </row>
    <row r="1406" spans="1:8">
      <c r="A1406" s="1" t="s">
        <v>424</v>
      </c>
      <c r="B1406" t="s">
        <v>583</v>
      </c>
      <c r="C1406" s="44">
        <v>717</v>
      </c>
      <c r="D1406" s="73">
        <v>32</v>
      </c>
      <c r="E1406" s="2">
        <v>12.4</v>
      </c>
      <c r="F1406" s="76">
        <v>45474</v>
      </c>
      <c r="G1406" s="77">
        <f t="shared" si="42"/>
        <v>396.8</v>
      </c>
      <c r="H1406">
        <f t="shared" si="43"/>
        <v>2024</v>
      </c>
    </row>
    <row r="1407" spans="1:8">
      <c r="A1407" s="1" t="s">
        <v>424</v>
      </c>
      <c r="B1407" t="s">
        <v>690</v>
      </c>
      <c r="C1407" s="44">
        <v>1116</v>
      </c>
      <c r="D1407" s="73">
        <v>27.5</v>
      </c>
      <c r="E1407" s="2">
        <v>11.55</v>
      </c>
      <c r="F1407" s="76">
        <v>45474</v>
      </c>
      <c r="G1407" s="77">
        <f t="shared" si="42"/>
        <v>317.625</v>
      </c>
      <c r="H1407">
        <f t="shared" si="43"/>
        <v>2024</v>
      </c>
    </row>
    <row r="1408" spans="1:8">
      <c r="A1408" s="1" t="s">
        <v>81</v>
      </c>
      <c r="B1408" t="s">
        <v>403</v>
      </c>
      <c r="C1408" s="44">
        <v>1035</v>
      </c>
      <c r="D1408" s="73">
        <v>4</v>
      </c>
      <c r="E1408" s="2">
        <v>14.15</v>
      </c>
      <c r="F1408" s="76">
        <v>45474</v>
      </c>
      <c r="G1408" s="77">
        <f t="shared" si="42"/>
        <v>56.6</v>
      </c>
      <c r="H1408">
        <f t="shared" si="43"/>
        <v>2024</v>
      </c>
    </row>
    <row r="1409" spans="1:8">
      <c r="A1409" s="1" t="s">
        <v>81</v>
      </c>
      <c r="B1409" t="s">
        <v>507</v>
      </c>
      <c r="C1409" s="44">
        <v>323</v>
      </c>
      <c r="D1409" s="73">
        <v>2</v>
      </c>
      <c r="E1409" s="2">
        <v>15.3</v>
      </c>
      <c r="F1409" s="76">
        <v>45474</v>
      </c>
      <c r="G1409" s="77">
        <f t="shared" si="42"/>
        <v>30.6</v>
      </c>
      <c r="H1409">
        <f t="shared" si="43"/>
        <v>2024</v>
      </c>
    </row>
    <row r="1410" spans="1:8">
      <c r="A1410" s="1" t="s">
        <v>81</v>
      </c>
      <c r="B1410" t="s">
        <v>151</v>
      </c>
      <c r="C1410" s="44">
        <v>111</v>
      </c>
      <c r="D1410" s="73">
        <v>2</v>
      </c>
      <c r="E1410" s="2">
        <v>25.05</v>
      </c>
      <c r="F1410" s="76">
        <v>45474</v>
      </c>
      <c r="G1410" s="77">
        <f t="shared" ref="G1410:G1473" si="44">D1410*E1410</f>
        <v>50.1</v>
      </c>
      <c r="H1410">
        <f t="shared" ref="H1410:H1473" si="45">YEAR(F1410)</f>
        <v>2024</v>
      </c>
    </row>
    <row r="1411" spans="1:8">
      <c r="A1411" s="1" t="s">
        <v>81</v>
      </c>
      <c r="B1411" t="s">
        <v>452</v>
      </c>
      <c r="C1411" s="44">
        <v>87</v>
      </c>
      <c r="D1411" s="73">
        <v>2</v>
      </c>
      <c r="E1411" s="2">
        <v>1.31</v>
      </c>
      <c r="F1411" s="76">
        <v>45474</v>
      </c>
      <c r="G1411" s="77">
        <f t="shared" si="44"/>
        <v>2.62</v>
      </c>
      <c r="H1411">
        <f t="shared" si="45"/>
        <v>2024</v>
      </c>
    </row>
    <row r="1412" spans="1:8">
      <c r="A1412" s="1" t="s">
        <v>81</v>
      </c>
      <c r="B1412" t="s">
        <v>451</v>
      </c>
      <c r="C1412" s="44">
        <v>86</v>
      </c>
      <c r="D1412" s="73">
        <v>1</v>
      </c>
      <c r="E1412" s="2">
        <v>1.31</v>
      </c>
      <c r="F1412" s="76">
        <v>45474</v>
      </c>
      <c r="G1412" s="77">
        <f t="shared" si="44"/>
        <v>1.31</v>
      </c>
      <c r="H1412">
        <f t="shared" si="45"/>
        <v>2024</v>
      </c>
    </row>
    <row r="1413" spans="1:8">
      <c r="A1413" s="1" t="s">
        <v>81</v>
      </c>
      <c r="B1413" t="s">
        <v>385</v>
      </c>
      <c r="C1413" s="44">
        <v>504</v>
      </c>
      <c r="D1413" s="73">
        <v>1</v>
      </c>
      <c r="E1413" s="2">
        <v>29.24</v>
      </c>
      <c r="F1413" s="76">
        <v>45474</v>
      </c>
      <c r="G1413" s="77">
        <f t="shared" si="44"/>
        <v>29.24</v>
      </c>
      <c r="H1413">
        <f t="shared" si="45"/>
        <v>2024</v>
      </c>
    </row>
    <row r="1414" spans="1:8">
      <c r="A1414" s="1" t="s">
        <v>81</v>
      </c>
      <c r="B1414" t="s">
        <v>548</v>
      </c>
      <c r="C1414" s="44">
        <v>501</v>
      </c>
      <c r="D1414" s="73">
        <v>1</v>
      </c>
      <c r="E1414" s="2">
        <v>9.4499999999999993</v>
      </c>
      <c r="F1414" s="76">
        <v>45474</v>
      </c>
      <c r="G1414" s="77">
        <f t="shared" si="44"/>
        <v>9.4499999999999993</v>
      </c>
      <c r="H1414">
        <f t="shared" si="45"/>
        <v>2024</v>
      </c>
    </row>
    <row r="1415" spans="1:8">
      <c r="A1415" s="1" t="s">
        <v>81</v>
      </c>
      <c r="B1415" t="s">
        <v>457</v>
      </c>
      <c r="C1415" s="44">
        <v>106</v>
      </c>
      <c r="D1415" s="73">
        <v>1</v>
      </c>
      <c r="E1415" s="2">
        <v>4.63</v>
      </c>
      <c r="F1415" s="76">
        <v>45474</v>
      </c>
      <c r="G1415" s="77">
        <f t="shared" si="44"/>
        <v>4.63</v>
      </c>
      <c r="H1415">
        <f t="shared" si="45"/>
        <v>2024</v>
      </c>
    </row>
    <row r="1416" spans="1:8">
      <c r="A1416" s="1" t="s">
        <v>81</v>
      </c>
      <c r="B1416" t="s">
        <v>454</v>
      </c>
      <c r="C1416" s="44">
        <v>100</v>
      </c>
      <c r="D1416" s="73">
        <v>1</v>
      </c>
      <c r="E1416" s="2">
        <v>19.7</v>
      </c>
      <c r="F1416" s="76">
        <v>45474</v>
      </c>
      <c r="G1416" s="77">
        <f t="shared" si="44"/>
        <v>19.7</v>
      </c>
      <c r="H1416">
        <f t="shared" si="45"/>
        <v>2024</v>
      </c>
    </row>
    <row r="1417" spans="1:8">
      <c r="A1417" s="1" t="s">
        <v>81</v>
      </c>
      <c r="B1417" t="s">
        <v>128</v>
      </c>
      <c r="C1417" s="44">
        <v>76</v>
      </c>
      <c r="D1417" s="73">
        <v>4</v>
      </c>
      <c r="E1417" s="2">
        <v>9.4499999999999993</v>
      </c>
      <c r="F1417" s="76">
        <v>45474</v>
      </c>
      <c r="G1417" s="77">
        <f t="shared" si="44"/>
        <v>37.799999999999997</v>
      </c>
      <c r="H1417">
        <f t="shared" si="45"/>
        <v>2024</v>
      </c>
    </row>
    <row r="1418" spans="1:8">
      <c r="A1418" s="1" t="s">
        <v>81</v>
      </c>
      <c r="B1418" t="s">
        <v>443</v>
      </c>
      <c r="C1418" s="44">
        <v>37</v>
      </c>
      <c r="D1418" s="73">
        <v>3</v>
      </c>
      <c r="E1418" s="2">
        <v>27.36</v>
      </c>
      <c r="F1418" s="76">
        <v>45474</v>
      </c>
      <c r="G1418" s="77">
        <f t="shared" si="44"/>
        <v>82.08</v>
      </c>
      <c r="H1418">
        <f t="shared" si="45"/>
        <v>2024</v>
      </c>
    </row>
    <row r="1419" spans="1:8">
      <c r="A1419" s="1" t="s">
        <v>81</v>
      </c>
      <c r="B1419" t="s">
        <v>99</v>
      </c>
      <c r="C1419" s="44">
        <v>36</v>
      </c>
      <c r="D1419" s="73">
        <v>2</v>
      </c>
      <c r="E1419" s="2">
        <v>8.5</v>
      </c>
      <c r="F1419" s="76">
        <v>45474</v>
      </c>
      <c r="G1419" s="77">
        <f t="shared" si="44"/>
        <v>17</v>
      </c>
      <c r="H1419">
        <f t="shared" si="45"/>
        <v>2024</v>
      </c>
    </row>
    <row r="1420" spans="1:8">
      <c r="A1420" s="1" t="s">
        <v>81</v>
      </c>
      <c r="B1420" t="s">
        <v>502</v>
      </c>
      <c r="C1420" s="44">
        <v>313</v>
      </c>
      <c r="D1420" s="73">
        <v>4</v>
      </c>
      <c r="E1420" s="2">
        <v>8.83</v>
      </c>
      <c r="F1420" s="76">
        <v>45474</v>
      </c>
      <c r="G1420" s="77">
        <f t="shared" si="44"/>
        <v>35.32</v>
      </c>
      <c r="H1420">
        <f t="shared" si="45"/>
        <v>2024</v>
      </c>
    </row>
    <row r="1421" spans="1:8">
      <c r="A1421" s="1" t="s">
        <v>81</v>
      </c>
      <c r="B1421" t="s">
        <v>667</v>
      </c>
      <c r="C1421" s="44">
        <v>1092</v>
      </c>
      <c r="D1421" s="73">
        <v>5</v>
      </c>
      <c r="E1421" s="2">
        <v>1.8</v>
      </c>
      <c r="F1421" s="76">
        <v>45474</v>
      </c>
      <c r="G1421" s="77">
        <f t="shared" si="44"/>
        <v>9</v>
      </c>
      <c r="H1421">
        <f t="shared" si="45"/>
        <v>2024</v>
      </c>
    </row>
    <row r="1422" spans="1:8">
      <c r="A1422" s="1" t="s">
        <v>81</v>
      </c>
      <c r="B1422" t="s">
        <v>546</v>
      </c>
      <c r="C1422" s="44">
        <v>490</v>
      </c>
      <c r="D1422" s="73">
        <v>20.5</v>
      </c>
      <c r="E1422" s="2">
        <v>5.19</v>
      </c>
      <c r="F1422" s="76">
        <v>45474</v>
      </c>
      <c r="G1422" s="77">
        <f t="shared" si="44"/>
        <v>106.39500000000001</v>
      </c>
      <c r="H1422">
        <f t="shared" si="45"/>
        <v>2024</v>
      </c>
    </row>
    <row r="1423" spans="1:8">
      <c r="A1423" s="1" t="s">
        <v>81</v>
      </c>
      <c r="B1423" t="s">
        <v>365</v>
      </c>
      <c r="C1423" s="44">
        <v>468</v>
      </c>
      <c r="D1423" s="73">
        <v>1</v>
      </c>
      <c r="E1423" s="2">
        <v>18.18</v>
      </c>
      <c r="F1423" s="76">
        <v>45474</v>
      </c>
      <c r="G1423" s="77">
        <f t="shared" si="44"/>
        <v>18.18</v>
      </c>
      <c r="H1423">
        <f t="shared" si="45"/>
        <v>2024</v>
      </c>
    </row>
    <row r="1424" spans="1:8">
      <c r="A1424" s="1" t="s">
        <v>81</v>
      </c>
      <c r="B1424" t="s">
        <v>543</v>
      </c>
      <c r="C1424" s="44">
        <v>477</v>
      </c>
      <c r="D1424" s="73">
        <v>5.5</v>
      </c>
      <c r="E1424" s="2">
        <v>38.72</v>
      </c>
      <c r="F1424" s="76">
        <v>45474</v>
      </c>
      <c r="G1424" s="77">
        <f t="shared" si="44"/>
        <v>212.95999999999998</v>
      </c>
      <c r="H1424">
        <f t="shared" si="45"/>
        <v>2024</v>
      </c>
    </row>
    <row r="1425" spans="1:8">
      <c r="A1425" s="1" t="s">
        <v>81</v>
      </c>
      <c r="B1425" t="s">
        <v>401</v>
      </c>
      <c r="C1425" s="44">
        <v>528</v>
      </c>
      <c r="D1425" s="73">
        <v>2</v>
      </c>
      <c r="E1425" s="2">
        <v>10.6</v>
      </c>
      <c r="F1425" s="76">
        <v>45474</v>
      </c>
      <c r="G1425" s="77">
        <f t="shared" si="44"/>
        <v>21.2</v>
      </c>
      <c r="H1425">
        <f t="shared" si="45"/>
        <v>2024</v>
      </c>
    </row>
    <row r="1426" spans="1:8">
      <c r="A1426" s="1" t="s">
        <v>81</v>
      </c>
      <c r="B1426" t="s">
        <v>477</v>
      </c>
      <c r="C1426" s="44">
        <v>197</v>
      </c>
      <c r="D1426" s="73">
        <v>38</v>
      </c>
      <c r="E1426" s="2">
        <v>34.5</v>
      </c>
      <c r="F1426" s="76">
        <v>45474</v>
      </c>
      <c r="G1426" s="77">
        <f t="shared" si="44"/>
        <v>1311</v>
      </c>
      <c r="H1426">
        <f t="shared" si="45"/>
        <v>2024</v>
      </c>
    </row>
    <row r="1427" spans="1:8">
      <c r="A1427" s="1" t="s">
        <v>81</v>
      </c>
      <c r="B1427" t="s">
        <v>501</v>
      </c>
      <c r="C1427" s="44">
        <v>312</v>
      </c>
      <c r="D1427" s="73">
        <v>2</v>
      </c>
      <c r="E1427" s="2">
        <v>8.4700000000000006</v>
      </c>
      <c r="F1427" s="76">
        <v>45474</v>
      </c>
      <c r="G1427" s="77">
        <f t="shared" si="44"/>
        <v>16.940000000000001</v>
      </c>
      <c r="H1427">
        <f t="shared" si="45"/>
        <v>2024</v>
      </c>
    </row>
    <row r="1428" spans="1:8">
      <c r="A1428" s="1" t="s">
        <v>81</v>
      </c>
      <c r="B1428" t="s">
        <v>459</v>
      </c>
      <c r="C1428" s="44">
        <v>113</v>
      </c>
      <c r="D1428" s="73">
        <v>3</v>
      </c>
      <c r="E1428" s="2">
        <v>6.22</v>
      </c>
      <c r="F1428" s="76">
        <v>45474</v>
      </c>
      <c r="G1428" s="77">
        <f t="shared" si="44"/>
        <v>18.66</v>
      </c>
      <c r="H1428">
        <f t="shared" si="45"/>
        <v>2024</v>
      </c>
    </row>
    <row r="1429" spans="1:8">
      <c r="A1429" s="1" t="s">
        <v>81</v>
      </c>
      <c r="B1429" t="s">
        <v>208</v>
      </c>
      <c r="C1429" s="44">
        <v>179</v>
      </c>
      <c r="D1429" s="73">
        <v>1</v>
      </c>
      <c r="E1429" s="2">
        <v>8.08</v>
      </c>
      <c r="F1429" s="76">
        <v>45474</v>
      </c>
      <c r="G1429" s="77">
        <f t="shared" si="44"/>
        <v>8.08</v>
      </c>
      <c r="H1429">
        <f t="shared" si="45"/>
        <v>2024</v>
      </c>
    </row>
    <row r="1430" spans="1:8">
      <c r="A1430" s="1" t="s">
        <v>81</v>
      </c>
      <c r="B1430" t="s">
        <v>292</v>
      </c>
      <c r="C1430" s="44">
        <v>320</v>
      </c>
      <c r="D1430" s="73">
        <v>1</v>
      </c>
      <c r="E1430" s="2">
        <v>9.19</v>
      </c>
      <c r="F1430" s="76">
        <v>45474</v>
      </c>
      <c r="G1430" s="77">
        <f t="shared" si="44"/>
        <v>9.19</v>
      </c>
      <c r="H1430">
        <f t="shared" si="45"/>
        <v>2024</v>
      </c>
    </row>
    <row r="1431" spans="1:8">
      <c r="A1431" s="1" t="s">
        <v>81</v>
      </c>
      <c r="B1431" t="s">
        <v>497</v>
      </c>
      <c r="C1431" s="44">
        <v>302</v>
      </c>
      <c r="D1431" s="73">
        <v>3</v>
      </c>
      <c r="E1431" s="2">
        <v>7.94</v>
      </c>
      <c r="F1431" s="76">
        <v>45474</v>
      </c>
      <c r="G1431" s="77">
        <f t="shared" si="44"/>
        <v>23.82</v>
      </c>
      <c r="H1431">
        <f t="shared" si="45"/>
        <v>2024</v>
      </c>
    </row>
    <row r="1432" spans="1:8">
      <c r="A1432" s="1" t="s">
        <v>81</v>
      </c>
      <c r="B1432" t="s">
        <v>127</v>
      </c>
      <c r="C1432" s="44">
        <v>75</v>
      </c>
      <c r="D1432" s="73">
        <v>2</v>
      </c>
      <c r="E1432" s="2">
        <v>42.99</v>
      </c>
      <c r="F1432" s="76">
        <v>45474</v>
      </c>
      <c r="G1432" s="77">
        <f t="shared" si="44"/>
        <v>85.98</v>
      </c>
      <c r="H1432">
        <f t="shared" si="45"/>
        <v>2024</v>
      </c>
    </row>
    <row r="1433" spans="1:8">
      <c r="A1433" s="1" t="s">
        <v>81</v>
      </c>
      <c r="B1433" t="s">
        <v>364</v>
      </c>
      <c r="C1433" s="44">
        <v>465</v>
      </c>
      <c r="D1433" s="73">
        <v>14</v>
      </c>
      <c r="E1433" s="2">
        <v>6.15</v>
      </c>
      <c r="F1433" s="76">
        <v>45474</v>
      </c>
      <c r="G1433" s="77">
        <f t="shared" si="44"/>
        <v>86.100000000000009</v>
      </c>
      <c r="H1433">
        <f t="shared" si="45"/>
        <v>2024</v>
      </c>
    </row>
    <row r="1434" spans="1:8">
      <c r="A1434" s="1" t="s">
        <v>81</v>
      </c>
      <c r="B1434" t="s">
        <v>50</v>
      </c>
      <c r="C1434" s="44">
        <v>84</v>
      </c>
      <c r="D1434" s="73">
        <v>1</v>
      </c>
      <c r="E1434" s="2">
        <v>4.4800000000000004</v>
      </c>
      <c r="F1434" s="76">
        <v>45474</v>
      </c>
      <c r="G1434" s="77">
        <f t="shared" si="44"/>
        <v>4.4800000000000004</v>
      </c>
      <c r="H1434">
        <f t="shared" si="45"/>
        <v>2024</v>
      </c>
    </row>
    <row r="1435" spans="1:8">
      <c r="A1435" s="1" t="s">
        <v>81</v>
      </c>
      <c r="B1435" t="s">
        <v>552</v>
      </c>
      <c r="C1435" s="44">
        <v>519</v>
      </c>
      <c r="D1435" s="73">
        <v>7.5</v>
      </c>
      <c r="E1435" s="2">
        <v>2.0699999999999998</v>
      </c>
      <c r="F1435" s="76">
        <v>45474</v>
      </c>
      <c r="G1435" s="77">
        <f t="shared" si="44"/>
        <v>15.524999999999999</v>
      </c>
      <c r="H1435">
        <f t="shared" si="45"/>
        <v>2024</v>
      </c>
    </row>
    <row r="1436" spans="1:8">
      <c r="A1436" s="1" t="s">
        <v>81</v>
      </c>
      <c r="B1436" t="s">
        <v>537</v>
      </c>
      <c r="C1436" s="44">
        <v>464</v>
      </c>
      <c r="D1436" s="73">
        <v>4</v>
      </c>
      <c r="E1436" s="2">
        <v>22.25</v>
      </c>
      <c r="F1436" s="76">
        <v>45474</v>
      </c>
      <c r="G1436" s="77">
        <f t="shared" si="44"/>
        <v>89</v>
      </c>
      <c r="H1436">
        <f t="shared" si="45"/>
        <v>2024</v>
      </c>
    </row>
    <row r="1437" spans="1:8">
      <c r="A1437" s="1" t="s">
        <v>81</v>
      </c>
      <c r="B1437" t="s">
        <v>157</v>
      </c>
      <c r="C1437" s="44">
        <v>119</v>
      </c>
      <c r="D1437" s="73">
        <v>2</v>
      </c>
      <c r="E1437" s="2">
        <v>8.6999999999999993</v>
      </c>
      <c r="F1437" s="76">
        <v>45474</v>
      </c>
      <c r="G1437" s="77">
        <f t="shared" si="44"/>
        <v>17.399999999999999</v>
      </c>
      <c r="H1437">
        <f t="shared" si="45"/>
        <v>2024</v>
      </c>
    </row>
    <row r="1438" spans="1:8">
      <c r="A1438" s="1" t="s">
        <v>81</v>
      </c>
      <c r="B1438" t="s">
        <v>448</v>
      </c>
      <c r="C1438" s="44">
        <v>79</v>
      </c>
      <c r="D1438" s="73">
        <v>1</v>
      </c>
      <c r="E1438" s="2">
        <v>7.13</v>
      </c>
      <c r="F1438" s="76">
        <v>45474</v>
      </c>
      <c r="G1438" s="77">
        <f t="shared" si="44"/>
        <v>7.13</v>
      </c>
      <c r="H1438">
        <f t="shared" si="45"/>
        <v>2024</v>
      </c>
    </row>
    <row r="1439" spans="1:8">
      <c r="A1439" s="1" t="s">
        <v>81</v>
      </c>
      <c r="B1439" t="s">
        <v>391</v>
      </c>
      <c r="C1439" s="44">
        <v>513</v>
      </c>
      <c r="D1439" s="73">
        <v>1</v>
      </c>
      <c r="E1439" s="2">
        <v>10.3</v>
      </c>
      <c r="F1439" s="76">
        <v>45474</v>
      </c>
      <c r="G1439" s="77">
        <f t="shared" si="44"/>
        <v>10.3</v>
      </c>
      <c r="H1439">
        <f t="shared" si="45"/>
        <v>2024</v>
      </c>
    </row>
    <row r="1440" spans="1:8">
      <c r="A1440" s="1" t="s">
        <v>81</v>
      </c>
      <c r="B1440" t="s">
        <v>152</v>
      </c>
      <c r="C1440" s="44">
        <v>112</v>
      </c>
      <c r="D1440" s="73">
        <v>1</v>
      </c>
      <c r="E1440" s="2">
        <v>25.04</v>
      </c>
      <c r="F1440" s="76">
        <v>45474</v>
      </c>
      <c r="G1440" s="77">
        <f t="shared" si="44"/>
        <v>25.04</v>
      </c>
      <c r="H1440">
        <f t="shared" si="45"/>
        <v>2024</v>
      </c>
    </row>
    <row r="1441" spans="1:8">
      <c r="A1441" s="1" t="s">
        <v>81</v>
      </c>
      <c r="B1441" t="s">
        <v>388</v>
      </c>
      <c r="C1441" s="44">
        <v>509</v>
      </c>
      <c r="D1441" s="73">
        <v>3</v>
      </c>
      <c r="E1441" s="2">
        <v>59.45</v>
      </c>
      <c r="F1441" s="76">
        <v>45474</v>
      </c>
      <c r="G1441" s="77">
        <f t="shared" si="44"/>
        <v>178.35000000000002</v>
      </c>
      <c r="H1441">
        <f t="shared" si="45"/>
        <v>2024</v>
      </c>
    </row>
    <row r="1442" spans="1:8">
      <c r="A1442" s="1" t="s">
        <v>81</v>
      </c>
      <c r="B1442" t="s">
        <v>131</v>
      </c>
      <c r="C1442" s="44">
        <v>82</v>
      </c>
      <c r="D1442" s="73">
        <v>4</v>
      </c>
      <c r="E1442" s="2">
        <v>13.27</v>
      </c>
      <c r="F1442" s="76">
        <v>45474</v>
      </c>
      <c r="G1442" s="77">
        <f t="shared" si="44"/>
        <v>53.08</v>
      </c>
      <c r="H1442">
        <f t="shared" si="45"/>
        <v>2024</v>
      </c>
    </row>
    <row r="1443" spans="1:8">
      <c r="A1443" s="1" t="s">
        <v>81</v>
      </c>
      <c r="B1443" t="s">
        <v>153</v>
      </c>
      <c r="C1443" s="44">
        <v>115</v>
      </c>
      <c r="D1443" s="73">
        <v>0.4</v>
      </c>
      <c r="E1443" s="2">
        <v>1.61</v>
      </c>
      <c r="F1443" s="76">
        <v>45474</v>
      </c>
      <c r="G1443" s="77">
        <f t="shared" si="44"/>
        <v>0.64400000000000013</v>
      </c>
      <c r="H1443">
        <f t="shared" si="45"/>
        <v>2024</v>
      </c>
    </row>
    <row r="1444" spans="1:8">
      <c r="A1444" s="1" t="s">
        <v>81</v>
      </c>
      <c r="B1444" t="s">
        <v>288</v>
      </c>
      <c r="C1444" s="44">
        <v>310</v>
      </c>
      <c r="D1444" s="73">
        <v>5</v>
      </c>
      <c r="E1444" s="2">
        <v>49.19</v>
      </c>
      <c r="F1444" s="76">
        <v>45474</v>
      </c>
      <c r="G1444" s="77">
        <f t="shared" si="44"/>
        <v>245.95</v>
      </c>
      <c r="H1444">
        <f t="shared" si="45"/>
        <v>2024</v>
      </c>
    </row>
    <row r="1445" spans="1:8">
      <c r="A1445" s="1" t="s">
        <v>81</v>
      </c>
      <c r="B1445" t="s">
        <v>146</v>
      </c>
      <c r="C1445" s="44">
        <v>103</v>
      </c>
      <c r="D1445" s="73">
        <v>1</v>
      </c>
      <c r="E1445" s="2">
        <v>9.7899999999999991</v>
      </c>
      <c r="F1445" s="76">
        <v>45474</v>
      </c>
      <c r="G1445" s="77">
        <f t="shared" si="44"/>
        <v>9.7899999999999991</v>
      </c>
      <c r="H1445">
        <f t="shared" si="45"/>
        <v>2024</v>
      </c>
    </row>
    <row r="1446" spans="1:8">
      <c r="A1446" s="1" t="s">
        <v>81</v>
      </c>
      <c r="B1446" t="s">
        <v>43</v>
      </c>
      <c r="C1446" s="44">
        <v>32</v>
      </c>
      <c r="D1446" s="73">
        <v>5</v>
      </c>
      <c r="E1446" s="2">
        <v>3.2</v>
      </c>
      <c r="F1446" s="76">
        <v>45474</v>
      </c>
      <c r="G1446" s="77">
        <f t="shared" si="44"/>
        <v>16</v>
      </c>
      <c r="H1446">
        <f t="shared" si="45"/>
        <v>2024</v>
      </c>
    </row>
    <row r="1447" spans="1:8">
      <c r="A1447" s="1" t="s">
        <v>81</v>
      </c>
      <c r="B1447" t="s">
        <v>98</v>
      </c>
      <c r="C1447" s="44">
        <v>34</v>
      </c>
      <c r="D1447" s="73">
        <v>3</v>
      </c>
      <c r="E1447" s="2">
        <v>3.08</v>
      </c>
      <c r="F1447" s="76">
        <v>45474</v>
      </c>
      <c r="G1447" s="77">
        <f t="shared" si="44"/>
        <v>9.24</v>
      </c>
      <c r="H1447">
        <f t="shared" si="45"/>
        <v>2024</v>
      </c>
    </row>
    <row r="1448" spans="1:8">
      <c r="A1448" s="1" t="s">
        <v>81</v>
      </c>
      <c r="B1448" t="s">
        <v>97</v>
      </c>
      <c r="C1448" s="44">
        <v>31</v>
      </c>
      <c r="D1448" s="73">
        <v>1.5</v>
      </c>
      <c r="E1448" s="2">
        <v>13.11</v>
      </c>
      <c r="F1448" s="76">
        <v>45474</v>
      </c>
      <c r="G1448" s="77">
        <f t="shared" si="44"/>
        <v>19.664999999999999</v>
      </c>
      <c r="H1448">
        <f t="shared" si="45"/>
        <v>2024</v>
      </c>
    </row>
    <row r="1449" spans="1:8">
      <c r="A1449" s="1" t="s">
        <v>81</v>
      </c>
      <c r="B1449" t="s">
        <v>363</v>
      </c>
      <c r="C1449" s="44">
        <v>462</v>
      </c>
      <c r="D1449" s="73">
        <v>2.5</v>
      </c>
      <c r="E1449" s="2">
        <v>13.78</v>
      </c>
      <c r="F1449" s="76">
        <v>45474</v>
      </c>
      <c r="G1449" s="77">
        <f t="shared" si="44"/>
        <v>34.449999999999996</v>
      </c>
      <c r="H1449">
        <f t="shared" si="45"/>
        <v>2024</v>
      </c>
    </row>
    <row r="1450" spans="1:8">
      <c r="A1450" s="1" t="s">
        <v>81</v>
      </c>
      <c r="B1450" t="s">
        <v>615</v>
      </c>
      <c r="C1450" s="44">
        <v>1036</v>
      </c>
      <c r="D1450" s="73">
        <v>3</v>
      </c>
      <c r="E1450" s="2">
        <v>27.05</v>
      </c>
      <c r="F1450" s="76">
        <v>45474</v>
      </c>
      <c r="G1450" s="77">
        <f t="shared" si="44"/>
        <v>81.150000000000006</v>
      </c>
      <c r="H1450">
        <f t="shared" si="45"/>
        <v>2024</v>
      </c>
    </row>
    <row r="1451" spans="1:8">
      <c r="A1451" s="1" t="s">
        <v>81</v>
      </c>
      <c r="B1451" t="s">
        <v>617</v>
      </c>
      <c r="C1451" s="44">
        <v>1038</v>
      </c>
      <c r="D1451" s="73">
        <v>12</v>
      </c>
      <c r="E1451" s="2">
        <v>1.9</v>
      </c>
      <c r="F1451" s="76">
        <v>45474</v>
      </c>
      <c r="G1451" s="77">
        <f t="shared" si="44"/>
        <v>22.799999999999997</v>
      </c>
      <c r="H1451">
        <f t="shared" si="45"/>
        <v>2024</v>
      </c>
    </row>
    <row r="1452" spans="1:8">
      <c r="A1452" s="1" t="s">
        <v>81</v>
      </c>
      <c r="B1452" t="s">
        <v>295</v>
      </c>
      <c r="C1452" s="44">
        <v>326</v>
      </c>
      <c r="D1452" s="73">
        <v>1.4</v>
      </c>
      <c r="E1452" s="2">
        <v>5.05</v>
      </c>
      <c r="F1452" s="76">
        <v>45474</v>
      </c>
      <c r="G1452" s="77">
        <f t="shared" si="44"/>
        <v>7.0699999999999994</v>
      </c>
      <c r="H1452">
        <f t="shared" si="45"/>
        <v>2024</v>
      </c>
    </row>
    <row r="1453" spans="1:8">
      <c r="A1453" s="1" t="s">
        <v>81</v>
      </c>
      <c r="B1453" t="s">
        <v>387</v>
      </c>
      <c r="C1453" s="44">
        <v>507</v>
      </c>
      <c r="D1453" s="73">
        <v>1</v>
      </c>
      <c r="E1453" s="2">
        <v>24.76</v>
      </c>
      <c r="F1453" s="76">
        <v>45474</v>
      </c>
      <c r="G1453" s="77">
        <f t="shared" si="44"/>
        <v>24.76</v>
      </c>
      <c r="H1453">
        <f t="shared" si="45"/>
        <v>2024</v>
      </c>
    </row>
    <row r="1454" spans="1:8">
      <c r="A1454" s="1" t="s">
        <v>81</v>
      </c>
      <c r="B1454" t="s">
        <v>481</v>
      </c>
      <c r="C1454" s="44">
        <v>202</v>
      </c>
      <c r="D1454" s="73">
        <v>3</v>
      </c>
      <c r="E1454" s="2">
        <v>34.89</v>
      </c>
      <c r="F1454" s="76">
        <v>45474</v>
      </c>
      <c r="G1454" s="77">
        <f t="shared" si="44"/>
        <v>104.67</v>
      </c>
      <c r="H1454">
        <f t="shared" si="45"/>
        <v>2024</v>
      </c>
    </row>
    <row r="1455" spans="1:8">
      <c r="A1455" s="1" t="s">
        <v>81</v>
      </c>
      <c r="B1455" t="s">
        <v>384</v>
      </c>
      <c r="C1455" s="44">
        <v>503</v>
      </c>
      <c r="D1455" s="73">
        <v>1</v>
      </c>
      <c r="E1455" s="2">
        <v>49.29</v>
      </c>
      <c r="F1455" s="76">
        <v>45474</v>
      </c>
      <c r="G1455" s="77">
        <f t="shared" si="44"/>
        <v>49.29</v>
      </c>
      <c r="H1455">
        <f t="shared" si="45"/>
        <v>2024</v>
      </c>
    </row>
    <row r="1456" spans="1:8">
      <c r="A1456" s="1" t="s">
        <v>81</v>
      </c>
      <c r="B1456" t="s">
        <v>476</v>
      </c>
      <c r="C1456" s="44">
        <v>196</v>
      </c>
      <c r="D1456" s="73">
        <v>13.5</v>
      </c>
      <c r="E1456" s="2">
        <v>44.18</v>
      </c>
      <c r="F1456" s="76">
        <v>45474</v>
      </c>
      <c r="G1456" s="77">
        <f t="shared" si="44"/>
        <v>596.42999999999995</v>
      </c>
      <c r="H1456">
        <f t="shared" si="45"/>
        <v>2024</v>
      </c>
    </row>
    <row r="1457" spans="1:8">
      <c r="A1457" s="1" t="s">
        <v>81</v>
      </c>
      <c r="B1457" t="s">
        <v>535</v>
      </c>
      <c r="C1457" s="44">
        <v>460</v>
      </c>
      <c r="D1457" s="73">
        <v>6</v>
      </c>
      <c r="E1457" s="2">
        <v>24.64</v>
      </c>
      <c r="F1457" s="76">
        <v>45474</v>
      </c>
      <c r="G1457" s="77">
        <f t="shared" si="44"/>
        <v>147.84</v>
      </c>
      <c r="H1457">
        <f t="shared" si="45"/>
        <v>2024</v>
      </c>
    </row>
    <row r="1458" spans="1:8">
      <c r="A1458" s="1" t="s">
        <v>81</v>
      </c>
      <c r="B1458" t="s">
        <v>444</v>
      </c>
      <c r="C1458" s="44">
        <v>39</v>
      </c>
      <c r="D1458" s="73">
        <v>3</v>
      </c>
      <c r="E1458" s="2">
        <v>14.59</v>
      </c>
      <c r="F1458" s="76">
        <v>45474</v>
      </c>
      <c r="G1458" s="77">
        <f t="shared" si="44"/>
        <v>43.769999999999996</v>
      </c>
      <c r="H1458">
        <f t="shared" si="45"/>
        <v>2024</v>
      </c>
    </row>
    <row r="1459" spans="1:8">
      <c r="A1459" s="1" t="s">
        <v>81</v>
      </c>
      <c r="B1459" t="s">
        <v>126</v>
      </c>
      <c r="C1459" s="44">
        <v>74</v>
      </c>
      <c r="D1459" s="73">
        <v>12</v>
      </c>
      <c r="E1459" s="2">
        <v>9.4600000000000009</v>
      </c>
      <c r="F1459" s="76">
        <v>45474</v>
      </c>
      <c r="G1459" s="77">
        <f t="shared" si="44"/>
        <v>113.52000000000001</v>
      </c>
      <c r="H1459">
        <f t="shared" si="45"/>
        <v>2024</v>
      </c>
    </row>
    <row r="1460" spans="1:8">
      <c r="A1460" s="1" t="s">
        <v>81</v>
      </c>
      <c r="B1460" t="s">
        <v>550</v>
      </c>
      <c r="C1460" s="44">
        <v>511</v>
      </c>
      <c r="D1460" s="73">
        <v>1</v>
      </c>
      <c r="E1460" s="2">
        <v>10.1</v>
      </c>
      <c r="F1460" s="76">
        <v>45474</v>
      </c>
      <c r="G1460" s="77">
        <f t="shared" si="44"/>
        <v>10.1</v>
      </c>
      <c r="H1460">
        <f t="shared" si="45"/>
        <v>2024</v>
      </c>
    </row>
    <row r="1461" spans="1:8">
      <c r="A1461" s="1" t="s">
        <v>81</v>
      </c>
      <c r="B1461" t="s">
        <v>139</v>
      </c>
      <c r="C1461" s="44">
        <v>94</v>
      </c>
      <c r="D1461" s="73">
        <v>1</v>
      </c>
      <c r="E1461" s="2">
        <v>10.69</v>
      </c>
      <c r="F1461" s="76">
        <v>45474</v>
      </c>
      <c r="G1461" s="77">
        <f t="shared" si="44"/>
        <v>10.69</v>
      </c>
      <c r="H1461">
        <f t="shared" si="45"/>
        <v>2024</v>
      </c>
    </row>
    <row r="1462" spans="1:8">
      <c r="A1462" s="1" t="s">
        <v>81</v>
      </c>
      <c r="B1462" t="s">
        <v>453</v>
      </c>
      <c r="C1462" s="44">
        <v>93</v>
      </c>
      <c r="D1462" s="73">
        <v>0.2</v>
      </c>
      <c r="E1462" s="2">
        <v>5.16</v>
      </c>
      <c r="F1462" s="76">
        <v>45474</v>
      </c>
      <c r="G1462" s="77">
        <f t="shared" si="44"/>
        <v>1.032</v>
      </c>
      <c r="H1462">
        <f t="shared" si="45"/>
        <v>2024</v>
      </c>
    </row>
    <row r="1463" spans="1:8">
      <c r="A1463" s="1" t="s">
        <v>81</v>
      </c>
      <c r="B1463" t="s">
        <v>618</v>
      </c>
      <c r="C1463" s="44">
        <v>1039</v>
      </c>
      <c r="D1463" s="73">
        <v>2</v>
      </c>
      <c r="E1463" s="2">
        <v>6.27</v>
      </c>
      <c r="F1463" s="76">
        <v>45474</v>
      </c>
      <c r="G1463" s="77">
        <f t="shared" si="44"/>
        <v>12.54</v>
      </c>
      <c r="H1463">
        <f t="shared" si="45"/>
        <v>2024</v>
      </c>
    </row>
    <row r="1464" spans="1:8">
      <c r="A1464" s="1" t="s">
        <v>81</v>
      </c>
      <c r="B1464" t="s">
        <v>592</v>
      </c>
      <c r="C1464" s="44">
        <v>726</v>
      </c>
      <c r="D1464" s="73">
        <v>7</v>
      </c>
      <c r="E1464" s="2">
        <v>10.97</v>
      </c>
      <c r="F1464" s="76">
        <v>45474</v>
      </c>
      <c r="G1464" s="77">
        <f t="shared" si="44"/>
        <v>76.790000000000006</v>
      </c>
      <c r="H1464">
        <f t="shared" si="45"/>
        <v>2024</v>
      </c>
    </row>
    <row r="1465" spans="1:8">
      <c r="A1465" s="1" t="s">
        <v>81</v>
      </c>
      <c r="B1465" t="s">
        <v>440</v>
      </c>
      <c r="C1465" s="44">
        <v>30</v>
      </c>
      <c r="D1465" s="73">
        <v>7</v>
      </c>
      <c r="E1465" s="2">
        <v>8.0500000000000007</v>
      </c>
      <c r="F1465" s="76">
        <v>45474</v>
      </c>
      <c r="G1465" s="77">
        <f t="shared" si="44"/>
        <v>56.350000000000009</v>
      </c>
      <c r="H1465">
        <f t="shared" si="45"/>
        <v>2024</v>
      </c>
    </row>
    <row r="1466" spans="1:8">
      <c r="A1466" s="1" t="s">
        <v>81</v>
      </c>
      <c r="B1466" t="s">
        <v>383</v>
      </c>
      <c r="C1466" s="44">
        <v>502</v>
      </c>
      <c r="D1466" s="73">
        <v>1</v>
      </c>
      <c r="E1466" s="2">
        <v>53.53</v>
      </c>
      <c r="F1466" s="76">
        <v>45474</v>
      </c>
      <c r="G1466" s="77">
        <f t="shared" si="44"/>
        <v>53.53</v>
      </c>
      <c r="H1466">
        <f t="shared" si="45"/>
        <v>2024</v>
      </c>
    </row>
    <row r="1467" spans="1:8">
      <c r="A1467" s="1" t="s">
        <v>81</v>
      </c>
      <c r="B1467" t="s">
        <v>496</v>
      </c>
      <c r="C1467" s="44">
        <v>301</v>
      </c>
      <c r="D1467" s="73">
        <v>2</v>
      </c>
      <c r="E1467" s="2">
        <v>10.35</v>
      </c>
      <c r="F1467" s="76">
        <v>45474</v>
      </c>
      <c r="G1467" s="77">
        <f t="shared" si="44"/>
        <v>20.7</v>
      </c>
      <c r="H1467">
        <f t="shared" si="45"/>
        <v>2024</v>
      </c>
    </row>
    <row r="1468" spans="1:8">
      <c r="A1468" s="1" t="s">
        <v>81</v>
      </c>
      <c r="B1468" t="s">
        <v>155</v>
      </c>
      <c r="C1468" s="44">
        <v>117</v>
      </c>
      <c r="D1468" s="73">
        <v>0.3</v>
      </c>
      <c r="E1468" s="2">
        <v>12.1</v>
      </c>
      <c r="F1468" s="76">
        <v>45474</v>
      </c>
      <c r="G1468" s="77">
        <f t="shared" si="44"/>
        <v>3.63</v>
      </c>
      <c r="H1468">
        <f t="shared" si="45"/>
        <v>2024</v>
      </c>
    </row>
    <row r="1469" spans="1:8">
      <c r="A1469" s="1" t="s">
        <v>81</v>
      </c>
      <c r="B1469" t="s">
        <v>536</v>
      </c>
      <c r="C1469" s="44">
        <v>463</v>
      </c>
      <c r="D1469" s="73">
        <v>4.5</v>
      </c>
      <c r="E1469" s="2">
        <v>1.91</v>
      </c>
      <c r="F1469" s="76">
        <v>45474</v>
      </c>
      <c r="G1469" s="77">
        <f t="shared" si="44"/>
        <v>8.5949999999999989</v>
      </c>
      <c r="H1469">
        <f t="shared" si="45"/>
        <v>2024</v>
      </c>
    </row>
    <row r="1470" spans="1:8">
      <c r="A1470" s="1" t="s">
        <v>81</v>
      </c>
      <c r="B1470" t="s">
        <v>394</v>
      </c>
      <c r="C1470" s="44">
        <v>517</v>
      </c>
      <c r="D1470" s="73">
        <v>4</v>
      </c>
      <c r="E1470" s="2">
        <v>16.8</v>
      </c>
      <c r="F1470" s="76">
        <v>45474</v>
      </c>
      <c r="G1470" s="77">
        <f t="shared" si="44"/>
        <v>67.2</v>
      </c>
      <c r="H1470">
        <f t="shared" si="45"/>
        <v>2024</v>
      </c>
    </row>
    <row r="1471" spans="1:8">
      <c r="A1471" s="1" t="s">
        <v>81</v>
      </c>
      <c r="B1471" t="s">
        <v>386</v>
      </c>
      <c r="C1471" s="44">
        <v>505</v>
      </c>
      <c r="D1471" s="73">
        <v>1</v>
      </c>
      <c r="E1471" s="2">
        <v>5.9</v>
      </c>
      <c r="F1471" s="76">
        <v>45474</v>
      </c>
      <c r="G1471" s="77">
        <f t="shared" si="44"/>
        <v>5.9</v>
      </c>
      <c r="H1471">
        <f t="shared" si="45"/>
        <v>2024</v>
      </c>
    </row>
    <row r="1472" spans="1:8">
      <c r="A1472" s="1" t="s">
        <v>81</v>
      </c>
      <c r="B1472" t="s">
        <v>508</v>
      </c>
      <c r="C1472" s="44">
        <v>327</v>
      </c>
      <c r="D1472" s="73">
        <v>2</v>
      </c>
      <c r="E1472" s="2">
        <v>23.47</v>
      </c>
      <c r="F1472" s="76">
        <v>45474</v>
      </c>
      <c r="G1472" s="77">
        <f t="shared" si="44"/>
        <v>46.94</v>
      </c>
      <c r="H1472">
        <f t="shared" si="45"/>
        <v>2024</v>
      </c>
    </row>
    <row r="1473" spans="1:8">
      <c r="A1473" s="1" t="s">
        <v>81</v>
      </c>
      <c r="B1473" t="s">
        <v>450</v>
      </c>
      <c r="C1473" s="44">
        <v>81</v>
      </c>
      <c r="D1473" s="73">
        <v>2</v>
      </c>
      <c r="E1473" s="2">
        <v>13.91</v>
      </c>
      <c r="F1473" s="76">
        <v>45474</v>
      </c>
      <c r="G1473" s="77">
        <f t="shared" si="44"/>
        <v>27.82</v>
      </c>
      <c r="H1473">
        <f t="shared" si="45"/>
        <v>2024</v>
      </c>
    </row>
    <row r="1474" spans="1:8">
      <c r="A1474" s="1" t="s">
        <v>81</v>
      </c>
      <c r="B1474" t="s">
        <v>456</v>
      </c>
      <c r="C1474" s="44">
        <v>105</v>
      </c>
      <c r="D1474" s="73">
        <v>1</v>
      </c>
      <c r="E1474" s="2">
        <v>8.5500000000000007</v>
      </c>
      <c r="F1474" s="76">
        <v>45474</v>
      </c>
      <c r="G1474" s="77">
        <f t="shared" ref="G1474:G1537" si="46">D1474*E1474</f>
        <v>8.5500000000000007</v>
      </c>
      <c r="H1474">
        <f t="shared" ref="H1474:H1537" si="47">YEAR(F1474)</f>
        <v>2024</v>
      </c>
    </row>
    <row r="1475" spans="1:8">
      <c r="A1475" s="1" t="s">
        <v>81</v>
      </c>
      <c r="B1475" t="s">
        <v>616</v>
      </c>
      <c r="C1475" s="44">
        <v>1037</v>
      </c>
      <c r="D1475" s="73">
        <v>1</v>
      </c>
      <c r="E1475" s="2">
        <v>6.58</v>
      </c>
      <c r="F1475" s="76">
        <v>45474</v>
      </c>
      <c r="G1475" s="77">
        <f t="shared" si="46"/>
        <v>6.58</v>
      </c>
      <c r="H1475">
        <f t="shared" si="47"/>
        <v>2024</v>
      </c>
    </row>
    <row r="1476" spans="1:8">
      <c r="A1476" s="1" t="s">
        <v>81</v>
      </c>
      <c r="B1476" t="s">
        <v>538</v>
      </c>
      <c r="C1476" s="44">
        <v>466</v>
      </c>
      <c r="D1476" s="73">
        <v>8</v>
      </c>
      <c r="E1476" s="2">
        <v>25.64</v>
      </c>
      <c r="F1476" s="76">
        <v>45474</v>
      </c>
      <c r="G1476" s="77">
        <f t="shared" si="46"/>
        <v>205.12</v>
      </c>
      <c r="H1476">
        <f t="shared" si="47"/>
        <v>2024</v>
      </c>
    </row>
    <row r="1477" spans="1:8">
      <c r="A1477" s="1" t="s">
        <v>81</v>
      </c>
      <c r="B1477" t="s">
        <v>103</v>
      </c>
      <c r="C1477" s="44">
        <v>43</v>
      </c>
      <c r="D1477" s="73">
        <v>2</v>
      </c>
      <c r="E1477" s="2">
        <v>11.45</v>
      </c>
      <c r="F1477" s="76">
        <v>45474</v>
      </c>
      <c r="G1477" s="77">
        <f t="shared" si="46"/>
        <v>22.9</v>
      </c>
      <c r="H1477">
        <f t="shared" si="47"/>
        <v>2024</v>
      </c>
    </row>
    <row r="1478" spans="1:8">
      <c r="A1478" s="1" t="s">
        <v>81</v>
      </c>
      <c r="B1478" t="s">
        <v>498</v>
      </c>
      <c r="C1478" s="44">
        <v>305</v>
      </c>
      <c r="D1478" s="73">
        <v>5</v>
      </c>
      <c r="E1478" s="2">
        <v>7.5</v>
      </c>
      <c r="F1478" s="76">
        <v>45474</v>
      </c>
      <c r="G1478" s="77">
        <f t="shared" si="46"/>
        <v>37.5</v>
      </c>
      <c r="H1478">
        <f t="shared" si="47"/>
        <v>2024</v>
      </c>
    </row>
    <row r="1479" spans="1:8">
      <c r="A1479" s="1" t="s">
        <v>81</v>
      </c>
      <c r="B1479" t="s">
        <v>143</v>
      </c>
      <c r="C1479" s="44">
        <v>98</v>
      </c>
      <c r="D1479" s="73">
        <v>2</v>
      </c>
      <c r="E1479" s="2">
        <v>6.54</v>
      </c>
      <c r="F1479" s="76">
        <v>45474</v>
      </c>
      <c r="G1479" s="77">
        <f t="shared" si="46"/>
        <v>13.08</v>
      </c>
      <c r="H1479">
        <f t="shared" si="47"/>
        <v>2024</v>
      </c>
    </row>
    <row r="1480" spans="1:8">
      <c r="A1480" s="1" t="s">
        <v>81</v>
      </c>
      <c r="B1480" t="s">
        <v>142</v>
      </c>
      <c r="C1480" s="44">
        <v>97</v>
      </c>
      <c r="D1480" s="73">
        <v>2</v>
      </c>
      <c r="E1480" s="2">
        <v>1.88</v>
      </c>
      <c r="F1480" s="76">
        <v>45474</v>
      </c>
      <c r="G1480" s="77">
        <f t="shared" si="46"/>
        <v>3.76</v>
      </c>
      <c r="H1480">
        <f t="shared" si="47"/>
        <v>2024</v>
      </c>
    </row>
    <row r="1481" spans="1:8">
      <c r="A1481" s="1" t="s">
        <v>81</v>
      </c>
      <c r="B1481" t="s">
        <v>137</v>
      </c>
      <c r="C1481" s="44">
        <v>91</v>
      </c>
      <c r="D1481" s="73">
        <v>2</v>
      </c>
      <c r="E1481" s="2">
        <v>6.64</v>
      </c>
      <c r="F1481" s="76">
        <v>45474</v>
      </c>
      <c r="G1481" s="77">
        <f t="shared" si="46"/>
        <v>13.28</v>
      </c>
      <c r="H1481">
        <f t="shared" si="47"/>
        <v>2024</v>
      </c>
    </row>
    <row r="1482" spans="1:8">
      <c r="A1482" s="1" t="s">
        <v>81</v>
      </c>
      <c r="B1482" t="s">
        <v>136</v>
      </c>
      <c r="C1482" s="44">
        <v>90</v>
      </c>
      <c r="D1482" s="73">
        <v>2</v>
      </c>
      <c r="E1482" s="2">
        <v>7.13</v>
      </c>
      <c r="F1482" s="76">
        <v>45474</v>
      </c>
      <c r="G1482" s="77">
        <f t="shared" si="46"/>
        <v>14.26</v>
      </c>
      <c r="H1482">
        <f t="shared" si="47"/>
        <v>2024</v>
      </c>
    </row>
    <row r="1483" spans="1:8">
      <c r="A1483" s="1" t="s">
        <v>81</v>
      </c>
      <c r="B1483" t="s">
        <v>144</v>
      </c>
      <c r="C1483" s="44">
        <v>99</v>
      </c>
      <c r="D1483" s="73">
        <v>14</v>
      </c>
      <c r="E1483" s="2">
        <v>27.36</v>
      </c>
      <c r="F1483" s="76">
        <v>45474</v>
      </c>
      <c r="G1483" s="77">
        <f t="shared" si="46"/>
        <v>383.03999999999996</v>
      </c>
      <c r="H1483">
        <f t="shared" si="47"/>
        <v>2024</v>
      </c>
    </row>
    <row r="1484" spans="1:8">
      <c r="A1484" s="1" t="s">
        <v>81</v>
      </c>
      <c r="B1484" t="s">
        <v>511</v>
      </c>
      <c r="C1484" s="44">
        <v>337</v>
      </c>
      <c r="D1484" s="73">
        <v>1.2</v>
      </c>
      <c r="E1484" s="2">
        <v>5.44</v>
      </c>
      <c r="F1484" s="76">
        <v>45474</v>
      </c>
      <c r="G1484" s="77">
        <f t="shared" si="46"/>
        <v>6.5280000000000005</v>
      </c>
      <c r="H1484">
        <f t="shared" si="47"/>
        <v>2024</v>
      </c>
    </row>
    <row r="1485" spans="1:8">
      <c r="A1485" s="1" t="s">
        <v>81</v>
      </c>
      <c r="B1485" t="s">
        <v>395</v>
      </c>
      <c r="C1485" s="44">
        <v>518</v>
      </c>
      <c r="D1485" s="73">
        <v>5</v>
      </c>
      <c r="E1485" s="2">
        <v>9.5299999999999994</v>
      </c>
      <c r="F1485" s="76">
        <v>45474</v>
      </c>
      <c r="G1485" s="77">
        <f t="shared" si="46"/>
        <v>47.65</v>
      </c>
      <c r="H1485">
        <f t="shared" si="47"/>
        <v>2024</v>
      </c>
    </row>
    <row r="1486" spans="1:8">
      <c r="A1486" s="1" t="s">
        <v>81</v>
      </c>
      <c r="B1486" t="s">
        <v>283</v>
      </c>
      <c r="C1486" s="44">
        <v>300</v>
      </c>
      <c r="D1486" s="73">
        <v>6</v>
      </c>
      <c r="E1486" s="2">
        <v>3.68</v>
      </c>
      <c r="F1486" s="76">
        <v>45474</v>
      </c>
      <c r="G1486" s="77">
        <f t="shared" si="46"/>
        <v>22.080000000000002</v>
      </c>
      <c r="H1486">
        <f t="shared" si="47"/>
        <v>2024</v>
      </c>
    </row>
    <row r="1487" spans="1:8">
      <c r="A1487" s="1" t="s">
        <v>81</v>
      </c>
      <c r="B1487" t="s">
        <v>542</v>
      </c>
      <c r="C1487" s="44">
        <v>475</v>
      </c>
      <c r="D1487" s="73">
        <v>10</v>
      </c>
      <c r="E1487" s="2">
        <v>7.51</v>
      </c>
      <c r="F1487" s="76">
        <v>45474</v>
      </c>
      <c r="G1487" s="77">
        <f t="shared" si="46"/>
        <v>75.099999999999994</v>
      </c>
      <c r="H1487">
        <f t="shared" si="47"/>
        <v>2024</v>
      </c>
    </row>
    <row r="1488" spans="1:8">
      <c r="A1488" s="1" t="s">
        <v>81</v>
      </c>
      <c r="B1488" t="s">
        <v>287</v>
      </c>
      <c r="C1488" s="44">
        <v>307</v>
      </c>
      <c r="D1488" s="73">
        <v>1</v>
      </c>
      <c r="E1488" s="2">
        <v>94.39</v>
      </c>
      <c r="F1488" s="76">
        <v>45474</v>
      </c>
      <c r="G1488" s="77">
        <f t="shared" si="46"/>
        <v>94.39</v>
      </c>
      <c r="H1488">
        <f t="shared" si="47"/>
        <v>2024</v>
      </c>
    </row>
    <row r="1489" spans="1:8">
      <c r="A1489" s="1" t="s">
        <v>81</v>
      </c>
      <c r="B1489" s="46" t="s">
        <v>614</v>
      </c>
      <c r="C1489" s="44">
        <v>1034</v>
      </c>
      <c r="D1489" s="73">
        <v>1</v>
      </c>
      <c r="E1489" s="2">
        <v>15.75</v>
      </c>
      <c r="F1489" s="76">
        <v>45474</v>
      </c>
      <c r="G1489" s="77">
        <f t="shared" si="46"/>
        <v>15.75</v>
      </c>
      <c r="H1489">
        <f t="shared" si="47"/>
        <v>2024</v>
      </c>
    </row>
    <row r="1490" spans="1:8">
      <c r="A1490" s="1" t="s">
        <v>81</v>
      </c>
      <c r="B1490" t="s">
        <v>392</v>
      </c>
      <c r="C1490" s="44">
        <v>514</v>
      </c>
      <c r="D1490" s="73">
        <v>6</v>
      </c>
      <c r="E1490" s="2">
        <v>4.4400000000000004</v>
      </c>
      <c r="F1490" s="76">
        <v>45474</v>
      </c>
      <c r="G1490" s="77">
        <f t="shared" si="46"/>
        <v>26.64</v>
      </c>
      <c r="H1490">
        <f t="shared" si="47"/>
        <v>2024</v>
      </c>
    </row>
    <row r="1491" spans="1:8">
      <c r="A1491" s="1" t="s">
        <v>81</v>
      </c>
      <c r="B1491" t="s">
        <v>499</v>
      </c>
      <c r="C1491" s="44">
        <v>308</v>
      </c>
      <c r="D1491" s="73">
        <v>10</v>
      </c>
      <c r="E1491" s="2">
        <v>6.64</v>
      </c>
      <c r="F1491" s="76">
        <v>45474</v>
      </c>
      <c r="G1491" s="77">
        <f t="shared" si="46"/>
        <v>66.399999999999991</v>
      </c>
      <c r="H1491">
        <f t="shared" si="47"/>
        <v>2024</v>
      </c>
    </row>
    <row r="1492" spans="1:8">
      <c r="A1492" s="1" t="s">
        <v>81</v>
      </c>
      <c r="B1492" t="s">
        <v>368</v>
      </c>
      <c r="C1492" s="44">
        <v>474</v>
      </c>
      <c r="D1492" s="73">
        <v>3</v>
      </c>
      <c r="E1492" s="2">
        <v>3.12</v>
      </c>
      <c r="F1492" s="76">
        <v>45474</v>
      </c>
      <c r="G1492" s="77">
        <f t="shared" si="46"/>
        <v>9.36</v>
      </c>
      <c r="H1492">
        <f t="shared" si="47"/>
        <v>2024</v>
      </c>
    </row>
    <row r="1493" spans="1:8">
      <c r="A1493" s="1" t="s">
        <v>83</v>
      </c>
      <c r="B1493" t="s">
        <v>601</v>
      </c>
      <c r="C1493" s="44">
        <v>735</v>
      </c>
      <c r="D1493" s="73">
        <v>1.4</v>
      </c>
      <c r="E1493" s="2">
        <v>7.83</v>
      </c>
      <c r="F1493" s="76">
        <v>45474</v>
      </c>
      <c r="G1493" s="77">
        <f t="shared" si="46"/>
        <v>10.962</v>
      </c>
      <c r="H1493">
        <f t="shared" si="47"/>
        <v>2024</v>
      </c>
    </row>
    <row r="1494" spans="1:8">
      <c r="A1494" s="1" t="s">
        <v>83</v>
      </c>
      <c r="B1494" t="s">
        <v>600</v>
      </c>
      <c r="C1494" s="44">
        <v>734</v>
      </c>
      <c r="D1494" s="73">
        <v>7</v>
      </c>
      <c r="E1494" s="2">
        <v>1.9</v>
      </c>
      <c r="F1494" s="76">
        <v>45474</v>
      </c>
      <c r="G1494" s="77">
        <f t="shared" si="46"/>
        <v>13.299999999999999</v>
      </c>
      <c r="H1494">
        <f t="shared" si="47"/>
        <v>2024</v>
      </c>
    </row>
    <row r="1495" spans="1:8">
      <c r="A1495" s="1" t="s">
        <v>83</v>
      </c>
      <c r="B1495" t="s">
        <v>603</v>
      </c>
      <c r="C1495" s="44">
        <v>737</v>
      </c>
      <c r="D1495" s="73">
        <v>1.9</v>
      </c>
      <c r="E1495" s="2">
        <v>1.81</v>
      </c>
      <c r="F1495" s="76">
        <v>45474</v>
      </c>
      <c r="G1495" s="77">
        <f t="shared" si="46"/>
        <v>3.4390000000000001</v>
      </c>
      <c r="H1495">
        <f t="shared" si="47"/>
        <v>2024</v>
      </c>
    </row>
    <row r="1496" spans="1:8">
      <c r="A1496" s="1" t="s">
        <v>83</v>
      </c>
      <c r="B1496" t="s">
        <v>596</v>
      </c>
      <c r="C1496" s="44">
        <v>730</v>
      </c>
      <c r="D1496" s="73">
        <v>5</v>
      </c>
      <c r="E1496" s="2">
        <v>3.97</v>
      </c>
      <c r="F1496" s="76">
        <v>45474</v>
      </c>
      <c r="G1496" s="77">
        <f t="shared" si="46"/>
        <v>19.850000000000001</v>
      </c>
      <c r="H1496">
        <f t="shared" si="47"/>
        <v>2024</v>
      </c>
    </row>
    <row r="1497" spans="1:8">
      <c r="A1497" s="1" t="s">
        <v>83</v>
      </c>
      <c r="B1497" t="s">
        <v>621</v>
      </c>
      <c r="C1497" s="44">
        <v>1042</v>
      </c>
      <c r="D1497" s="73">
        <v>14</v>
      </c>
      <c r="E1497" s="2">
        <v>3.9</v>
      </c>
      <c r="F1497" s="76">
        <v>45474</v>
      </c>
      <c r="G1497" s="77">
        <f t="shared" si="46"/>
        <v>54.6</v>
      </c>
      <c r="H1497">
        <f t="shared" si="47"/>
        <v>2024</v>
      </c>
    </row>
    <row r="1498" spans="1:8">
      <c r="A1498" s="1" t="s">
        <v>83</v>
      </c>
      <c r="B1498" t="s">
        <v>206</v>
      </c>
      <c r="C1498" s="44">
        <v>177</v>
      </c>
      <c r="D1498" s="73">
        <v>6</v>
      </c>
      <c r="E1498" s="2">
        <v>3.5</v>
      </c>
      <c r="F1498" s="76">
        <v>45474</v>
      </c>
      <c r="G1498" s="77">
        <f t="shared" si="46"/>
        <v>21</v>
      </c>
      <c r="H1498">
        <f t="shared" si="47"/>
        <v>2024</v>
      </c>
    </row>
    <row r="1499" spans="1:8">
      <c r="A1499" s="1" t="s">
        <v>83</v>
      </c>
      <c r="B1499" t="s">
        <v>202</v>
      </c>
      <c r="C1499" s="44">
        <v>173</v>
      </c>
      <c r="D1499" s="73">
        <v>5</v>
      </c>
      <c r="E1499" s="2">
        <v>3.9</v>
      </c>
      <c r="F1499" s="76">
        <v>45474</v>
      </c>
      <c r="G1499" s="77">
        <f t="shared" si="46"/>
        <v>19.5</v>
      </c>
      <c r="H1499">
        <f t="shared" si="47"/>
        <v>2024</v>
      </c>
    </row>
    <row r="1500" spans="1:8">
      <c r="A1500" s="1" t="s">
        <v>83</v>
      </c>
      <c r="B1500" t="s">
        <v>602</v>
      </c>
      <c r="C1500" s="44">
        <v>736</v>
      </c>
      <c r="D1500" s="73">
        <v>12</v>
      </c>
      <c r="E1500" s="2">
        <v>1.29</v>
      </c>
      <c r="F1500" s="76">
        <v>45474</v>
      </c>
      <c r="G1500" s="77">
        <f t="shared" si="46"/>
        <v>15.48</v>
      </c>
      <c r="H1500">
        <f t="shared" si="47"/>
        <v>2024</v>
      </c>
    </row>
    <row r="1501" spans="1:8">
      <c r="A1501" s="1" t="s">
        <v>83</v>
      </c>
      <c r="B1501" t="s">
        <v>493</v>
      </c>
      <c r="C1501" s="44">
        <v>281</v>
      </c>
      <c r="D1501" s="73">
        <v>7</v>
      </c>
      <c r="E1501" s="2">
        <v>1.9</v>
      </c>
      <c r="F1501" s="76">
        <v>45474</v>
      </c>
      <c r="G1501" s="77">
        <f t="shared" si="46"/>
        <v>13.299999999999999</v>
      </c>
      <c r="H1501">
        <f t="shared" si="47"/>
        <v>2024</v>
      </c>
    </row>
    <row r="1502" spans="1:8">
      <c r="A1502" s="1" t="s">
        <v>83</v>
      </c>
      <c r="B1502" t="s">
        <v>195</v>
      </c>
      <c r="C1502" s="44">
        <v>164</v>
      </c>
      <c r="D1502" s="73">
        <v>15</v>
      </c>
      <c r="E1502" s="2">
        <v>1.99</v>
      </c>
      <c r="F1502" s="76">
        <v>45474</v>
      </c>
      <c r="G1502" s="77">
        <f t="shared" si="46"/>
        <v>29.85</v>
      </c>
      <c r="H1502">
        <f t="shared" si="47"/>
        <v>2024</v>
      </c>
    </row>
    <row r="1503" spans="1:8">
      <c r="A1503" s="1" t="s">
        <v>83</v>
      </c>
      <c r="B1503" t="s">
        <v>265</v>
      </c>
      <c r="C1503" s="44">
        <v>278</v>
      </c>
      <c r="D1503" s="73">
        <v>3</v>
      </c>
      <c r="E1503" s="2">
        <v>9.5500000000000007</v>
      </c>
      <c r="F1503" s="76">
        <v>45474</v>
      </c>
      <c r="G1503" s="77">
        <f t="shared" si="46"/>
        <v>28.650000000000002</v>
      </c>
      <c r="H1503">
        <f t="shared" si="47"/>
        <v>2024</v>
      </c>
    </row>
    <row r="1504" spans="1:8">
      <c r="A1504" s="1" t="s">
        <v>83</v>
      </c>
      <c r="B1504" t="s">
        <v>718</v>
      </c>
      <c r="C1504" s="44">
        <v>1151</v>
      </c>
      <c r="D1504" s="73">
        <v>6</v>
      </c>
      <c r="E1504" s="2">
        <v>4.8</v>
      </c>
      <c r="F1504" s="76">
        <v>45474</v>
      </c>
      <c r="G1504" s="77">
        <f t="shared" si="46"/>
        <v>28.799999999999997</v>
      </c>
      <c r="H1504">
        <f t="shared" si="47"/>
        <v>2024</v>
      </c>
    </row>
    <row r="1505" spans="1:8">
      <c r="A1505" s="1" t="s">
        <v>83</v>
      </c>
      <c r="B1505" t="s">
        <v>722</v>
      </c>
      <c r="C1505" s="44">
        <v>1155</v>
      </c>
      <c r="D1505" s="73">
        <v>2.2999999999999998</v>
      </c>
      <c r="E1505" s="2">
        <v>1.75</v>
      </c>
      <c r="F1505" s="76">
        <v>45474</v>
      </c>
      <c r="G1505" s="77">
        <f t="shared" si="46"/>
        <v>4.0249999999999995</v>
      </c>
      <c r="H1505">
        <f t="shared" si="47"/>
        <v>2024</v>
      </c>
    </row>
    <row r="1506" spans="1:8">
      <c r="A1506" s="1" t="s">
        <v>83</v>
      </c>
      <c r="B1506" t="s">
        <v>205</v>
      </c>
      <c r="C1506" s="44">
        <v>176</v>
      </c>
      <c r="D1506" s="73">
        <v>30</v>
      </c>
      <c r="E1506" s="2">
        <v>19.05</v>
      </c>
      <c r="F1506" s="76">
        <v>45474</v>
      </c>
      <c r="G1506" s="77">
        <f t="shared" si="46"/>
        <v>571.5</v>
      </c>
      <c r="H1506">
        <f t="shared" si="47"/>
        <v>2024</v>
      </c>
    </row>
    <row r="1507" spans="1:8">
      <c r="A1507" s="1" t="s">
        <v>83</v>
      </c>
      <c r="B1507" t="s">
        <v>720</v>
      </c>
      <c r="C1507" s="44">
        <v>1153</v>
      </c>
      <c r="D1507" s="73">
        <v>4</v>
      </c>
      <c r="E1507" s="2">
        <v>2.8</v>
      </c>
      <c r="F1507" s="76">
        <v>45474</v>
      </c>
      <c r="G1507" s="77">
        <f t="shared" si="46"/>
        <v>11.2</v>
      </c>
      <c r="H1507">
        <f t="shared" si="47"/>
        <v>2024</v>
      </c>
    </row>
    <row r="1508" spans="1:8">
      <c r="A1508" s="1" t="s">
        <v>83</v>
      </c>
      <c r="B1508" t="s">
        <v>577</v>
      </c>
      <c r="C1508" s="44">
        <v>711</v>
      </c>
      <c r="D1508" s="73">
        <v>20</v>
      </c>
      <c r="E1508" s="2">
        <v>2.0699999999999998</v>
      </c>
      <c r="F1508" s="76">
        <v>45474</v>
      </c>
      <c r="G1508" s="77">
        <f t="shared" si="46"/>
        <v>41.4</v>
      </c>
      <c r="H1508">
        <f t="shared" si="47"/>
        <v>2024</v>
      </c>
    </row>
    <row r="1509" spans="1:8">
      <c r="A1509" s="1" t="s">
        <v>83</v>
      </c>
      <c r="B1509" t="s">
        <v>270</v>
      </c>
      <c r="C1509" s="44">
        <v>286</v>
      </c>
      <c r="D1509" s="73">
        <v>30</v>
      </c>
      <c r="E1509" s="2">
        <v>2.27</v>
      </c>
      <c r="F1509" s="76">
        <v>45474</v>
      </c>
      <c r="G1509" s="77">
        <f t="shared" si="46"/>
        <v>68.099999999999994</v>
      </c>
      <c r="H1509">
        <f t="shared" si="47"/>
        <v>2024</v>
      </c>
    </row>
    <row r="1510" spans="1:8">
      <c r="A1510" s="1" t="s">
        <v>83</v>
      </c>
      <c r="B1510" t="s">
        <v>273</v>
      </c>
      <c r="C1510" s="44">
        <v>289</v>
      </c>
      <c r="D1510" s="73">
        <v>1.2</v>
      </c>
      <c r="E1510" s="2">
        <v>3.02</v>
      </c>
      <c r="F1510" s="76">
        <v>45474</v>
      </c>
      <c r="G1510" s="77">
        <f t="shared" si="46"/>
        <v>3.6239999999999997</v>
      </c>
      <c r="H1510">
        <f t="shared" si="47"/>
        <v>2024</v>
      </c>
    </row>
    <row r="1511" spans="1:8">
      <c r="A1511" s="1" t="s">
        <v>83</v>
      </c>
      <c r="B1511" t="s">
        <v>590</v>
      </c>
      <c r="C1511" s="44">
        <v>724</v>
      </c>
      <c r="D1511" s="73">
        <v>4</v>
      </c>
      <c r="E1511" s="2">
        <v>3.09</v>
      </c>
      <c r="F1511" s="76">
        <v>45474</v>
      </c>
      <c r="G1511" s="77">
        <f t="shared" si="46"/>
        <v>12.36</v>
      </c>
      <c r="H1511">
        <f t="shared" si="47"/>
        <v>2024</v>
      </c>
    </row>
    <row r="1512" spans="1:8">
      <c r="A1512" s="1" t="s">
        <v>83</v>
      </c>
      <c r="B1512" t="s">
        <v>167</v>
      </c>
      <c r="C1512" s="44">
        <v>131</v>
      </c>
      <c r="D1512" s="73">
        <v>7</v>
      </c>
      <c r="E1512" s="2">
        <v>2.16</v>
      </c>
      <c r="F1512" s="76">
        <v>45474</v>
      </c>
      <c r="G1512" s="77">
        <f t="shared" si="46"/>
        <v>15.120000000000001</v>
      </c>
      <c r="H1512">
        <f t="shared" si="47"/>
        <v>2024</v>
      </c>
    </row>
    <row r="1513" spans="1:8">
      <c r="A1513" s="1" t="s">
        <v>83</v>
      </c>
      <c r="B1513" t="s">
        <v>268</v>
      </c>
      <c r="C1513" s="44">
        <v>283</v>
      </c>
      <c r="D1513" s="73">
        <v>7</v>
      </c>
      <c r="E1513" s="2">
        <v>7.14</v>
      </c>
      <c r="F1513" s="76">
        <v>45474</v>
      </c>
      <c r="G1513" s="77">
        <f t="shared" si="46"/>
        <v>49.98</v>
      </c>
      <c r="H1513">
        <f t="shared" si="47"/>
        <v>2024</v>
      </c>
    </row>
    <row r="1514" spans="1:8">
      <c r="A1514" s="1" t="s">
        <v>83</v>
      </c>
      <c r="B1514" t="s">
        <v>665</v>
      </c>
      <c r="C1514" s="44">
        <v>1090</v>
      </c>
      <c r="D1514" s="73">
        <v>6</v>
      </c>
      <c r="E1514" s="2">
        <v>3.28</v>
      </c>
      <c r="F1514" s="76">
        <v>45474</v>
      </c>
      <c r="G1514" s="77">
        <f t="shared" si="46"/>
        <v>19.68</v>
      </c>
      <c r="H1514">
        <f t="shared" si="47"/>
        <v>2024</v>
      </c>
    </row>
    <row r="1515" spans="1:8">
      <c r="A1515" s="1" t="s">
        <v>83</v>
      </c>
      <c r="B1515" t="s">
        <v>272</v>
      </c>
      <c r="C1515" s="44">
        <v>288</v>
      </c>
      <c r="D1515" s="73">
        <v>18</v>
      </c>
      <c r="E1515" s="2">
        <v>1.31</v>
      </c>
      <c r="F1515" s="76">
        <v>45474</v>
      </c>
      <c r="G1515" s="77">
        <f t="shared" si="46"/>
        <v>23.580000000000002</v>
      </c>
      <c r="H1515">
        <f t="shared" si="47"/>
        <v>2024</v>
      </c>
    </row>
    <row r="1516" spans="1:8">
      <c r="A1516" s="1" t="s">
        <v>83</v>
      </c>
      <c r="B1516" t="s">
        <v>713</v>
      </c>
      <c r="C1516" s="44">
        <v>1146</v>
      </c>
      <c r="D1516" s="73">
        <v>4</v>
      </c>
      <c r="E1516" s="2">
        <v>3.9</v>
      </c>
      <c r="F1516" s="76">
        <v>45474</v>
      </c>
      <c r="G1516" s="77">
        <f t="shared" si="46"/>
        <v>15.6</v>
      </c>
      <c r="H1516">
        <f t="shared" si="47"/>
        <v>2024</v>
      </c>
    </row>
    <row r="1517" spans="1:8">
      <c r="A1517" s="1" t="s">
        <v>77</v>
      </c>
      <c r="B1517" t="s">
        <v>724</v>
      </c>
      <c r="C1517" s="44">
        <v>1157</v>
      </c>
      <c r="D1517" s="73">
        <v>2</v>
      </c>
      <c r="E1517" s="2">
        <v>17.899999999999999</v>
      </c>
      <c r="F1517" s="76">
        <v>45474</v>
      </c>
      <c r="G1517" s="77">
        <f t="shared" si="46"/>
        <v>35.799999999999997</v>
      </c>
      <c r="H1517">
        <f t="shared" si="47"/>
        <v>2024</v>
      </c>
    </row>
    <row r="1518" spans="1:8">
      <c r="A1518" s="1" t="s">
        <v>77</v>
      </c>
      <c r="B1518" t="s">
        <v>515</v>
      </c>
      <c r="C1518" s="44">
        <v>352</v>
      </c>
      <c r="D1518" s="73">
        <v>4</v>
      </c>
      <c r="E1518" s="2">
        <v>9.9</v>
      </c>
      <c r="F1518" s="76">
        <v>45474</v>
      </c>
      <c r="G1518" s="77">
        <f t="shared" si="46"/>
        <v>39.6</v>
      </c>
      <c r="H1518">
        <f t="shared" si="47"/>
        <v>2024</v>
      </c>
    </row>
    <row r="1519" spans="1:8">
      <c r="A1519" s="1" t="s">
        <v>77</v>
      </c>
      <c r="B1519" t="s">
        <v>428</v>
      </c>
      <c r="C1519" s="44">
        <v>2</v>
      </c>
      <c r="D1519" s="73">
        <v>2.4</v>
      </c>
      <c r="E1519" s="2">
        <v>6.46</v>
      </c>
      <c r="F1519" s="76">
        <v>45474</v>
      </c>
      <c r="G1519" s="77">
        <f t="shared" si="46"/>
        <v>15.504</v>
      </c>
      <c r="H1519">
        <f t="shared" si="47"/>
        <v>2024</v>
      </c>
    </row>
    <row r="1520" spans="1:8">
      <c r="A1520" s="1" t="s">
        <v>77</v>
      </c>
      <c r="B1520" t="s">
        <v>429</v>
      </c>
      <c r="C1520" s="44">
        <v>3</v>
      </c>
      <c r="D1520" s="73">
        <v>8</v>
      </c>
      <c r="E1520" s="2">
        <v>9.9</v>
      </c>
      <c r="F1520" s="76">
        <v>45474</v>
      </c>
      <c r="G1520" s="77">
        <f t="shared" si="46"/>
        <v>79.2</v>
      </c>
      <c r="H1520">
        <f t="shared" si="47"/>
        <v>2024</v>
      </c>
    </row>
    <row r="1521" spans="1:8">
      <c r="A1521" s="1" t="s">
        <v>77</v>
      </c>
      <c r="B1521" t="s">
        <v>87</v>
      </c>
      <c r="C1521" s="44">
        <v>4</v>
      </c>
      <c r="D1521" s="73">
        <v>4.5999999999999996</v>
      </c>
      <c r="E1521" s="2">
        <v>9.9</v>
      </c>
      <c r="F1521" s="76">
        <v>45474</v>
      </c>
      <c r="G1521" s="77">
        <f t="shared" si="46"/>
        <v>45.54</v>
      </c>
      <c r="H1521">
        <f t="shared" si="47"/>
        <v>2024</v>
      </c>
    </row>
    <row r="1522" spans="1:8">
      <c r="A1522" s="1" t="s">
        <v>77</v>
      </c>
      <c r="B1522" t="s">
        <v>88</v>
      </c>
      <c r="C1522" s="44">
        <v>6</v>
      </c>
      <c r="D1522" s="73">
        <v>6</v>
      </c>
      <c r="E1522" s="2">
        <v>10.9</v>
      </c>
      <c r="F1522" s="76">
        <v>45474</v>
      </c>
      <c r="G1522" s="77">
        <f t="shared" si="46"/>
        <v>65.400000000000006</v>
      </c>
      <c r="H1522">
        <f t="shared" si="47"/>
        <v>2024</v>
      </c>
    </row>
    <row r="1523" spans="1:8">
      <c r="A1523" s="1" t="s">
        <v>77</v>
      </c>
      <c r="B1523" t="s">
        <v>431</v>
      </c>
      <c r="C1523" s="44">
        <v>7</v>
      </c>
      <c r="D1523" s="73">
        <v>3</v>
      </c>
      <c r="E1523" s="2">
        <v>22.9</v>
      </c>
      <c r="F1523" s="76">
        <v>45474</v>
      </c>
      <c r="G1523" s="77">
        <f t="shared" si="46"/>
        <v>68.699999999999989</v>
      </c>
      <c r="H1523">
        <f t="shared" si="47"/>
        <v>2024</v>
      </c>
    </row>
    <row r="1524" spans="1:8">
      <c r="A1524" s="1" t="s">
        <v>77</v>
      </c>
      <c r="B1524" t="s">
        <v>609</v>
      </c>
      <c r="C1524" s="44">
        <v>1028</v>
      </c>
      <c r="D1524" s="73">
        <v>10.4</v>
      </c>
      <c r="E1524" s="2">
        <v>11.9</v>
      </c>
      <c r="F1524" s="76">
        <v>45474</v>
      </c>
      <c r="G1524" s="77">
        <f t="shared" si="46"/>
        <v>123.76</v>
      </c>
      <c r="H1524">
        <f t="shared" si="47"/>
        <v>2024</v>
      </c>
    </row>
    <row r="1525" spans="1:8">
      <c r="A1525" s="1" t="s">
        <v>77</v>
      </c>
      <c r="B1525" t="s">
        <v>606</v>
      </c>
      <c r="C1525" s="44">
        <v>1025</v>
      </c>
      <c r="D1525" s="73">
        <v>5</v>
      </c>
      <c r="E1525" s="2">
        <v>9.9</v>
      </c>
      <c r="F1525" s="76">
        <v>45474</v>
      </c>
      <c r="G1525" s="77">
        <f t="shared" si="46"/>
        <v>49.5</v>
      </c>
      <c r="H1525">
        <f t="shared" si="47"/>
        <v>2024</v>
      </c>
    </row>
    <row r="1526" spans="1:8">
      <c r="A1526" s="1" t="s">
        <v>80</v>
      </c>
      <c r="B1526" t="s">
        <v>737</v>
      </c>
      <c r="C1526" s="44">
        <v>1170</v>
      </c>
      <c r="D1526" s="73">
        <v>1</v>
      </c>
      <c r="E1526" s="2">
        <v>167.2</v>
      </c>
      <c r="F1526" s="76">
        <v>45474</v>
      </c>
      <c r="G1526" s="77">
        <f t="shared" si="46"/>
        <v>167.2</v>
      </c>
      <c r="H1526">
        <f t="shared" si="47"/>
        <v>2024</v>
      </c>
    </row>
    <row r="1527" spans="1:8">
      <c r="A1527" s="1" t="s">
        <v>80</v>
      </c>
      <c r="B1527" t="s">
        <v>489</v>
      </c>
      <c r="C1527" s="44">
        <v>227</v>
      </c>
      <c r="D1527" s="73">
        <v>1</v>
      </c>
      <c r="E1527" s="2">
        <v>22.28</v>
      </c>
      <c r="F1527" s="76">
        <v>45474</v>
      </c>
      <c r="G1527" s="77">
        <f t="shared" si="46"/>
        <v>22.28</v>
      </c>
      <c r="H1527">
        <f t="shared" si="47"/>
        <v>2024</v>
      </c>
    </row>
    <row r="1528" spans="1:8">
      <c r="A1528" s="1" t="s">
        <v>80</v>
      </c>
      <c r="B1528" t="s">
        <v>490</v>
      </c>
      <c r="C1528" s="44">
        <v>228</v>
      </c>
      <c r="D1528" s="73">
        <v>1</v>
      </c>
      <c r="E1528" s="2">
        <v>20.03</v>
      </c>
      <c r="F1528" s="76">
        <v>45474</v>
      </c>
      <c r="G1528" s="77">
        <f t="shared" si="46"/>
        <v>20.03</v>
      </c>
      <c r="H1528">
        <f t="shared" si="47"/>
        <v>2024</v>
      </c>
    </row>
    <row r="1529" spans="1:8">
      <c r="A1529" s="1" t="s">
        <v>80</v>
      </c>
      <c r="B1529" t="s">
        <v>232</v>
      </c>
      <c r="C1529" s="44">
        <v>230</v>
      </c>
      <c r="D1529" s="73">
        <v>6</v>
      </c>
      <c r="E1529" s="2">
        <v>23.63</v>
      </c>
      <c r="F1529" s="76">
        <v>45474</v>
      </c>
      <c r="G1529" s="77">
        <f t="shared" si="46"/>
        <v>141.78</v>
      </c>
      <c r="H1529">
        <f t="shared" si="47"/>
        <v>2024</v>
      </c>
    </row>
    <row r="1530" spans="1:8">
      <c r="A1530" s="1" t="s">
        <v>80</v>
      </c>
      <c r="B1530" t="s">
        <v>233</v>
      </c>
      <c r="C1530" s="44">
        <v>231</v>
      </c>
      <c r="D1530" s="73">
        <v>1</v>
      </c>
      <c r="E1530" s="2">
        <v>31.49</v>
      </c>
      <c r="F1530" s="76">
        <v>45474</v>
      </c>
      <c r="G1530" s="77">
        <f t="shared" si="46"/>
        <v>31.49</v>
      </c>
      <c r="H1530">
        <f t="shared" si="47"/>
        <v>2024</v>
      </c>
    </row>
    <row r="1531" spans="1:8">
      <c r="A1531" s="1" t="s">
        <v>80</v>
      </c>
      <c r="B1531" t="s">
        <v>335</v>
      </c>
      <c r="C1531" s="44">
        <v>414</v>
      </c>
      <c r="D1531" s="73">
        <v>2</v>
      </c>
      <c r="E1531" s="2">
        <v>105.57</v>
      </c>
      <c r="F1531" s="76">
        <v>45474</v>
      </c>
      <c r="G1531" s="77">
        <f t="shared" si="46"/>
        <v>211.14</v>
      </c>
      <c r="H1531">
        <f t="shared" si="47"/>
        <v>2024</v>
      </c>
    </row>
    <row r="1532" spans="1:8">
      <c r="A1532" s="1" t="s">
        <v>80</v>
      </c>
      <c r="B1532" t="s">
        <v>733</v>
      </c>
      <c r="C1532" s="44">
        <v>1166</v>
      </c>
      <c r="D1532" s="73">
        <v>1</v>
      </c>
      <c r="E1532" s="2">
        <v>34.68</v>
      </c>
      <c r="F1532" s="76">
        <v>45474</v>
      </c>
      <c r="G1532" s="77">
        <f t="shared" si="46"/>
        <v>34.68</v>
      </c>
      <c r="H1532">
        <f t="shared" si="47"/>
        <v>2024</v>
      </c>
    </row>
    <row r="1533" spans="1:8">
      <c r="A1533" s="1" t="s">
        <v>80</v>
      </c>
      <c r="B1533" t="s">
        <v>334</v>
      </c>
      <c r="C1533" s="44">
        <v>413</v>
      </c>
      <c r="D1533" s="73">
        <v>1</v>
      </c>
      <c r="E1533" s="2">
        <v>76.569999999999993</v>
      </c>
      <c r="F1533" s="76">
        <v>45474</v>
      </c>
      <c r="G1533" s="77">
        <f t="shared" si="46"/>
        <v>76.569999999999993</v>
      </c>
      <c r="H1533">
        <f t="shared" si="47"/>
        <v>2024</v>
      </c>
    </row>
    <row r="1534" spans="1:8">
      <c r="A1534" s="1" t="s">
        <v>80</v>
      </c>
      <c r="B1534" t="s">
        <v>355</v>
      </c>
      <c r="C1534" s="44">
        <v>451</v>
      </c>
      <c r="D1534" s="73">
        <v>10</v>
      </c>
      <c r="E1534" s="2">
        <v>6.08</v>
      </c>
      <c r="F1534" s="76">
        <v>45474</v>
      </c>
      <c r="G1534" s="77">
        <f t="shared" si="46"/>
        <v>60.8</v>
      </c>
      <c r="H1534">
        <f t="shared" si="47"/>
        <v>2024</v>
      </c>
    </row>
    <row r="1535" spans="1:8">
      <c r="A1535" s="1" t="s">
        <v>80</v>
      </c>
      <c r="B1535" t="s">
        <v>461</v>
      </c>
      <c r="C1535" s="44">
        <v>120</v>
      </c>
      <c r="D1535" s="73">
        <v>5</v>
      </c>
      <c r="E1535" s="2">
        <v>31.64</v>
      </c>
      <c r="F1535" s="76">
        <v>45474</v>
      </c>
      <c r="G1535" s="77">
        <f t="shared" si="46"/>
        <v>158.19999999999999</v>
      </c>
      <c r="H1535">
        <f t="shared" si="47"/>
        <v>2024</v>
      </c>
    </row>
    <row r="1536" spans="1:8">
      <c r="A1536" s="1" t="s">
        <v>80</v>
      </c>
      <c r="B1536" t="s">
        <v>228</v>
      </c>
      <c r="C1536" s="44">
        <v>222</v>
      </c>
      <c r="D1536" s="73">
        <v>1</v>
      </c>
      <c r="E1536" s="2">
        <v>44.46</v>
      </c>
      <c r="F1536" s="76">
        <v>45474</v>
      </c>
      <c r="G1536" s="77">
        <f t="shared" si="46"/>
        <v>44.46</v>
      </c>
      <c r="H1536">
        <f t="shared" si="47"/>
        <v>2024</v>
      </c>
    </row>
    <row r="1537" spans="1:8">
      <c r="A1537" s="1" t="s">
        <v>80</v>
      </c>
      <c r="B1537" t="s">
        <v>354</v>
      </c>
      <c r="C1537" s="44">
        <v>450</v>
      </c>
      <c r="D1537" s="73">
        <v>1</v>
      </c>
      <c r="E1537" s="2">
        <v>47.99</v>
      </c>
      <c r="F1537" s="76">
        <v>45474</v>
      </c>
      <c r="G1537" s="77">
        <f t="shared" si="46"/>
        <v>47.99</v>
      </c>
      <c r="H1537">
        <f t="shared" si="47"/>
        <v>2024</v>
      </c>
    </row>
    <row r="1538" spans="1:8">
      <c r="A1538" s="1" t="s">
        <v>80</v>
      </c>
      <c r="B1538" t="s">
        <v>735</v>
      </c>
      <c r="C1538" s="44">
        <v>1168</v>
      </c>
      <c r="D1538" s="73">
        <v>2</v>
      </c>
      <c r="E1538" s="2">
        <v>50.87</v>
      </c>
      <c r="F1538" s="76">
        <v>45474</v>
      </c>
      <c r="G1538" s="77">
        <f t="shared" ref="G1538:G1601" si="48">D1538*E1538</f>
        <v>101.74</v>
      </c>
      <c r="H1538">
        <f t="shared" ref="H1538:H1601" si="49">YEAR(F1538)</f>
        <v>2024</v>
      </c>
    </row>
    <row r="1539" spans="1:8">
      <c r="A1539" s="1" t="s">
        <v>80</v>
      </c>
      <c r="B1539" t="s">
        <v>644</v>
      </c>
      <c r="C1539" s="44">
        <v>1069</v>
      </c>
      <c r="D1539" s="73">
        <v>12</v>
      </c>
      <c r="E1539" s="2">
        <v>16.2</v>
      </c>
      <c r="F1539" s="76">
        <v>45474</v>
      </c>
      <c r="G1539" s="77">
        <f t="shared" si="48"/>
        <v>194.39999999999998</v>
      </c>
      <c r="H1539">
        <f t="shared" si="49"/>
        <v>2024</v>
      </c>
    </row>
    <row r="1540" spans="1:8">
      <c r="A1540" s="1" t="s">
        <v>80</v>
      </c>
      <c r="B1540" t="s">
        <v>333</v>
      </c>
      <c r="C1540" s="44">
        <v>412</v>
      </c>
      <c r="D1540" s="73">
        <v>1</v>
      </c>
      <c r="E1540" s="2">
        <v>52.65</v>
      </c>
      <c r="F1540" s="76">
        <v>45474</v>
      </c>
      <c r="G1540" s="77">
        <f t="shared" si="48"/>
        <v>52.65</v>
      </c>
      <c r="H1540">
        <f t="shared" si="49"/>
        <v>2024</v>
      </c>
    </row>
    <row r="1541" spans="1:8">
      <c r="A1541" s="1" t="s">
        <v>80</v>
      </c>
      <c r="B1541" t="s">
        <v>611</v>
      </c>
      <c r="C1541" s="44">
        <v>1030</v>
      </c>
      <c r="D1541" s="73">
        <v>1</v>
      </c>
      <c r="E1541" s="2">
        <v>55.58</v>
      </c>
      <c r="F1541" s="76">
        <v>45474</v>
      </c>
      <c r="G1541" s="77">
        <f t="shared" si="48"/>
        <v>55.58</v>
      </c>
      <c r="H1541">
        <f t="shared" si="49"/>
        <v>2024</v>
      </c>
    </row>
    <row r="1542" spans="1:8">
      <c r="A1542" s="1" t="s">
        <v>80</v>
      </c>
      <c r="B1542" t="s">
        <v>647</v>
      </c>
      <c r="C1542" s="44">
        <v>1072</v>
      </c>
      <c r="D1542" s="73">
        <v>1</v>
      </c>
      <c r="E1542" s="2">
        <v>22.18</v>
      </c>
      <c r="F1542" s="76">
        <v>45474</v>
      </c>
      <c r="G1542" s="77">
        <f t="shared" si="48"/>
        <v>22.18</v>
      </c>
      <c r="H1542">
        <f t="shared" si="49"/>
        <v>2024</v>
      </c>
    </row>
    <row r="1543" spans="1:8">
      <c r="A1543" s="1" t="s">
        <v>80</v>
      </c>
      <c r="B1543" t="s">
        <v>738</v>
      </c>
      <c r="C1543" s="44">
        <v>1171</v>
      </c>
      <c r="D1543" s="73">
        <v>1</v>
      </c>
      <c r="E1543" s="2">
        <v>84.17</v>
      </c>
      <c r="F1543" s="76">
        <v>45474</v>
      </c>
      <c r="G1543" s="77">
        <f t="shared" si="48"/>
        <v>84.17</v>
      </c>
      <c r="H1543">
        <f t="shared" si="49"/>
        <v>2024</v>
      </c>
    </row>
    <row r="1544" spans="1:8">
      <c r="A1544" s="1" t="s">
        <v>80</v>
      </c>
      <c r="B1544" t="s">
        <v>650</v>
      </c>
      <c r="C1544" s="44">
        <v>1075</v>
      </c>
      <c r="D1544" s="73">
        <v>10</v>
      </c>
      <c r="E1544" s="2">
        <v>11.82</v>
      </c>
      <c r="F1544" s="76">
        <v>45474</v>
      </c>
      <c r="G1544" s="77">
        <f t="shared" si="48"/>
        <v>118.2</v>
      </c>
      <c r="H1544">
        <f t="shared" si="49"/>
        <v>2024</v>
      </c>
    </row>
    <row r="1545" spans="1:8">
      <c r="A1545" s="1" t="s">
        <v>80</v>
      </c>
      <c r="B1545" t="s">
        <v>237</v>
      </c>
      <c r="C1545" s="44">
        <v>236</v>
      </c>
      <c r="D1545" s="73">
        <v>3</v>
      </c>
      <c r="E1545" s="2">
        <v>19.77</v>
      </c>
      <c r="F1545" s="76">
        <v>45474</v>
      </c>
      <c r="G1545" s="77">
        <f t="shared" si="48"/>
        <v>59.31</v>
      </c>
      <c r="H1545">
        <f t="shared" si="49"/>
        <v>2024</v>
      </c>
    </row>
    <row r="1546" spans="1:8">
      <c r="A1546" s="1" t="s">
        <v>80</v>
      </c>
      <c r="B1546" t="s">
        <v>358</v>
      </c>
      <c r="C1546" s="44">
        <v>454</v>
      </c>
      <c r="D1546" s="73">
        <v>1</v>
      </c>
      <c r="E1546" s="2">
        <v>41.9</v>
      </c>
      <c r="F1546" s="76">
        <v>45474</v>
      </c>
      <c r="G1546" s="77">
        <f t="shared" si="48"/>
        <v>41.9</v>
      </c>
      <c r="H1546">
        <f t="shared" si="49"/>
        <v>2024</v>
      </c>
    </row>
    <row r="1547" spans="1:8">
      <c r="A1547" s="1" t="s">
        <v>80</v>
      </c>
      <c r="B1547" t="s">
        <v>240</v>
      </c>
      <c r="C1547" s="44">
        <v>239</v>
      </c>
      <c r="D1547" s="73">
        <v>1</v>
      </c>
      <c r="E1547" s="2">
        <v>29.64</v>
      </c>
      <c r="F1547" s="76">
        <v>45474</v>
      </c>
      <c r="G1547" s="77">
        <f t="shared" si="48"/>
        <v>29.64</v>
      </c>
      <c r="H1547">
        <f t="shared" si="49"/>
        <v>2024</v>
      </c>
    </row>
    <row r="1548" spans="1:8">
      <c r="A1548" s="1" t="s">
        <v>80</v>
      </c>
      <c r="B1548" t="s">
        <v>657</v>
      </c>
      <c r="C1548" s="44">
        <v>1082</v>
      </c>
      <c r="D1548" s="73">
        <v>3</v>
      </c>
      <c r="E1548" s="2">
        <v>90.25</v>
      </c>
      <c r="F1548" s="76">
        <v>45474</v>
      </c>
      <c r="G1548" s="77">
        <f t="shared" si="48"/>
        <v>270.75</v>
      </c>
      <c r="H1548">
        <f t="shared" si="49"/>
        <v>2024</v>
      </c>
    </row>
    <row r="1549" spans="1:8">
      <c r="A1549" s="1" t="s">
        <v>80</v>
      </c>
      <c r="B1549" t="s">
        <v>241</v>
      </c>
      <c r="C1549" s="44">
        <v>241</v>
      </c>
      <c r="D1549" s="73">
        <v>120</v>
      </c>
      <c r="E1549" s="2">
        <v>0.77</v>
      </c>
      <c r="F1549" s="76">
        <v>45474</v>
      </c>
      <c r="G1549" s="77">
        <f t="shared" si="48"/>
        <v>92.4</v>
      </c>
      <c r="H1549">
        <f t="shared" si="49"/>
        <v>2024</v>
      </c>
    </row>
    <row r="1550" spans="1:8">
      <c r="A1550" s="1" t="s">
        <v>80</v>
      </c>
      <c r="B1550" t="s">
        <v>604</v>
      </c>
      <c r="C1550" s="44">
        <v>738</v>
      </c>
      <c r="D1550" s="73">
        <v>5</v>
      </c>
      <c r="E1550" s="2">
        <v>39.53</v>
      </c>
      <c r="F1550" s="76">
        <v>45474</v>
      </c>
      <c r="G1550" s="77">
        <f t="shared" si="48"/>
        <v>197.65</v>
      </c>
      <c r="H1550">
        <f t="shared" si="49"/>
        <v>2024</v>
      </c>
    </row>
    <row r="1551" spans="1:8">
      <c r="A1551" s="1" t="s">
        <v>80</v>
      </c>
      <c r="B1551" t="s">
        <v>244</v>
      </c>
      <c r="C1551" s="44">
        <v>246</v>
      </c>
      <c r="D1551" s="73">
        <v>3</v>
      </c>
      <c r="E1551" s="2">
        <v>24.32</v>
      </c>
      <c r="F1551" s="76">
        <v>45474</v>
      </c>
      <c r="G1551" s="77">
        <f t="shared" si="48"/>
        <v>72.960000000000008</v>
      </c>
      <c r="H1551">
        <f t="shared" si="49"/>
        <v>2024</v>
      </c>
    </row>
    <row r="1552" spans="1:8">
      <c r="A1552" s="1" t="s">
        <v>80</v>
      </c>
      <c r="B1552" t="s">
        <v>164</v>
      </c>
      <c r="C1552" s="44">
        <v>128</v>
      </c>
      <c r="D1552" s="73">
        <v>2</v>
      </c>
      <c r="E1552" s="2">
        <v>31.35</v>
      </c>
      <c r="F1552" s="76">
        <v>45474</v>
      </c>
      <c r="G1552" s="77">
        <f t="shared" si="48"/>
        <v>62.7</v>
      </c>
      <c r="H1552">
        <f t="shared" si="49"/>
        <v>2024</v>
      </c>
    </row>
    <row r="1553" spans="1:8">
      <c r="A1553" s="1" t="s">
        <v>396</v>
      </c>
      <c r="B1553" t="s">
        <v>578</v>
      </c>
      <c r="C1553" s="44">
        <v>712</v>
      </c>
      <c r="D1553" s="73">
        <v>52.75</v>
      </c>
      <c r="E1553" s="2">
        <v>7.8</v>
      </c>
      <c r="F1553" s="76">
        <v>45474</v>
      </c>
      <c r="G1553" s="77">
        <f t="shared" si="48"/>
        <v>411.45</v>
      </c>
      <c r="H1553">
        <f t="shared" si="49"/>
        <v>2024</v>
      </c>
    </row>
    <row r="1554" spans="1:8">
      <c r="A1554" s="1" t="s">
        <v>78</v>
      </c>
      <c r="B1554" t="s">
        <v>678</v>
      </c>
      <c r="C1554" s="44">
        <v>1103</v>
      </c>
      <c r="D1554" s="73">
        <v>1</v>
      </c>
      <c r="E1554" s="2">
        <v>9.5</v>
      </c>
      <c r="F1554" s="76">
        <v>45474</v>
      </c>
      <c r="G1554" s="77">
        <f t="shared" si="48"/>
        <v>9.5</v>
      </c>
      <c r="H1554">
        <f t="shared" si="49"/>
        <v>2024</v>
      </c>
    </row>
    <row r="1555" spans="1:8">
      <c r="A1555" s="1" t="s">
        <v>78</v>
      </c>
      <c r="B1555" t="s">
        <v>326</v>
      </c>
      <c r="C1555" s="44">
        <v>401</v>
      </c>
      <c r="D1555" s="73">
        <v>12</v>
      </c>
      <c r="E1555" s="2">
        <v>19.5</v>
      </c>
      <c r="F1555" s="76">
        <v>45474</v>
      </c>
      <c r="G1555" s="77">
        <f t="shared" si="48"/>
        <v>234</v>
      </c>
      <c r="H1555">
        <f t="shared" si="49"/>
        <v>2024</v>
      </c>
    </row>
    <row r="1556" spans="1:8">
      <c r="A1556" s="1" t="s">
        <v>78</v>
      </c>
      <c r="B1556" t="s">
        <v>278</v>
      </c>
      <c r="C1556" s="44">
        <v>294</v>
      </c>
      <c r="D1556" s="73">
        <v>2.14</v>
      </c>
      <c r="E1556" s="2">
        <v>14.5</v>
      </c>
      <c r="F1556" s="76">
        <v>45474</v>
      </c>
      <c r="G1556" s="77">
        <f t="shared" si="48"/>
        <v>31.03</v>
      </c>
      <c r="H1556">
        <f t="shared" si="49"/>
        <v>2024</v>
      </c>
    </row>
    <row r="1557" spans="1:8">
      <c r="A1557" s="1" t="s">
        <v>78</v>
      </c>
      <c r="B1557" t="s">
        <v>730</v>
      </c>
      <c r="C1557" s="44">
        <v>1163</v>
      </c>
      <c r="D1557" s="73">
        <v>1.5</v>
      </c>
      <c r="E1557" s="2">
        <v>28.75</v>
      </c>
      <c r="F1557" s="76">
        <v>45474</v>
      </c>
      <c r="G1557" s="77">
        <f t="shared" si="48"/>
        <v>43.125</v>
      </c>
      <c r="H1557">
        <f t="shared" si="49"/>
        <v>2024</v>
      </c>
    </row>
    <row r="1558" spans="1:8">
      <c r="A1558" s="1" t="s">
        <v>168</v>
      </c>
      <c r="B1558" t="s">
        <v>171</v>
      </c>
      <c r="C1558" s="44">
        <v>134</v>
      </c>
      <c r="D1558" s="73">
        <v>1</v>
      </c>
      <c r="E1558" s="2">
        <v>0.7</v>
      </c>
      <c r="F1558" s="76">
        <v>45474</v>
      </c>
      <c r="G1558" s="77">
        <f t="shared" si="48"/>
        <v>0.7</v>
      </c>
      <c r="H1558">
        <f t="shared" si="49"/>
        <v>2024</v>
      </c>
    </row>
    <row r="1559" spans="1:8">
      <c r="A1559" s="1" t="s">
        <v>168</v>
      </c>
      <c r="B1559" t="s">
        <v>253</v>
      </c>
      <c r="C1559" s="44">
        <v>262</v>
      </c>
      <c r="D1559" s="73">
        <v>1</v>
      </c>
      <c r="E1559" s="2">
        <v>0.7</v>
      </c>
      <c r="F1559" s="76">
        <v>45474</v>
      </c>
      <c r="G1559" s="77">
        <f t="shared" si="48"/>
        <v>0.7</v>
      </c>
      <c r="H1559">
        <f t="shared" si="49"/>
        <v>2024</v>
      </c>
    </row>
    <row r="1560" spans="1:8">
      <c r="A1560" s="1" t="s">
        <v>168</v>
      </c>
      <c r="B1560" t="s">
        <v>170</v>
      </c>
      <c r="C1560" s="44">
        <v>133</v>
      </c>
      <c r="D1560" s="73">
        <v>1</v>
      </c>
      <c r="E1560" s="2">
        <v>0.7</v>
      </c>
      <c r="F1560" s="76">
        <v>45474</v>
      </c>
      <c r="G1560" s="77">
        <f t="shared" si="48"/>
        <v>0.7</v>
      </c>
      <c r="H1560">
        <f t="shared" si="49"/>
        <v>2024</v>
      </c>
    </row>
    <row r="1561" spans="1:8">
      <c r="A1561" s="1" t="s">
        <v>168</v>
      </c>
      <c r="B1561" t="s">
        <v>255</v>
      </c>
      <c r="C1561" s="44">
        <v>264</v>
      </c>
      <c r="D1561" s="73">
        <v>1</v>
      </c>
      <c r="E1561" s="2">
        <v>84</v>
      </c>
      <c r="F1561" s="76">
        <v>45474</v>
      </c>
      <c r="G1561" s="77">
        <f t="shared" si="48"/>
        <v>84</v>
      </c>
      <c r="H1561">
        <f t="shared" si="49"/>
        <v>2024</v>
      </c>
    </row>
    <row r="1562" spans="1:8">
      <c r="A1562" s="1" t="s">
        <v>168</v>
      </c>
      <c r="B1562" t="s">
        <v>257</v>
      </c>
      <c r="C1562" s="44">
        <v>266</v>
      </c>
      <c r="D1562" s="73">
        <v>1</v>
      </c>
      <c r="E1562" s="2">
        <v>0.7</v>
      </c>
      <c r="F1562" s="76">
        <v>45474</v>
      </c>
      <c r="G1562" s="77">
        <f t="shared" si="48"/>
        <v>0.7</v>
      </c>
      <c r="H1562">
        <f t="shared" si="49"/>
        <v>2024</v>
      </c>
    </row>
    <row r="1563" spans="1:8">
      <c r="A1563" s="1" t="s">
        <v>79</v>
      </c>
      <c r="B1563" t="s">
        <v>249</v>
      </c>
      <c r="C1563" s="44">
        <v>254</v>
      </c>
      <c r="D1563" s="73">
        <v>36</v>
      </c>
      <c r="E1563" s="2">
        <v>8.8000000000000007</v>
      </c>
      <c r="F1563" s="76">
        <v>45474</v>
      </c>
      <c r="G1563" s="77">
        <f t="shared" si="48"/>
        <v>316.8</v>
      </c>
      <c r="H1563">
        <f t="shared" si="49"/>
        <v>2024</v>
      </c>
    </row>
    <row r="1564" spans="1:8">
      <c r="A1564" s="1" t="s">
        <v>79</v>
      </c>
      <c r="B1564" t="s">
        <v>90</v>
      </c>
      <c r="C1564" s="44">
        <v>13</v>
      </c>
      <c r="D1564" s="73">
        <v>6</v>
      </c>
      <c r="E1564" s="2">
        <v>10.93</v>
      </c>
      <c r="F1564" s="76">
        <v>45474</v>
      </c>
      <c r="G1564" s="77">
        <f t="shared" si="48"/>
        <v>65.58</v>
      </c>
      <c r="H1564">
        <f t="shared" si="49"/>
        <v>2024</v>
      </c>
    </row>
    <row r="1565" spans="1:8">
      <c r="A1565" s="1" t="s">
        <v>79</v>
      </c>
      <c r="B1565" t="s">
        <v>91</v>
      </c>
      <c r="C1565" s="44">
        <v>14</v>
      </c>
      <c r="D1565" s="73">
        <v>7</v>
      </c>
      <c r="E1565" s="2">
        <v>10.93</v>
      </c>
      <c r="F1565" s="76">
        <v>45474</v>
      </c>
      <c r="G1565" s="77">
        <f t="shared" si="48"/>
        <v>76.509999999999991</v>
      </c>
      <c r="H1565">
        <f t="shared" si="49"/>
        <v>2024</v>
      </c>
    </row>
    <row r="1566" spans="1:8">
      <c r="A1566" s="1" t="s">
        <v>79</v>
      </c>
      <c r="B1566" t="s">
        <v>342</v>
      </c>
      <c r="C1566" s="44">
        <v>431</v>
      </c>
      <c r="D1566" s="73">
        <v>1</v>
      </c>
      <c r="E1566" s="2">
        <v>13.99</v>
      </c>
      <c r="F1566" s="76">
        <v>45474</v>
      </c>
      <c r="G1566" s="77">
        <f t="shared" si="48"/>
        <v>13.99</v>
      </c>
      <c r="H1566">
        <f t="shared" si="49"/>
        <v>2024</v>
      </c>
    </row>
    <row r="1567" spans="1:8">
      <c r="A1567" s="1" t="s">
        <v>79</v>
      </c>
      <c r="B1567" t="s">
        <v>92</v>
      </c>
      <c r="C1567" s="44">
        <v>15</v>
      </c>
      <c r="D1567" s="73">
        <v>9</v>
      </c>
      <c r="E1567" s="2">
        <v>4.87</v>
      </c>
      <c r="F1567" s="76">
        <v>45474</v>
      </c>
      <c r="G1567" s="77">
        <f t="shared" si="48"/>
        <v>43.83</v>
      </c>
      <c r="H1567">
        <f t="shared" si="49"/>
        <v>2024</v>
      </c>
    </row>
    <row r="1568" spans="1:8">
      <c r="A1568" s="1" t="s">
        <v>79</v>
      </c>
      <c r="B1568" t="s">
        <v>637</v>
      </c>
      <c r="C1568" s="44">
        <v>1061</v>
      </c>
      <c r="D1568" s="73">
        <v>4</v>
      </c>
      <c r="E1568" s="2">
        <v>12.65</v>
      </c>
      <c r="F1568" s="76">
        <v>45474</v>
      </c>
      <c r="G1568" s="77">
        <f t="shared" si="48"/>
        <v>50.6</v>
      </c>
      <c r="H1568">
        <f t="shared" si="49"/>
        <v>2024</v>
      </c>
    </row>
    <row r="1569" spans="1:8">
      <c r="A1569" s="1" t="s">
        <v>79</v>
      </c>
      <c r="B1569" t="s">
        <v>251</v>
      </c>
      <c r="C1569" s="44">
        <v>256</v>
      </c>
      <c r="D1569" s="73">
        <v>2</v>
      </c>
      <c r="E1569" s="2">
        <v>8.4</v>
      </c>
      <c r="F1569" s="76">
        <v>45474</v>
      </c>
      <c r="G1569" s="77">
        <f t="shared" si="48"/>
        <v>16.8</v>
      </c>
      <c r="H1569">
        <f t="shared" si="49"/>
        <v>2024</v>
      </c>
    </row>
    <row r="1570" spans="1:8">
      <c r="A1570" s="1" t="s">
        <v>79</v>
      </c>
      <c r="B1570" t="s">
        <v>339</v>
      </c>
      <c r="C1570" s="44">
        <v>420</v>
      </c>
      <c r="D1570" s="73">
        <v>11</v>
      </c>
      <c r="E1570" s="2">
        <v>11.03</v>
      </c>
      <c r="F1570" s="76">
        <v>45474</v>
      </c>
      <c r="G1570" s="77">
        <f t="shared" si="48"/>
        <v>121.33</v>
      </c>
      <c r="H1570">
        <f t="shared" si="49"/>
        <v>2024</v>
      </c>
    </row>
    <row r="1571" spans="1:8">
      <c r="A1571" s="1" t="s">
        <v>79</v>
      </c>
      <c r="B1571" t="s">
        <v>433</v>
      </c>
      <c r="C1571" s="44">
        <v>16</v>
      </c>
      <c r="D1571" s="73">
        <v>59</v>
      </c>
      <c r="E1571" s="2">
        <v>0.7</v>
      </c>
      <c r="F1571" s="76">
        <v>45474</v>
      </c>
      <c r="G1571" s="77">
        <f t="shared" si="48"/>
        <v>41.3</v>
      </c>
      <c r="H1571">
        <f t="shared" si="49"/>
        <v>2024</v>
      </c>
    </row>
    <row r="1572" spans="1:8">
      <c r="A1572" s="1" t="s">
        <v>79</v>
      </c>
      <c r="B1572" t="s">
        <v>439</v>
      </c>
      <c r="C1572" s="44">
        <v>29</v>
      </c>
      <c r="D1572" s="73">
        <v>9</v>
      </c>
      <c r="E1572" s="2">
        <v>2.91</v>
      </c>
      <c r="F1572" s="76">
        <v>45474</v>
      </c>
      <c r="G1572" s="77">
        <f t="shared" si="48"/>
        <v>26.19</v>
      </c>
      <c r="H1572">
        <f t="shared" si="49"/>
        <v>2024</v>
      </c>
    </row>
    <row r="1573" spans="1:8">
      <c r="A1573" s="1" t="s">
        <v>79</v>
      </c>
      <c r="B1573" t="s">
        <v>464</v>
      </c>
      <c r="C1573" s="44">
        <v>151</v>
      </c>
      <c r="D1573" s="73">
        <v>7</v>
      </c>
      <c r="E1573" s="2">
        <v>5.03</v>
      </c>
      <c r="F1573" s="76">
        <v>45474</v>
      </c>
      <c r="G1573" s="77">
        <f t="shared" si="48"/>
        <v>35.21</v>
      </c>
      <c r="H1573">
        <f t="shared" si="49"/>
        <v>2024</v>
      </c>
    </row>
    <row r="1574" spans="1:8">
      <c r="A1574" s="1" t="s">
        <v>79</v>
      </c>
      <c r="B1574" t="s">
        <v>675</v>
      </c>
      <c r="C1574" s="44">
        <v>1100</v>
      </c>
      <c r="D1574" s="73">
        <v>14</v>
      </c>
      <c r="E1574" s="2">
        <v>1.1499999999999999</v>
      </c>
      <c r="F1574" s="76">
        <v>45474</v>
      </c>
      <c r="G1574" s="77">
        <f t="shared" si="48"/>
        <v>16.099999999999998</v>
      </c>
      <c r="H1574">
        <f t="shared" si="49"/>
        <v>2024</v>
      </c>
    </row>
    <row r="1575" spans="1:8">
      <c r="A1575" s="1" t="s">
        <v>79</v>
      </c>
      <c r="B1575" t="s">
        <v>463</v>
      </c>
      <c r="C1575" s="44">
        <v>150</v>
      </c>
      <c r="D1575" s="73">
        <v>16</v>
      </c>
      <c r="E1575" s="2">
        <v>2.79</v>
      </c>
      <c r="F1575" s="76">
        <v>45474</v>
      </c>
      <c r="G1575" s="77">
        <f t="shared" si="48"/>
        <v>44.64</v>
      </c>
      <c r="H1575">
        <f t="shared" si="49"/>
        <v>2024</v>
      </c>
    </row>
    <row r="1576" spans="1:8">
      <c r="A1576" s="1" t="s">
        <v>79</v>
      </c>
      <c r="B1576" t="s">
        <v>434</v>
      </c>
      <c r="C1576" s="44">
        <v>19</v>
      </c>
      <c r="D1576" s="73">
        <v>50</v>
      </c>
      <c r="E1576" s="2">
        <v>0.97</v>
      </c>
      <c r="F1576" s="76">
        <v>45474</v>
      </c>
      <c r="G1576" s="77">
        <f t="shared" si="48"/>
        <v>48.5</v>
      </c>
      <c r="H1576">
        <f t="shared" si="49"/>
        <v>2024</v>
      </c>
    </row>
    <row r="1577" spans="1:8">
      <c r="A1577" s="1" t="s">
        <v>424</v>
      </c>
      <c r="B1577" t="s">
        <v>435</v>
      </c>
      <c r="C1577" s="44">
        <v>20</v>
      </c>
      <c r="D1577" s="73">
        <v>2</v>
      </c>
      <c r="E1577" s="2">
        <v>15.8</v>
      </c>
      <c r="F1577" s="76">
        <v>45474</v>
      </c>
      <c r="G1577" s="77">
        <f t="shared" si="48"/>
        <v>31.6</v>
      </c>
      <c r="H1577">
        <f t="shared" si="49"/>
        <v>2024</v>
      </c>
    </row>
    <row r="1578" spans="1:8">
      <c r="A1578" s="1" t="s">
        <v>79</v>
      </c>
      <c r="B1578" t="s">
        <v>322</v>
      </c>
      <c r="C1578" s="44">
        <v>385</v>
      </c>
      <c r="D1578" s="73">
        <v>5</v>
      </c>
      <c r="E1578" s="2">
        <v>12.95</v>
      </c>
      <c r="F1578" s="76">
        <v>45474</v>
      </c>
      <c r="G1578" s="77">
        <f t="shared" si="48"/>
        <v>64.75</v>
      </c>
      <c r="H1578">
        <f t="shared" si="49"/>
        <v>2024</v>
      </c>
    </row>
    <row r="1579" spans="1:8">
      <c r="A1579" s="1" t="s">
        <v>79</v>
      </c>
      <c r="B1579" t="s">
        <v>674</v>
      </c>
      <c r="C1579" s="44">
        <v>1099</v>
      </c>
      <c r="D1579" s="73">
        <v>5</v>
      </c>
      <c r="E1579" s="2">
        <v>17.850000000000001</v>
      </c>
      <c r="F1579" s="76">
        <v>45474</v>
      </c>
      <c r="G1579" s="77">
        <f t="shared" si="48"/>
        <v>89.25</v>
      </c>
      <c r="H1579">
        <f t="shared" si="49"/>
        <v>2024</v>
      </c>
    </row>
    <row r="1580" spans="1:8">
      <c r="A1580" s="1" t="s">
        <v>79</v>
      </c>
      <c r="B1580" t="s">
        <v>436</v>
      </c>
      <c r="C1580" s="44">
        <v>22</v>
      </c>
      <c r="D1580" s="73">
        <v>410</v>
      </c>
      <c r="E1580" s="2">
        <v>0.28999999999999998</v>
      </c>
      <c r="F1580" s="76">
        <v>45474</v>
      </c>
      <c r="G1580" s="77">
        <f t="shared" si="48"/>
        <v>118.89999999999999</v>
      </c>
      <c r="H1580">
        <f t="shared" si="49"/>
        <v>2024</v>
      </c>
    </row>
    <row r="1581" spans="1:8">
      <c r="A1581" s="1" t="s">
        <v>79</v>
      </c>
      <c r="B1581" t="s">
        <v>530</v>
      </c>
      <c r="C1581" s="44">
        <v>432</v>
      </c>
      <c r="D1581" s="73">
        <v>252</v>
      </c>
      <c r="E1581" s="2">
        <v>0.24</v>
      </c>
      <c r="F1581" s="76">
        <v>45474</v>
      </c>
      <c r="G1581" s="77">
        <f t="shared" si="48"/>
        <v>60.48</v>
      </c>
      <c r="H1581">
        <f t="shared" si="49"/>
        <v>2024</v>
      </c>
    </row>
    <row r="1582" spans="1:8">
      <c r="A1582" s="1" t="s">
        <v>79</v>
      </c>
      <c r="B1582" t="s">
        <v>670</v>
      </c>
      <c r="C1582" s="44">
        <v>1095</v>
      </c>
      <c r="D1582" s="73">
        <v>6</v>
      </c>
      <c r="E1582" s="2">
        <v>7.95</v>
      </c>
      <c r="F1582" s="76">
        <v>45474</v>
      </c>
      <c r="G1582" s="77">
        <f t="shared" si="48"/>
        <v>47.7</v>
      </c>
      <c r="H1582">
        <f t="shared" si="49"/>
        <v>2024</v>
      </c>
    </row>
    <row r="1583" spans="1:8">
      <c r="A1583" s="1" t="s">
        <v>79</v>
      </c>
      <c r="B1583" t="s">
        <v>341</v>
      </c>
      <c r="C1583" s="44">
        <v>428</v>
      </c>
      <c r="D1583" s="73">
        <v>1</v>
      </c>
      <c r="E1583" s="2">
        <v>21.25</v>
      </c>
      <c r="F1583" s="76">
        <v>45474</v>
      </c>
      <c r="G1583" s="77">
        <f t="shared" si="48"/>
        <v>21.25</v>
      </c>
      <c r="H1583">
        <f t="shared" si="49"/>
        <v>2024</v>
      </c>
    </row>
    <row r="1584" spans="1:8">
      <c r="A1584" s="1" t="s">
        <v>79</v>
      </c>
      <c r="B1584" t="s">
        <v>344</v>
      </c>
      <c r="C1584" s="44">
        <v>435</v>
      </c>
      <c r="D1584" s="73">
        <v>1</v>
      </c>
      <c r="E1584" s="2">
        <v>36.049999999999997</v>
      </c>
      <c r="F1584" s="76">
        <v>45474</v>
      </c>
      <c r="G1584" s="77">
        <f t="shared" si="48"/>
        <v>36.049999999999997</v>
      </c>
      <c r="H1584">
        <f t="shared" si="49"/>
        <v>2024</v>
      </c>
    </row>
    <row r="1585" spans="1:8">
      <c r="A1585" s="1" t="s">
        <v>79</v>
      </c>
      <c r="B1585" t="s">
        <v>605</v>
      </c>
      <c r="C1585" s="44">
        <v>739</v>
      </c>
      <c r="D1585" s="73">
        <v>3</v>
      </c>
      <c r="E1585" s="2">
        <v>19.899999999999999</v>
      </c>
      <c r="F1585" s="76">
        <v>45474</v>
      </c>
      <c r="G1585" s="77">
        <f t="shared" si="48"/>
        <v>59.699999999999996</v>
      </c>
      <c r="H1585">
        <f t="shared" si="49"/>
        <v>2024</v>
      </c>
    </row>
    <row r="1586" spans="1:8">
      <c r="A1586" s="1" t="s">
        <v>79</v>
      </c>
      <c r="B1586" t="s">
        <v>321</v>
      </c>
      <c r="C1586" s="44">
        <v>383</v>
      </c>
      <c r="D1586" s="73">
        <v>3</v>
      </c>
      <c r="E1586" s="2">
        <v>7.38</v>
      </c>
      <c r="F1586" s="76">
        <v>45474</v>
      </c>
      <c r="G1586" s="77">
        <f t="shared" si="48"/>
        <v>22.14</v>
      </c>
      <c r="H1586">
        <f t="shared" si="49"/>
        <v>2024</v>
      </c>
    </row>
    <row r="1587" spans="1:8">
      <c r="A1587" s="1" t="s">
        <v>79</v>
      </c>
      <c r="B1587" t="s">
        <v>258</v>
      </c>
      <c r="C1587" s="44">
        <v>269</v>
      </c>
      <c r="D1587" s="73">
        <v>4</v>
      </c>
      <c r="E1587" s="2">
        <v>8.42</v>
      </c>
      <c r="F1587" s="76">
        <v>45474</v>
      </c>
      <c r="G1587" s="77">
        <f t="shared" si="48"/>
        <v>33.68</v>
      </c>
      <c r="H1587">
        <f t="shared" si="49"/>
        <v>2024</v>
      </c>
    </row>
    <row r="1588" spans="1:8">
      <c r="A1588" s="1" t="s">
        <v>79</v>
      </c>
      <c r="B1588" t="s">
        <v>438</v>
      </c>
      <c r="C1588" s="44">
        <v>26</v>
      </c>
      <c r="D1588" s="73">
        <v>15</v>
      </c>
      <c r="E1588" s="2">
        <v>6.2</v>
      </c>
      <c r="F1588" s="76">
        <v>45474</v>
      </c>
      <c r="G1588" s="77">
        <f t="shared" si="48"/>
        <v>93</v>
      </c>
      <c r="H1588">
        <f t="shared" si="49"/>
        <v>2024</v>
      </c>
    </row>
    <row r="1589" spans="1:8">
      <c r="A1589" s="1" t="s">
        <v>79</v>
      </c>
      <c r="B1589" t="s">
        <v>345</v>
      </c>
      <c r="C1589" s="44">
        <v>436</v>
      </c>
      <c r="D1589" s="73">
        <v>10</v>
      </c>
      <c r="E1589" s="2">
        <v>7.17</v>
      </c>
      <c r="F1589" s="76">
        <v>45474</v>
      </c>
      <c r="G1589" s="77">
        <f t="shared" si="48"/>
        <v>71.7</v>
      </c>
      <c r="H1589">
        <f t="shared" si="49"/>
        <v>2024</v>
      </c>
    </row>
    <row r="1590" spans="1:8">
      <c r="A1590" s="1" t="s">
        <v>79</v>
      </c>
      <c r="B1590" t="s">
        <v>95</v>
      </c>
      <c r="C1590" s="44">
        <v>27</v>
      </c>
      <c r="D1590" s="73">
        <v>4</v>
      </c>
      <c r="E1590" s="2">
        <v>4.8</v>
      </c>
      <c r="F1590" s="76">
        <v>45474</v>
      </c>
      <c r="G1590" s="77">
        <f t="shared" si="48"/>
        <v>19.2</v>
      </c>
      <c r="H1590">
        <f t="shared" si="49"/>
        <v>2024</v>
      </c>
    </row>
    <row r="1591" spans="1:8">
      <c r="A1591" s="1" t="s">
        <v>743</v>
      </c>
      <c r="B1591" t="s">
        <v>745</v>
      </c>
      <c r="C1591" s="44">
        <v>1179</v>
      </c>
      <c r="D1591" s="73">
        <v>75</v>
      </c>
      <c r="E1591" s="2">
        <v>5.5</v>
      </c>
      <c r="F1591" s="76">
        <v>45474</v>
      </c>
      <c r="G1591" s="77">
        <f t="shared" si="48"/>
        <v>412.5</v>
      </c>
      <c r="H1591">
        <f t="shared" si="49"/>
        <v>2024</v>
      </c>
    </row>
    <row r="1592" spans="1:8">
      <c r="A1592" s="1" t="s">
        <v>743</v>
      </c>
      <c r="B1592" t="s">
        <v>749</v>
      </c>
      <c r="C1592" s="44">
        <v>1183</v>
      </c>
      <c r="D1592" s="73">
        <v>4</v>
      </c>
      <c r="E1592" s="2">
        <v>18</v>
      </c>
      <c r="F1592" s="76">
        <v>45474</v>
      </c>
      <c r="G1592" s="77">
        <f t="shared" si="48"/>
        <v>72</v>
      </c>
      <c r="H1592">
        <f t="shared" si="49"/>
        <v>2024</v>
      </c>
    </row>
    <row r="1593" spans="1:8">
      <c r="A1593" s="1" t="s">
        <v>743</v>
      </c>
      <c r="B1593" t="s">
        <v>747</v>
      </c>
      <c r="C1593" s="44">
        <v>1181</v>
      </c>
      <c r="D1593" s="73">
        <v>4</v>
      </c>
      <c r="E1593" s="2">
        <v>28</v>
      </c>
      <c r="F1593" s="76">
        <v>45474</v>
      </c>
      <c r="G1593" s="77">
        <f t="shared" si="48"/>
        <v>112</v>
      </c>
      <c r="H1593">
        <f t="shared" si="49"/>
        <v>2024</v>
      </c>
    </row>
    <row r="1594" spans="1:8">
      <c r="A1594" s="1" t="s">
        <v>743</v>
      </c>
      <c r="B1594" t="s">
        <v>410</v>
      </c>
      <c r="C1594" s="44">
        <v>1177</v>
      </c>
      <c r="D1594" s="73">
        <v>120</v>
      </c>
      <c r="E1594" s="2">
        <v>4.9000000000000004</v>
      </c>
      <c r="F1594" s="76">
        <v>45474</v>
      </c>
      <c r="G1594" s="77">
        <f t="shared" si="48"/>
        <v>588</v>
      </c>
      <c r="H1594">
        <f t="shared" si="49"/>
        <v>2024</v>
      </c>
    </row>
    <row r="1595" spans="1:8">
      <c r="A1595" s="1" t="s">
        <v>743</v>
      </c>
      <c r="B1595" t="s">
        <v>744</v>
      </c>
      <c r="C1595" s="44">
        <v>1178</v>
      </c>
      <c r="D1595" s="73">
        <v>45</v>
      </c>
      <c r="E1595" s="2">
        <v>4.9000000000000004</v>
      </c>
      <c r="F1595" s="76">
        <v>45474</v>
      </c>
      <c r="G1595" s="77">
        <f t="shared" si="48"/>
        <v>220.50000000000003</v>
      </c>
      <c r="H1595">
        <f t="shared" si="49"/>
        <v>2024</v>
      </c>
    </row>
    <row r="1596" spans="1:8">
      <c r="A1596" s="1" t="s">
        <v>743</v>
      </c>
      <c r="B1596" t="s">
        <v>409</v>
      </c>
      <c r="C1596" s="44">
        <v>1176</v>
      </c>
      <c r="D1596" s="73">
        <v>120</v>
      </c>
      <c r="E1596" s="2">
        <v>4.9000000000000004</v>
      </c>
      <c r="F1596" s="76">
        <v>45474</v>
      </c>
      <c r="G1596" s="77">
        <f t="shared" si="48"/>
        <v>588</v>
      </c>
      <c r="H1596">
        <f t="shared" si="49"/>
        <v>2024</v>
      </c>
    </row>
    <row r="1597" spans="1:8">
      <c r="A1597" s="1" t="s">
        <v>743</v>
      </c>
      <c r="B1597" t="s">
        <v>748</v>
      </c>
      <c r="C1597" s="44">
        <v>1182</v>
      </c>
      <c r="D1597" s="73">
        <v>4</v>
      </c>
      <c r="E1597" s="2">
        <v>18</v>
      </c>
      <c r="F1597" s="76">
        <v>45474</v>
      </c>
      <c r="G1597" s="77">
        <f t="shared" si="48"/>
        <v>72</v>
      </c>
      <c r="H1597">
        <f t="shared" si="49"/>
        <v>2024</v>
      </c>
    </row>
    <row r="1598" spans="1:8">
      <c r="A1598" s="1" t="s">
        <v>743</v>
      </c>
      <c r="B1598" t="s">
        <v>746</v>
      </c>
      <c r="C1598" s="44">
        <v>1180</v>
      </c>
      <c r="D1598" s="73">
        <v>30</v>
      </c>
      <c r="E1598" s="2">
        <v>4.9000000000000004</v>
      </c>
      <c r="F1598" s="76">
        <v>45474</v>
      </c>
      <c r="G1598" s="77">
        <f t="shared" si="48"/>
        <v>147</v>
      </c>
      <c r="H1598">
        <f t="shared" si="49"/>
        <v>2024</v>
      </c>
    </row>
    <row r="1599" spans="1:8">
      <c r="A1599" s="1" t="s">
        <v>188</v>
      </c>
      <c r="B1599" t="s">
        <v>221</v>
      </c>
      <c r="C1599" s="44">
        <v>215</v>
      </c>
      <c r="D1599" s="73">
        <v>6</v>
      </c>
      <c r="E1599" s="2">
        <v>4.05</v>
      </c>
      <c r="F1599" s="76">
        <v>45474</v>
      </c>
      <c r="G1599" s="77">
        <f t="shared" si="48"/>
        <v>24.299999999999997</v>
      </c>
      <c r="H1599">
        <f t="shared" si="49"/>
        <v>2024</v>
      </c>
    </row>
    <row r="1600" spans="1:8">
      <c r="A1600" s="1" t="s">
        <v>188</v>
      </c>
      <c r="B1600" t="s">
        <v>222</v>
      </c>
      <c r="C1600" s="44">
        <v>216</v>
      </c>
      <c r="D1600" s="73">
        <v>5</v>
      </c>
      <c r="E1600" s="2">
        <v>2.95</v>
      </c>
      <c r="F1600" s="76">
        <v>45474</v>
      </c>
      <c r="G1600" s="77">
        <f t="shared" si="48"/>
        <v>14.75</v>
      </c>
      <c r="H1600">
        <f t="shared" si="49"/>
        <v>2024</v>
      </c>
    </row>
    <row r="1601" spans="1:8">
      <c r="A1601" s="1" t="s">
        <v>424</v>
      </c>
      <c r="B1601" t="s">
        <v>685</v>
      </c>
      <c r="C1601" s="44">
        <v>1111</v>
      </c>
      <c r="D1601" s="73">
        <v>13.5</v>
      </c>
      <c r="E1601" s="2">
        <v>11.4</v>
      </c>
      <c r="F1601" s="76">
        <v>45505</v>
      </c>
      <c r="G1601" s="77">
        <f t="shared" si="48"/>
        <v>153.9</v>
      </c>
      <c r="H1601">
        <f t="shared" si="49"/>
        <v>2024</v>
      </c>
    </row>
    <row r="1602" spans="1:8">
      <c r="A1602" s="1" t="s">
        <v>424</v>
      </c>
      <c r="B1602" t="s">
        <v>582</v>
      </c>
      <c r="C1602" s="44">
        <v>716</v>
      </c>
      <c r="D1602" s="73">
        <v>24</v>
      </c>
      <c r="E1602" s="2">
        <v>11.55</v>
      </c>
      <c r="F1602" s="76">
        <v>45505</v>
      </c>
      <c r="G1602" s="77">
        <f t="shared" ref="G1602:G1665" si="50">D1602*E1602</f>
        <v>277.20000000000005</v>
      </c>
      <c r="H1602">
        <f t="shared" ref="H1602:H1665" si="51">YEAR(F1602)</f>
        <v>2024</v>
      </c>
    </row>
    <row r="1603" spans="1:8">
      <c r="A1603" s="1" t="s">
        <v>424</v>
      </c>
      <c r="B1603" t="s">
        <v>683</v>
      </c>
      <c r="C1603" s="44">
        <v>1108</v>
      </c>
      <c r="D1603" s="73">
        <v>1</v>
      </c>
      <c r="E1603" s="2">
        <v>9.8000000000000007</v>
      </c>
      <c r="F1603" s="76">
        <v>45505</v>
      </c>
      <c r="G1603" s="77">
        <f t="shared" si="50"/>
        <v>9.8000000000000007</v>
      </c>
      <c r="H1603">
        <f t="shared" si="51"/>
        <v>2024</v>
      </c>
    </row>
    <row r="1604" spans="1:8">
      <c r="A1604" s="1" t="s">
        <v>424</v>
      </c>
      <c r="B1604" t="s">
        <v>682</v>
      </c>
      <c r="C1604" s="44">
        <v>1107</v>
      </c>
      <c r="D1604" s="73">
        <v>35.5</v>
      </c>
      <c r="E1604" s="2">
        <v>10.8</v>
      </c>
      <c r="F1604" s="76">
        <v>45505</v>
      </c>
      <c r="G1604" s="77">
        <f t="shared" si="50"/>
        <v>383.40000000000003</v>
      </c>
      <c r="H1604">
        <f t="shared" si="51"/>
        <v>2024</v>
      </c>
    </row>
    <row r="1605" spans="1:8">
      <c r="A1605" s="1" t="s">
        <v>424</v>
      </c>
      <c r="B1605" t="s">
        <v>698</v>
      </c>
      <c r="C1605" s="44">
        <v>1127</v>
      </c>
      <c r="D1605" s="73">
        <v>2</v>
      </c>
      <c r="E1605" s="2">
        <v>16.600000000000001</v>
      </c>
      <c r="F1605" s="76">
        <v>45505</v>
      </c>
      <c r="G1605" s="77">
        <f t="shared" si="50"/>
        <v>33.200000000000003</v>
      </c>
      <c r="H1605">
        <f t="shared" si="51"/>
        <v>2024</v>
      </c>
    </row>
    <row r="1606" spans="1:8">
      <c r="A1606" s="1" t="s">
        <v>424</v>
      </c>
      <c r="B1606" t="s">
        <v>701</v>
      </c>
      <c r="C1606" s="44">
        <v>1132</v>
      </c>
      <c r="D1606" s="73">
        <v>2</v>
      </c>
      <c r="E1606" s="2">
        <v>16.600000000000001</v>
      </c>
      <c r="F1606" s="76">
        <v>45505</v>
      </c>
      <c r="G1606" s="77">
        <f t="shared" si="50"/>
        <v>33.200000000000003</v>
      </c>
      <c r="H1606">
        <f t="shared" si="51"/>
        <v>2024</v>
      </c>
    </row>
    <row r="1607" spans="1:8">
      <c r="A1607" s="1" t="s">
        <v>424</v>
      </c>
      <c r="B1607" t="s">
        <v>700</v>
      </c>
      <c r="C1607" s="44">
        <v>1131</v>
      </c>
      <c r="D1607" s="73">
        <v>2</v>
      </c>
      <c r="E1607" s="2">
        <v>19.25</v>
      </c>
      <c r="F1607" s="76">
        <v>45505</v>
      </c>
      <c r="G1607" s="77">
        <f t="shared" si="50"/>
        <v>38.5</v>
      </c>
      <c r="H1607">
        <f t="shared" si="51"/>
        <v>2024</v>
      </c>
    </row>
    <row r="1608" spans="1:8">
      <c r="A1608" s="1" t="s">
        <v>424</v>
      </c>
      <c r="B1608" t="s">
        <v>699</v>
      </c>
      <c r="C1608" s="44">
        <v>1128</v>
      </c>
      <c r="D1608" s="73">
        <v>2</v>
      </c>
      <c r="E1608" s="2">
        <v>16.600000000000001</v>
      </c>
      <c r="F1608" s="76">
        <v>45505</v>
      </c>
      <c r="G1608" s="77">
        <f t="shared" si="50"/>
        <v>33.200000000000003</v>
      </c>
      <c r="H1608">
        <f t="shared" si="51"/>
        <v>2024</v>
      </c>
    </row>
    <row r="1609" spans="1:8">
      <c r="A1609" s="1" t="s">
        <v>424</v>
      </c>
      <c r="B1609" t="s">
        <v>704</v>
      </c>
      <c r="C1609" s="44">
        <v>1136</v>
      </c>
      <c r="D1609" s="73">
        <v>23.5</v>
      </c>
      <c r="E1609" s="2">
        <v>9.8000000000000007</v>
      </c>
      <c r="F1609" s="76">
        <v>45505</v>
      </c>
      <c r="G1609" s="77">
        <f t="shared" si="50"/>
        <v>230.3</v>
      </c>
      <c r="H1609">
        <f t="shared" si="51"/>
        <v>2024</v>
      </c>
    </row>
    <row r="1610" spans="1:8">
      <c r="A1610" s="1" t="s">
        <v>424</v>
      </c>
      <c r="B1610" t="s">
        <v>706</v>
      </c>
      <c r="C1610" s="44">
        <v>1138</v>
      </c>
      <c r="D1610" s="73">
        <v>15</v>
      </c>
      <c r="E1610" s="2">
        <v>9.8000000000000007</v>
      </c>
      <c r="F1610" s="76">
        <v>45505</v>
      </c>
      <c r="G1610" s="77">
        <f t="shared" si="50"/>
        <v>147</v>
      </c>
      <c r="H1610">
        <f t="shared" si="51"/>
        <v>2024</v>
      </c>
    </row>
    <row r="1611" spans="1:8">
      <c r="A1611" s="1" t="s">
        <v>424</v>
      </c>
      <c r="B1611" t="s">
        <v>705</v>
      </c>
      <c r="C1611" s="44">
        <v>1137</v>
      </c>
      <c r="D1611" s="73">
        <v>12</v>
      </c>
      <c r="E1611" s="2">
        <v>9.8000000000000007</v>
      </c>
      <c r="F1611" s="76">
        <v>45505</v>
      </c>
      <c r="G1611" s="77">
        <f t="shared" si="50"/>
        <v>117.60000000000001</v>
      </c>
      <c r="H1611">
        <f t="shared" si="51"/>
        <v>2024</v>
      </c>
    </row>
    <row r="1612" spans="1:8">
      <c r="A1612" s="1" t="s">
        <v>424</v>
      </c>
      <c r="B1612" t="s">
        <v>681</v>
      </c>
      <c r="C1612" s="44">
        <v>1106</v>
      </c>
      <c r="D1612" s="73">
        <v>9.5</v>
      </c>
      <c r="E1612" s="2">
        <v>12.95</v>
      </c>
      <c r="F1612" s="76">
        <v>45505</v>
      </c>
      <c r="G1612" s="77">
        <f t="shared" si="50"/>
        <v>123.02499999999999</v>
      </c>
      <c r="H1612">
        <f t="shared" si="51"/>
        <v>2024</v>
      </c>
    </row>
    <row r="1613" spans="1:8">
      <c r="A1613" s="1" t="s">
        <v>424</v>
      </c>
      <c r="B1613" t="s">
        <v>697</v>
      </c>
      <c r="C1613" s="44">
        <v>1126</v>
      </c>
      <c r="D1613" s="73">
        <v>2.5</v>
      </c>
      <c r="E1613" s="2">
        <v>28.3</v>
      </c>
      <c r="F1613" s="76">
        <v>45505</v>
      </c>
      <c r="G1613" s="77">
        <f t="shared" si="50"/>
        <v>70.75</v>
      </c>
      <c r="H1613">
        <f t="shared" si="51"/>
        <v>2024</v>
      </c>
    </row>
    <row r="1614" spans="1:8">
      <c r="A1614" s="1" t="s">
        <v>424</v>
      </c>
      <c r="B1614" t="s">
        <v>680</v>
      </c>
      <c r="C1614" s="44">
        <v>1105</v>
      </c>
      <c r="D1614" s="73">
        <v>70.5</v>
      </c>
      <c r="E1614" s="2">
        <v>26.5</v>
      </c>
      <c r="F1614" s="76">
        <v>45505</v>
      </c>
      <c r="G1614" s="77">
        <f t="shared" si="50"/>
        <v>1868.25</v>
      </c>
      <c r="H1614">
        <f t="shared" si="51"/>
        <v>2024</v>
      </c>
    </row>
    <row r="1615" spans="1:8">
      <c r="A1615" s="1" t="s">
        <v>424</v>
      </c>
      <c r="B1615" t="s">
        <v>686</v>
      </c>
      <c r="C1615" s="44">
        <v>1112</v>
      </c>
      <c r="D1615" s="73">
        <v>15</v>
      </c>
      <c r="E1615" s="2">
        <v>10.65</v>
      </c>
      <c r="F1615" s="76">
        <v>45505</v>
      </c>
      <c r="G1615" s="77">
        <f t="shared" si="50"/>
        <v>159.75</v>
      </c>
      <c r="H1615">
        <f t="shared" si="51"/>
        <v>2024</v>
      </c>
    </row>
    <row r="1616" spans="1:8">
      <c r="A1616" s="1" t="s">
        <v>424</v>
      </c>
      <c r="B1616" t="s">
        <v>586</v>
      </c>
      <c r="C1616" s="44">
        <v>720</v>
      </c>
      <c r="D1616" s="73">
        <v>18.75</v>
      </c>
      <c r="E1616" s="2">
        <v>11.4</v>
      </c>
      <c r="F1616" s="76">
        <v>45505</v>
      </c>
      <c r="G1616" s="77">
        <f t="shared" si="50"/>
        <v>213.75</v>
      </c>
      <c r="H1616">
        <f t="shared" si="51"/>
        <v>2024</v>
      </c>
    </row>
    <row r="1617" spans="1:8">
      <c r="A1617" s="1" t="s">
        <v>424</v>
      </c>
      <c r="B1617" t="s">
        <v>708</v>
      </c>
      <c r="C1617" s="44">
        <v>1140</v>
      </c>
      <c r="D1617" s="73">
        <v>5</v>
      </c>
      <c r="E1617" s="2">
        <v>22.3</v>
      </c>
      <c r="F1617" s="76">
        <v>45505</v>
      </c>
      <c r="G1617" s="77">
        <f t="shared" si="50"/>
        <v>111.5</v>
      </c>
      <c r="H1617">
        <f t="shared" si="51"/>
        <v>2024</v>
      </c>
    </row>
    <row r="1618" spans="1:8">
      <c r="A1618" s="1" t="s">
        <v>424</v>
      </c>
      <c r="B1618" t="s">
        <v>684</v>
      </c>
      <c r="C1618" s="44">
        <v>1109</v>
      </c>
      <c r="D1618" s="73">
        <v>43</v>
      </c>
      <c r="E1618" s="2">
        <v>7.2</v>
      </c>
      <c r="F1618" s="76">
        <v>45505</v>
      </c>
      <c r="G1618" s="77">
        <f t="shared" si="50"/>
        <v>309.60000000000002</v>
      </c>
      <c r="H1618">
        <f t="shared" si="51"/>
        <v>2024</v>
      </c>
    </row>
    <row r="1619" spans="1:8">
      <c r="A1619" s="1" t="s">
        <v>424</v>
      </c>
      <c r="B1619" t="s">
        <v>435</v>
      </c>
      <c r="C1619" s="44">
        <v>20</v>
      </c>
      <c r="D1619" s="73">
        <v>1.75</v>
      </c>
      <c r="E1619" s="2">
        <v>28.45</v>
      </c>
      <c r="F1619" s="76">
        <v>45505</v>
      </c>
      <c r="G1619" s="77">
        <f t="shared" si="50"/>
        <v>49.787500000000001</v>
      </c>
      <c r="H1619">
        <f t="shared" si="51"/>
        <v>2024</v>
      </c>
    </row>
    <row r="1620" spans="1:8">
      <c r="A1620" s="1" t="s">
        <v>424</v>
      </c>
      <c r="B1620" t="s">
        <v>702</v>
      </c>
      <c r="C1620" s="44">
        <v>1134</v>
      </c>
      <c r="D1620" s="73">
        <v>9</v>
      </c>
      <c r="E1620" s="2">
        <v>26.4</v>
      </c>
      <c r="F1620" s="76">
        <v>45505</v>
      </c>
      <c r="G1620" s="77">
        <f t="shared" si="50"/>
        <v>237.6</v>
      </c>
      <c r="H1620">
        <f t="shared" si="51"/>
        <v>2024</v>
      </c>
    </row>
    <row r="1621" spans="1:8">
      <c r="A1621" s="1" t="s">
        <v>424</v>
      </c>
      <c r="B1621" t="s">
        <v>703</v>
      </c>
      <c r="C1621" s="44">
        <v>1135</v>
      </c>
      <c r="D1621" s="73">
        <v>1</v>
      </c>
      <c r="E1621" s="2">
        <v>13</v>
      </c>
      <c r="F1621" s="76">
        <v>45505</v>
      </c>
      <c r="G1621" s="77">
        <f t="shared" si="50"/>
        <v>13</v>
      </c>
      <c r="H1621">
        <f t="shared" si="51"/>
        <v>2024</v>
      </c>
    </row>
    <row r="1622" spans="1:8">
      <c r="A1622" s="1" t="s">
        <v>424</v>
      </c>
      <c r="B1622" t="s">
        <v>709</v>
      </c>
      <c r="C1622" s="44">
        <v>1141</v>
      </c>
      <c r="D1622" s="73">
        <v>4</v>
      </c>
      <c r="E1622" s="2">
        <v>28.45</v>
      </c>
      <c r="F1622" s="76">
        <v>45505</v>
      </c>
      <c r="G1622" s="77">
        <f t="shared" si="50"/>
        <v>113.8</v>
      </c>
      <c r="H1622">
        <f t="shared" si="51"/>
        <v>2024</v>
      </c>
    </row>
    <row r="1623" spans="1:8">
      <c r="A1623" s="1" t="s">
        <v>424</v>
      </c>
      <c r="B1623" t="s">
        <v>691</v>
      </c>
      <c r="C1623" s="44">
        <v>1120</v>
      </c>
      <c r="D1623" s="73">
        <v>23.75</v>
      </c>
      <c r="E1623" s="2">
        <v>11.55</v>
      </c>
      <c r="F1623" s="76">
        <v>45505</v>
      </c>
      <c r="G1623" s="77">
        <f t="shared" si="50"/>
        <v>274.3125</v>
      </c>
      <c r="H1623">
        <f t="shared" si="51"/>
        <v>2024</v>
      </c>
    </row>
    <row r="1624" spans="1:8">
      <c r="A1624" s="1" t="s">
        <v>424</v>
      </c>
      <c r="B1624" t="s">
        <v>695</v>
      </c>
      <c r="C1624" s="44">
        <v>1124</v>
      </c>
      <c r="D1624" s="73">
        <v>4.75</v>
      </c>
      <c r="E1624" s="2">
        <v>14.9</v>
      </c>
      <c r="F1624" s="76">
        <v>45505</v>
      </c>
      <c r="G1624" s="77">
        <f t="shared" si="50"/>
        <v>70.775000000000006</v>
      </c>
      <c r="H1624">
        <f t="shared" si="51"/>
        <v>2024</v>
      </c>
    </row>
    <row r="1625" spans="1:8">
      <c r="A1625" s="1" t="s">
        <v>424</v>
      </c>
      <c r="B1625" t="s">
        <v>693</v>
      </c>
      <c r="C1625" s="44">
        <v>1122</v>
      </c>
      <c r="D1625" s="73">
        <v>0.5</v>
      </c>
      <c r="E1625" s="2">
        <v>9.9</v>
      </c>
      <c r="F1625" s="76">
        <v>45505</v>
      </c>
      <c r="G1625" s="77">
        <f t="shared" si="50"/>
        <v>4.95</v>
      </c>
      <c r="H1625">
        <f t="shared" si="51"/>
        <v>2024</v>
      </c>
    </row>
    <row r="1626" spans="1:8">
      <c r="A1626" s="1" t="s">
        <v>424</v>
      </c>
      <c r="B1626" t="s">
        <v>692</v>
      </c>
      <c r="C1626" s="44">
        <v>1121</v>
      </c>
      <c r="D1626" s="73">
        <v>5.25</v>
      </c>
      <c r="E1626" s="2">
        <v>9.9</v>
      </c>
      <c r="F1626" s="76">
        <v>45505</v>
      </c>
      <c r="G1626" s="77">
        <f t="shared" si="50"/>
        <v>51.975000000000001</v>
      </c>
      <c r="H1626">
        <f t="shared" si="51"/>
        <v>2024</v>
      </c>
    </row>
    <row r="1627" spans="1:8">
      <c r="A1627" s="1" t="s">
        <v>424</v>
      </c>
      <c r="B1627" t="s">
        <v>694</v>
      </c>
      <c r="C1627" s="44">
        <v>1123</v>
      </c>
      <c r="D1627" s="73">
        <v>6</v>
      </c>
      <c r="E1627" s="2">
        <v>10.5</v>
      </c>
      <c r="F1627" s="76">
        <v>45505</v>
      </c>
      <c r="G1627" s="77">
        <f t="shared" si="50"/>
        <v>63</v>
      </c>
      <c r="H1627">
        <f t="shared" si="51"/>
        <v>2024</v>
      </c>
    </row>
    <row r="1628" spans="1:8">
      <c r="A1628" s="1" t="s">
        <v>424</v>
      </c>
      <c r="B1628" t="s">
        <v>696</v>
      </c>
      <c r="C1628" s="44">
        <v>1125</v>
      </c>
      <c r="D1628" s="73">
        <v>1</v>
      </c>
      <c r="E1628" s="2">
        <v>16.399999999999999</v>
      </c>
      <c r="F1628" s="76">
        <v>45505</v>
      </c>
      <c r="G1628" s="77">
        <f t="shared" si="50"/>
        <v>16.399999999999999</v>
      </c>
      <c r="H1628">
        <f t="shared" si="51"/>
        <v>2024</v>
      </c>
    </row>
    <row r="1629" spans="1:8">
      <c r="A1629" s="1" t="s">
        <v>424</v>
      </c>
      <c r="B1629" t="s">
        <v>689</v>
      </c>
      <c r="C1629" s="44">
        <v>1115</v>
      </c>
      <c r="D1629" s="73">
        <v>21</v>
      </c>
      <c r="E1629" s="2">
        <v>10.65</v>
      </c>
      <c r="F1629" s="76">
        <v>45505</v>
      </c>
      <c r="G1629" s="77">
        <f t="shared" si="50"/>
        <v>223.65</v>
      </c>
      <c r="H1629">
        <f t="shared" si="51"/>
        <v>2024</v>
      </c>
    </row>
    <row r="1630" spans="1:8">
      <c r="A1630" s="1" t="s">
        <v>424</v>
      </c>
      <c r="B1630" t="s">
        <v>688</v>
      </c>
      <c r="C1630" s="44">
        <v>1114</v>
      </c>
      <c r="D1630" s="73">
        <v>24.5</v>
      </c>
      <c r="E1630" s="2">
        <v>11.4</v>
      </c>
      <c r="F1630" s="76">
        <v>45505</v>
      </c>
      <c r="G1630" s="77">
        <f t="shared" si="50"/>
        <v>279.3</v>
      </c>
      <c r="H1630">
        <f t="shared" si="51"/>
        <v>2024</v>
      </c>
    </row>
    <row r="1631" spans="1:8">
      <c r="A1631" s="1" t="s">
        <v>424</v>
      </c>
      <c r="B1631" t="s">
        <v>585</v>
      </c>
      <c r="C1631" s="44">
        <v>719</v>
      </c>
      <c r="D1631" s="73">
        <v>18.25</v>
      </c>
      <c r="E1631" s="2">
        <v>10.65</v>
      </c>
      <c r="F1631" s="76">
        <v>45505</v>
      </c>
      <c r="G1631" s="77">
        <f t="shared" si="50"/>
        <v>194.36250000000001</v>
      </c>
      <c r="H1631">
        <f t="shared" si="51"/>
        <v>2024</v>
      </c>
    </row>
    <row r="1632" spans="1:8">
      <c r="A1632" s="1" t="s">
        <v>424</v>
      </c>
      <c r="B1632" t="s">
        <v>583</v>
      </c>
      <c r="C1632" s="44">
        <v>717</v>
      </c>
      <c r="D1632" s="73">
        <v>29.75</v>
      </c>
      <c r="E1632" s="2">
        <v>12.4</v>
      </c>
      <c r="F1632" s="76">
        <v>45505</v>
      </c>
      <c r="G1632" s="77">
        <f t="shared" si="50"/>
        <v>368.90000000000003</v>
      </c>
      <c r="H1632">
        <f t="shared" si="51"/>
        <v>2024</v>
      </c>
    </row>
    <row r="1633" spans="1:8">
      <c r="A1633" s="1" t="s">
        <v>424</v>
      </c>
      <c r="B1633" t="s">
        <v>690</v>
      </c>
      <c r="C1633" s="44">
        <v>1116</v>
      </c>
      <c r="D1633" s="73">
        <v>31</v>
      </c>
      <c r="E1633" s="2">
        <v>11.55</v>
      </c>
      <c r="F1633" s="76">
        <v>45505</v>
      </c>
      <c r="G1633" s="77">
        <f t="shared" si="50"/>
        <v>358.05</v>
      </c>
      <c r="H1633">
        <f t="shared" si="51"/>
        <v>2024</v>
      </c>
    </row>
    <row r="1634" spans="1:8">
      <c r="A1634" s="1" t="s">
        <v>81</v>
      </c>
      <c r="B1634" t="s">
        <v>403</v>
      </c>
      <c r="C1634" s="44">
        <v>1035</v>
      </c>
      <c r="D1634" s="73">
        <v>4</v>
      </c>
      <c r="E1634" s="2">
        <v>14.15</v>
      </c>
      <c r="F1634" s="76">
        <v>45505</v>
      </c>
      <c r="G1634" s="77">
        <f t="shared" si="50"/>
        <v>56.6</v>
      </c>
      <c r="H1634">
        <f t="shared" si="51"/>
        <v>2024</v>
      </c>
    </row>
    <row r="1635" spans="1:8">
      <c r="A1635" s="1" t="s">
        <v>81</v>
      </c>
      <c r="B1635" t="s">
        <v>151</v>
      </c>
      <c r="C1635" s="44">
        <v>111</v>
      </c>
      <c r="D1635" s="73">
        <v>2</v>
      </c>
      <c r="E1635" s="2">
        <v>25.05</v>
      </c>
      <c r="F1635" s="76">
        <v>45505</v>
      </c>
      <c r="G1635" s="77">
        <f t="shared" si="50"/>
        <v>50.1</v>
      </c>
      <c r="H1635">
        <f t="shared" si="51"/>
        <v>2024</v>
      </c>
    </row>
    <row r="1636" spans="1:8">
      <c r="A1636" s="1" t="s">
        <v>81</v>
      </c>
      <c r="B1636" t="s">
        <v>452</v>
      </c>
      <c r="C1636" s="44">
        <v>87</v>
      </c>
      <c r="D1636" s="73">
        <v>2</v>
      </c>
      <c r="E1636" s="2">
        <v>1.31</v>
      </c>
      <c r="F1636" s="76">
        <v>45505</v>
      </c>
      <c r="G1636" s="77">
        <f t="shared" si="50"/>
        <v>2.62</v>
      </c>
      <c r="H1636">
        <f t="shared" si="51"/>
        <v>2024</v>
      </c>
    </row>
    <row r="1637" spans="1:8">
      <c r="A1637" s="1" t="s">
        <v>81</v>
      </c>
      <c r="B1637" t="s">
        <v>451</v>
      </c>
      <c r="C1637" s="44">
        <v>86</v>
      </c>
      <c r="D1637" s="73">
        <v>2</v>
      </c>
      <c r="E1637" s="2">
        <v>1.31</v>
      </c>
      <c r="F1637" s="76">
        <v>45505</v>
      </c>
      <c r="G1637" s="77">
        <f t="shared" si="50"/>
        <v>2.62</v>
      </c>
      <c r="H1637">
        <f t="shared" si="51"/>
        <v>2024</v>
      </c>
    </row>
    <row r="1638" spans="1:8">
      <c r="A1638" s="1" t="s">
        <v>81</v>
      </c>
      <c r="B1638" t="s">
        <v>460</v>
      </c>
      <c r="C1638" s="44">
        <v>114</v>
      </c>
      <c r="D1638" s="73">
        <v>1</v>
      </c>
      <c r="E1638" s="2">
        <v>18.329999999999998</v>
      </c>
      <c r="F1638" s="76">
        <v>45505</v>
      </c>
      <c r="G1638" s="77">
        <f t="shared" si="50"/>
        <v>18.329999999999998</v>
      </c>
      <c r="H1638">
        <f t="shared" si="51"/>
        <v>2024</v>
      </c>
    </row>
    <row r="1639" spans="1:8">
      <c r="A1639" s="1" t="s">
        <v>81</v>
      </c>
      <c r="B1639" t="s">
        <v>132</v>
      </c>
      <c r="C1639" s="44">
        <v>83</v>
      </c>
      <c r="D1639" s="73">
        <v>1</v>
      </c>
      <c r="E1639" s="2">
        <v>1.82</v>
      </c>
      <c r="F1639" s="76">
        <v>45505</v>
      </c>
      <c r="G1639" s="77">
        <f t="shared" si="50"/>
        <v>1.82</v>
      </c>
      <c r="H1639">
        <f t="shared" si="51"/>
        <v>2024</v>
      </c>
    </row>
    <row r="1640" spans="1:8">
      <c r="A1640" s="1" t="s">
        <v>81</v>
      </c>
      <c r="B1640" t="s">
        <v>385</v>
      </c>
      <c r="C1640" s="44">
        <v>504</v>
      </c>
      <c r="D1640" s="73">
        <v>1</v>
      </c>
      <c r="E1640" s="2">
        <v>29.24</v>
      </c>
      <c r="F1640" s="76">
        <v>45505</v>
      </c>
      <c r="G1640" s="77">
        <f t="shared" si="50"/>
        <v>29.24</v>
      </c>
      <c r="H1640">
        <f t="shared" si="51"/>
        <v>2024</v>
      </c>
    </row>
    <row r="1641" spans="1:8">
      <c r="A1641" s="1" t="s">
        <v>81</v>
      </c>
      <c r="B1641" t="s">
        <v>548</v>
      </c>
      <c r="C1641" s="44">
        <v>501</v>
      </c>
      <c r="D1641" s="73">
        <v>4</v>
      </c>
      <c r="E1641" s="2">
        <v>9.4499999999999993</v>
      </c>
      <c r="F1641" s="76">
        <v>45505</v>
      </c>
      <c r="G1641" s="77">
        <f t="shared" si="50"/>
        <v>37.799999999999997</v>
      </c>
      <c r="H1641">
        <f t="shared" si="51"/>
        <v>2024</v>
      </c>
    </row>
    <row r="1642" spans="1:8">
      <c r="A1642" s="1" t="s">
        <v>81</v>
      </c>
      <c r="B1642" t="s">
        <v>547</v>
      </c>
      <c r="C1642" s="44">
        <v>500</v>
      </c>
      <c r="D1642" s="73">
        <v>5</v>
      </c>
      <c r="E1642" s="2">
        <v>32.6</v>
      </c>
      <c r="F1642" s="76">
        <v>45505</v>
      </c>
      <c r="G1642" s="77">
        <f t="shared" si="50"/>
        <v>163</v>
      </c>
      <c r="H1642">
        <f t="shared" si="51"/>
        <v>2024</v>
      </c>
    </row>
    <row r="1643" spans="1:8">
      <c r="A1643" s="1" t="s">
        <v>81</v>
      </c>
      <c r="B1643" t="s">
        <v>457</v>
      </c>
      <c r="C1643" s="44">
        <v>106</v>
      </c>
      <c r="D1643" s="73">
        <v>1</v>
      </c>
      <c r="E1643" s="2">
        <v>4.63</v>
      </c>
      <c r="F1643" s="76">
        <v>45505</v>
      </c>
      <c r="G1643" s="77">
        <f t="shared" si="50"/>
        <v>4.63</v>
      </c>
      <c r="H1643">
        <f t="shared" si="51"/>
        <v>2024</v>
      </c>
    </row>
    <row r="1644" spans="1:8">
      <c r="A1644" s="1" t="s">
        <v>81</v>
      </c>
      <c r="B1644" t="s">
        <v>454</v>
      </c>
      <c r="C1644" s="44">
        <v>100</v>
      </c>
      <c r="D1644" s="73">
        <v>1</v>
      </c>
      <c r="E1644" s="2">
        <v>19.7</v>
      </c>
      <c r="F1644" s="76">
        <v>45505</v>
      </c>
      <c r="G1644" s="77">
        <f t="shared" si="50"/>
        <v>19.7</v>
      </c>
      <c r="H1644">
        <f t="shared" si="51"/>
        <v>2024</v>
      </c>
    </row>
    <row r="1645" spans="1:8">
      <c r="A1645" s="1" t="s">
        <v>81</v>
      </c>
      <c r="B1645" t="s">
        <v>765</v>
      </c>
      <c r="C1645" s="44">
        <v>1199</v>
      </c>
      <c r="D1645" s="73">
        <v>5</v>
      </c>
      <c r="E1645" s="2">
        <v>5.47</v>
      </c>
      <c r="F1645" s="76">
        <v>45505</v>
      </c>
      <c r="G1645" s="77">
        <f t="shared" si="50"/>
        <v>27.349999999999998</v>
      </c>
      <c r="H1645">
        <f t="shared" si="51"/>
        <v>2024</v>
      </c>
    </row>
    <row r="1646" spans="1:8">
      <c r="A1646" s="1" t="s">
        <v>81</v>
      </c>
      <c r="B1646" t="s">
        <v>128</v>
      </c>
      <c r="C1646" s="44">
        <v>76</v>
      </c>
      <c r="D1646" s="73">
        <v>7</v>
      </c>
      <c r="E1646" s="2">
        <v>9.4499999999999993</v>
      </c>
      <c r="F1646" s="76">
        <v>45505</v>
      </c>
      <c r="G1646" s="77">
        <f t="shared" si="50"/>
        <v>66.149999999999991</v>
      </c>
      <c r="H1646">
        <f t="shared" si="51"/>
        <v>2024</v>
      </c>
    </row>
    <row r="1647" spans="1:8">
      <c r="A1647" s="1" t="s">
        <v>81</v>
      </c>
      <c r="B1647" t="s">
        <v>443</v>
      </c>
      <c r="C1647" s="44">
        <v>37</v>
      </c>
      <c r="D1647" s="73">
        <v>1.7</v>
      </c>
      <c r="E1647" s="2">
        <v>27.36</v>
      </c>
      <c r="F1647" s="76">
        <v>45505</v>
      </c>
      <c r="G1647" s="77">
        <f t="shared" si="50"/>
        <v>46.512</v>
      </c>
      <c r="H1647">
        <f t="shared" si="51"/>
        <v>2024</v>
      </c>
    </row>
    <row r="1648" spans="1:8">
      <c r="A1648" s="1" t="s">
        <v>81</v>
      </c>
      <c r="B1648" t="s">
        <v>99</v>
      </c>
      <c r="C1648" s="44">
        <v>36</v>
      </c>
      <c r="D1648" s="73">
        <v>1</v>
      </c>
      <c r="E1648" s="2">
        <v>8.5</v>
      </c>
      <c r="F1648" s="76">
        <v>45505</v>
      </c>
      <c r="G1648" s="77">
        <f t="shared" si="50"/>
        <v>8.5</v>
      </c>
      <c r="H1648">
        <f t="shared" si="51"/>
        <v>2024</v>
      </c>
    </row>
    <row r="1649" spans="1:8">
      <c r="A1649" s="1" t="s">
        <v>81</v>
      </c>
      <c r="B1649" t="s">
        <v>502</v>
      </c>
      <c r="C1649" s="44">
        <v>313</v>
      </c>
      <c r="D1649" s="73">
        <v>2</v>
      </c>
      <c r="E1649" s="2">
        <v>8.83</v>
      </c>
      <c r="F1649" s="76">
        <v>45505</v>
      </c>
      <c r="G1649" s="77">
        <f t="shared" si="50"/>
        <v>17.66</v>
      </c>
      <c r="H1649">
        <f t="shared" si="51"/>
        <v>2024</v>
      </c>
    </row>
    <row r="1650" spans="1:8">
      <c r="A1650" s="1" t="s">
        <v>81</v>
      </c>
      <c r="B1650" t="s">
        <v>667</v>
      </c>
      <c r="C1650" s="44">
        <v>1092</v>
      </c>
      <c r="D1650" s="73">
        <v>9</v>
      </c>
      <c r="E1650" s="2">
        <v>1.8</v>
      </c>
      <c r="F1650" s="76">
        <v>45505</v>
      </c>
      <c r="G1650" s="77">
        <f t="shared" si="50"/>
        <v>16.2</v>
      </c>
      <c r="H1650">
        <f t="shared" si="51"/>
        <v>2024</v>
      </c>
    </row>
    <row r="1651" spans="1:8">
      <c r="A1651" s="1" t="s">
        <v>81</v>
      </c>
      <c r="B1651" t="s">
        <v>365</v>
      </c>
      <c r="C1651" s="44">
        <v>468</v>
      </c>
      <c r="D1651" s="73">
        <v>3</v>
      </c>
      <c r="E1651" s="2">
        <v>18.18</v>
      </c>
      <c r="F1651" s="76">
        <v>45505</v>
      </c>
      <c r="G1651" s="77">
        <f t="shared" si="50"/>
        <v>54.54</v>
      </c>
      <c r="H1651">
        <f t="shared" si="51"/>
        <v>2024</v>
      </c>
    </row>
    <row r="1652" spans="1:8">
      <c r="A1652" s="1" t="s">
        <v>81</v>
      </c>
      <c r="B1652" t="s">
        <v>543</v>
      </c>
      <c r="C1652" s="44">
        <v>477</v>
      </c>
      <c r="D1652" s="73">
        <v>2</v>
      </c>
      <c r="E1652" s="2">
        <v>38.72</v>
      </c>
      <c r="F1652" s="76">
        <v>45505</v>
      </c>
      <c r="G1652" s="77">
        <f t="shared" si="50"/>
        <v>77.44</v>
      </c>
      <c r="H1652">
        <f t="shared" si="51"/>
        <v>2024</v>
      </c>
    </row>
    <row r="1653" spans="1:8">
      <c r="A1653" s="1" t="s">
        <v>81</v>
      </c>
      <c r="B1653" t="s">
        <v>546</v>
      </c>
      <c r="C1653" s="44">
        <v>490</v>
      </c>
      <c r="D1653" s="73">
        <v>18</v>
      </c>
      <c r="E1653" s="2">
        <v>5.56</v>
      </c>
      <c r="F1653" s="76">
        <v>45505</v>
      </c>
      <c r="G1653" s="77">
        <f t="shared" si="50"/>
        <v>100.08</v>
      </c>
      <c r="H1653">
        <f t="shared" si="51"/>
        <v>2024</v>
      </c>
    </row>
    <row r="1654" spans="1:8">
      <c r="A1654" s="1" t="s">
        <v>81</v>
      </c>
      <c r="B1654" t="s">
        <v>401</v>
      </c>
      <c r="C1654" s="44">
        <v>528</v>
      </c>
      <c r="D1654" s="73">
        <v>8</v>
      </c>
      <c r="E1654" s="2">
        <v>10.6</v>
      </c>
      <c r="F1654" s="76">
        <v>45505</v>
      </c>
      <c r="G1654" s="77">
        <f t="shared" si="50"/>
        <v>84.8</v>
      </c>
      <c r="H1654">
        <f t="shared" si="51"/>
        <v>2024</v>
      </c>
    </row>
    <row r="1655" spans="1:8">
      <c r="A1655" s="1" t="s">
        <v>81</v>
      </c>
      <c r="B1655" t="s">
        <v>477</v>
      </c>
      <c r="C1655" s="44">
        <v>197</v>
      </c>
      <c r="D1655" s="73">
        <v>32</v>
      </c>
      <c r="E1655" s="2">
        <v>3.92</v>
      </c>
      <c r="F1655" s="76">
        <v>45505</v>
      </c>
      <c r="G1655" s="77">
        <f t="shared" si="50"/>
        <v>125.44</v>
      </c>
      <c r="H1655">
        <f t="shared" si="51"/>
        <v>2024</v>
      </c>
    </row>
    <row r="1656" spans="1:8">
      <c r="A1656" s="1" t="s">
        <v>81</v>
      </c>
      <c r="B1656" t="s">
        <v>459</v>
      </c>
      <c r="C1656" s="44">
        <v>113</v>
      </c>
      <c r="D1656" s="73">
        <v>14</v>
      </c>
      <c r="E1656" s="2">
        <v>6.22</v>
      </c>
      <c r="F1656" s="76">
        <v>45505</v>
      </c>
      <c r="G1656" s="77">
        <f t="shared" si="50"/>
        <v>87.08</v>
      </c>
      <c r="H1656">
        <f t="shared" si="51"/>
        <v>2024</v>
      </c>
    </row>
    <row r="1657" spans="1:8">
      <c r="A1657" s="1" t="s">
        <v>81</v>
      </c>
      <c r="B1657" t="s">
        <v>208</v>
      </c>
      <c r="C1657" s="44">
        <v>179</v>
      </c>
      <c r="D1657" s="73">
        <v>2</v>
      </c>
      <c r="E1657" s="2">
        <v>8.08</v>
      </c>
      <c r="F1657" s="76">
        <v>45505</v>
      </c>
      <c r="G1657" s="77">
        <f t="shared" si="50"/>
        <v>16.16</v>
      </c>
      <c r="H1657">
        <f t="shared" si="51"/>
        <v>2024</v>
      </c>
    </row>
    <row r="1658" spans="1:8">
      <c r="A1658" s="1" t="s">
        <v>81</v>
      </c>
      <c r="B1658" t="s">
        <v>770</v>
      </c>
      <c r="C1658" s="44">
        <v>1204</v>
      </c>
      <c r="D1658" s="73">
        <v>2</v>
      </c>
      <c r="E1658" s="2">
        <v>14</v>
      </c>
      <c r="F1658" s="76">
        <v>45505</v>
      </c>
      <c r="G1658" s="77">
        <f t="shared" si="50"/>
        <v>28</v>
      </c>
      <c r="H1658">
        <f t="shared" si="51"/>
        <v>2024</v>
      </c>
    </row>
    <row r="1659" spans="1:8">
      <c r="A1659" s="1" t="s">
        <v>81</v>
      </c>
      <c r="B1659" t="s">
        <v>127</v>
      </c>
      <c r="C1659" s="44">
        <v>75</v>
      </c>
      <c r="D1659" s="73">
        <v>2</v>
      </c>
      <c r="E1659" s="2">
        <v>42.99</v>
      </c>
      <c r="F1659" s="76">
        <v>45505</v>
      </c>
      <c r="G1659" s="77">
        <f t="shared" si="50"/>
        <v>85.98</v>
      </c>
      <c r="H1659">
        <f t="shared" si="51"/>
        <v>2024</v>
      </c>
    </row>
    <row r="1660" spans="1:8">
      <c r="A1660" s="1" t="s">
        <v>81</v>
      </c>
      <c r="B1660" t="s">
        <v>772</v>
      </c>
      <c r="C1660" s="44">
        <v>1206</v>
      </c>
      <c r="D1660" s="73">
        <v>2</v>
      </c>
      <c r="E1660" s="2">
        <v>18.78</v>
      </c>
      <c r="F1660" s="76">
        <v>45505</v>
      </c>
      <c r="G1660" s="77">
        <f t="shared" si="50"/>
        <v>37.56</v>
      </c>
      <c r="H1660">
        <f t="shared" si="51"/>
        <v>2024</v>
      </c>
    </row>
    <row r="1661" spans="1:8">
      <c r="A1661" s="1" t="s">
        <v>81</v>
      </c>
      <c r="B1661" t="s">
        <v>364</v>
      </c>
      <c r="C1661" s="44">
        <v>465</v>
      </c>
      <c r="D1661" s="73">
        <v>6</v>
      </c>
      <c r="E1661" s="2">
        <v>6.15</v>
      </c>
      <c r="F1661" s="76">
        <v>45505</v>
      </c>
      <c r="G1661" s="77">
        <f t="shared" si="50"/>
        <v>36.900000000000006</v>
      </c>
      <c r="H1661">
        <f t="shared" si="51"/>
        <v>2024</v>
      </c>
    </row>
    <row r="1662" spans="1:8">
      <c r="A1662" s="1" t="s">
        <v>81</v>
      </c>
      <c r="B1662" t="s">
        <v>50</v>
      </c>
      <c r="C1662" s="44">
        <v>84</v>
      </c>
      <c r="D1662" s="73">
        <v>2</v>
      </c>
      <c r="E1662" s="2">
        <v>4.4800000000000004</v>
      </c>
      <c r="F1662" s="76">
        <v>45505</v>
      </c>
      <c r="G1662" s="77">
        <f t="shared" si="50"/>
        <v>8.9600000000000009</v>
      </c>
      <c r="H1662">
        <f t="shared" si="51"/>
        <v>2024</v>
      </c>
    </row>
    <row r="1663" spans="1:8">
      <c r="A1663" s="1" t="s">
        <v>81</v>
      </c>
      <c r="B1663" t="s">
        <v>552</v>
      </c>
      <c r="C1663" s="44">
        <v>519</v>
      </c>
      <c r="D1663" s="73">
        <v>3</v>
      </c>
      <c r="E1663" s="2">
        <v>2.98</v>
      </c>
      <c r="F1663" s="76">
        <v>45505</v>
      </c>
      <c r="G1663" s="77">
        <f t="shared" si="50"/>
        <v>8.94</v>
      </c>
      <c r="H1663">
        <f t="shared" si="51"/>
        <v>2024</v>
      </c>
    </row>
    <row r="1664" spans="1:8">
      <c r="A1664" s="1" t="s">
        <v>81</v>
      </c>
      <c r="B1664" t="s">
        <v>537</v>
      </c>
      <c r="C1664" s="44">
        <v>464</v>
      </c>
      <c r="D1664" s="73">
        <v>2</v>
      </c>
      <c r="E1664" s="2">
        <v>22.25</v>
      </c>
      <c r="F1664" s="76">
        <v>45505</v>
      </c>
      <c r="G1664" s="77">
        <f t="shared" si="50"/>
        <v>44.5</v>
      </c>
      <c r="H1664">
        <f t="shared" si="51"/>
        <v>2024</v>
      </c>
    </row>
    <row r="1665" spans="1:8">
      <c r="A1665" s="1" t="s">
        <v>81</v>
      </c>
      <c r="B1665" t="s">
        <v>769</v>
      </c>
      <c r="C1665" s="44">
        <v>1203</v>
      </c>
      <c r="D1665" s="73">
        <v>3</v>
      </c>
      <c r="E1665" s="2">
        <v>10.37</v>
      </c>
      <c r="F1665" s="76">
        <v>45505</v>
      </c>
      <c r="G1665" s="77">
        <f t="shared" si="50"/>
        <v>31.11</v>
      </c>
      <c r="H1665">
        <f t="shared" si="51"/>
        <v>2024</v>
      </c>
    </row>
    <row r="1666" spans="1:8">
      <c r="A1666" s="1" t="s">
        <v>81</v>
      </c>
      <c r="B1666" t="s">
        <v>608</v>
      </c>
      <c r="C1666" s="44">
        <v>1027</v>
      </c>
      <c r="D1666" s="73">
        <v>2</v>
      </c>
      <c r="E1666" s="2">
        <v>25.24</v>
      </c>
      <c r="F1666" s="76">
        <v>45505</v>
      </c>
      <c r="G1666" s="77">
        <f t="shared" ref="G1666:G1729" si="52">D1666*E1666</f>
        <v>50.48</v>
      </c>
      <c r="H1666">
        <f t="shared" ref="H1666:H1729" si="53">YEAR(F1666)</f>
        <v>2024</v>
      </c>
    </row>
    <row r="1667" spans="1:8">
      <c r="A1667" s="1" t="s">
        <v>81</v>
      </c>
      <c r="B1667" t="s">
        <v>391</v>
      </c>
      <c r="C1667" s="44">
        <v>513</v>
      </c>
      <c r="D1667" s="73">
        <v>1</v>
      </c>
      <c r="E1667" s="2">
        <v>10.3</v>
      </c>
      <c r="F1667" s="76">
        <v>45505</v>
      </c>
      <c r="G1667" s="77">
        <f t="shared" si="52"/>
        <v>10.3</v>
      </c>
      <c r="H1667">
        <f t="shared" si="53"/>
        <v>2024</v>
      </c>
    </row>
    <row r="1668" spans="1:8">
      <c r="A1668" s="1" t="s">
        <v>81</v>
      </c>
      <c r="B1668" t="s">
        <v>152</v>
      </c>
      <c r="C1668" s="44">
        <v>112</v>
      </c>
      <c r="D1668" s="73">
        <v>3</v>
      </c>
      <c r="E1668" s="2">
        <v>25.04</v>
      </c>
      <c r="F1668" s="76">
        <v>45505</v>
      </c>
      <c r="G1668" s="77">
        <f t="shared" si="52"/>
        <v>75.12</v>
      </c>
      <c r="H1668">
        <f t="shared" si="53"/>
        <v>2024</v>
      </c>
    </row>
    <row r="1669" spans="1:8">
      <c r="A1669" s="1" t="s">
        <v>81</v>
      </c>
      <c r="B1669" t="s">
        <v>388</v>
      </c>
      <c r="C1669" s="44">
        <v>509</v>
      </c>
      <c r="D1669" s="73">
        <v>2</v>
      </c>
      <c r="E1669" s="2">
        <v>59.45</v>
      </c>
      <c r="F1669" s="76">
        <v>45505</v>
      </c>
      <c r="G1669" s="77">
        <f t="shared" si="52"/>
        <v>118.9</v>
      </c>
      <c r="H1669">
        <f t="shared" si="53"/>
        <v>2024</v>
      </c>
    </row>
    <row r="1670" spans="1:8">
      <c r="A1670" s="1" t="s">
        <v>81</v>
      </c>
      <c r="B1670" t="s">
        <v>141</v>
      </c>
      <c r="C1670" s="44">
        <v>96</v>
      </c>
      <c r="D1670" s="73">
        <v>1</v>
      </c>
      <c r="E1670" s="2">
        <v>6.73</v>
      </c>
      <c r="F1670" s="76">
        <v>45505</v>
      </c>
      <c r="G1670" s="77">
        <f t="shared" si="52"/>
        <v>6.73</v>
      </c>
      <c r="H1670">
        <f t="shared" si="53"/>
        <v>2024</v>
      </c>
    </row>
    <row r="1671" spans="1:8">
      <c r="A1671" s="1" t="s">
        <v>81</v>
      </c>
      <c r="B1671" t="s">
        <v>153</v>
      </c>
      <c r="C1671" s="44">
        <v>115</v>
      </c>
      <c r="D1671" s="73">
        <v>3</v>
      </c>
      <c r="E1671" s="2">
        <v>1.61</v>
      </c>
      <c r="F1671" s="76">
        <v>45505</v>
      </c>
      <c r="G1671" s="77">
        <f t="shared" si="52"/>
        <v>4.83</v>
      </c>
      <c r="H1671">
        <f t="shared" si="53"/>
        <v>2024</v>
      </c>
    </row>
    <row r="1672" spans="1:8">
      <c r="A1672" s="1" t="s">
        <v>81</v>
      </c>
      <c r="B1672" t="s">
        <v>482</v>
      </c>
      <c r="C1672" s="44">
        <v>205</v>
      </c>
      <c r="D1672" s="73">
        <v>6</v>
      </c>
      <c r="E1672" s="2">
        <v>25</v>
      </c>
      <c r="F1672" s="76">
        <v>45505</v>
      </c>
      <c r="G1672" s="77">
        <f t="shared" si="52"/>
        <v>150</v>
      </c>
      <c r="H1672">
        <f t="shared" si="53"/>
        <v>2024</v>
      </c>
    </row>
    <row r="1673" spans="1:8">
      <c r="A1673" s="1" t="s">
        <v>81</v>
      </c>
      <c r="B1673" t="s">
        <v>98</v>
      </c>
      <c r="C1673" s="44">
        <v>34</v>
      </c>
      <c r="D1673" s="73">
        <v>8.5</v>
      </c>
      <c r="E1673" s="2">
        <v>3.08</v>
      </c>
      <c r="F1673" s="76">
        <v>45505</v>
      </c>
      <c r="G1673" s="77">
        <f t="shared" si="52"/>
        <v>26.18</v>
      </c>
      <c r="H1673">
        <f t="shared" si="53"/>
        <v>2024</v>
      </c>
    </row>
    <row r="1674" spans="1:8">
      <c r="A1674" s="1" t="s">
        <v>81</v>
      </c>
      <c r="B1674" t="s">
        <v>97</v>
      </c>
      <c r="C1674" s="44">
        <v>31</v>
      </c>
      <c r="D1674" s="73">
        <v>7.5</v>
      </c>
      <c r="E1674" s="2">
        <v>13.11</v>
      </c>
      <c r="F1674" s="76">
        <v>45505</v>
      </c>
      <c r="G1674" s="77">
        <f t="shared" si="52"/>
        <v>98.324999999999989</v>
      </c>
      <c r="H1674">
        <f t="shared" si="53"/>
        <v>2024</v>
      </c>
    </row>
    <row r="1675" spans="1:8">
      <c r="A1675" s="1" t="s">
        <v>81</v>
      </c>
      <c r="B1675" t="s">
        <v>129</v>
      </c>
      <c r="C1675" s="44">
        <v>77</v>
      </c>
      <c r="D1675" s="73">
        <v>4</v>
      </c>
      <c r="E1675" s="2">
        <v>9.4499999999999993</v>
      </c>
      <c r="F1675" s="76">
        <v>45505</v>
      </c>
      <c r="G1675" s="77">
        <f t="shared" si="52"/>
        <v>37.799999999999997</v>
      </c>
      <c r="H1675">
        <f t="shared" si="53"/>
        <v>2024</v>
      </c>
    </row>
    <row r="1676" spans="1:8">
      <c r="A1676" s="1" t="s">
        <v>81</v>
      </c>
      <c r="B1676" t="s">
        <v>617</v>
      </c>
      <c r="C1676" s="44">
        <v>1038</v>
      </c>
      <c r="D1676" s="73">
        <v>33</v>
      </c>
      <c r="E1676" s="2">
        <v>1.9</v>
      </c>
      <c r="F1676" s="76">
        <v>45505</v>
      </c>
      <c r="G1676" s="77">
        <f t="shared" si="52"/>
        <v>62.699999999999996</v>
      </c>
      <c r="H1676">
        <f t="shared" si="53"/>
        <v>2024</v>
      </c>
    </row>
    <row r="1677" spans="1:8">
      <c r="A1677" s="1" t="s">
        <v>81</v>
      </c>
      <c r="B1677" t="s">
        <v>295</v>
      </c>
      <c r="C1677" s="44">
        <v>326</v>
      </c>
      <c r="D1677" s="73">
        <v>10</v>
      </c>
      <c r="E1677" s="2">
        <v>5.05</v>
      </c>
      <c r="F1677" s="76">
        <v>45505</v>
      </c>
      <c r="G1677" s="77">
        <f t="shared" si="52"/>
        <v>50.5</v>
      </c>
      <c r="H1677">
        <f t="shared" si="53"/>
        <v>2024</v>
      </c>
    </row>
    <row r="1678" spans="1:8">
      <c r="A1678" s="1" t="s">
        <v>81</v>
      </c>
      <c r="B1678" t="s">
        <v>768</v>
      </c>
      <c r="C1678" s="44">
        <v>1202</v>
      </c>
      <c r="D1678" s="73">
        <v>3</v>
      </c>
      <c r="E1678" s="2">
        <v>10.25</v>
      </c>
      <c r="F1678" s="76">
        <v>45505</v>
      </c>
      <c r="G1678" s="77">
        <f t="shared" si="52"/>
        <v>30.75</v>
      </c>
      <c r="H1678">
        <f t="shared" si="53"/>
        <v>2024</v>
      </c>
    </row>
    <row r="1679" spans="1:8">
      <c r="A1679" s="1" t="s">
        <v>81</v>
      </c>
      <c r="B1679" t="s">
        <v>481</v>
      </c>
      <c r="C1679" s="44">
        <v>202</v>
      </c>
      <c r="D1679" s="73">
        <v>2</v>
      </c>
      <c r="E1679" s="2">
        <v>7.8</v>
      </c>
      <c r="F1679" s="76">
        <v>45505</v>
      </c>
      <c r="G1679" s="77">
        <f t="shared" si="52"/>
        <v>15.6</v>
      </c>
      <c r="H1679">
        <f t="shared" si="53"/>
        <v>2024</v>
      </c>
    </row>
    <row r="1680" spans="1:8">
      <c r="A1680" s="1" t="s">
        <v>81</v>
      </c>
      <c r="B1680" t="s">
        <v>384</v>
      </c>
      <c r="C1680" s="44">
        <v>503</v>
      </c>
      <c r="D1680" s="73">
        <v>1</v>
      </c>
      <c r="E1680" s="2">
        <v>49.29</v>
      </c>
      <c r="F1680" s="76">
        <v>45505</v>
      </c>
      <c r="G1680" s="77">
        <f t="shared" si="52"/>
        <v>49.29</v>
      </c>
      <c r="H1680">
        <f t="shared" si="53"/>
        <v>2024</v>
      </c>
    </row>
    <row r="1681" spans="1:8">
      <c r="A1681" s="1" t="s">
        <v>81</v>
      </c>
      <c r="B1681" t="s">
        <v>535</v>
      </c>
      <c r="C1681" s="44">
        <v>460</v>
      </c>
      <c r="D1681" s="73">
        <v>3</v>
      </c>
      <c r="E1681" s="2">
        <v>24.64</v>
      </c>
      <c r="F1681" s="76">
        <v>45505</v>
      </c>
      <c r="G1681" s="77">
        <f t="shared" si="52"/>
        <v>73.92</v>
      </c>
      <c r="H1681">
        <f t="shared" si="53"/>
        <v>2024</v>
      </c>
    </row>
    <row r="1682" spans="1:8">
      <c r="A1682" s="1" t="s">
        <v>81</v>
      </c>
      <c r="B1682" t="s">
        <v>444</v>
      </c>
      <c r="C1682" s="44">
        <v>39</v>
      </c>
      <c r="D1682" s="73">
        <v>2</v>
      </c>
      <c r="E1682" s="2">
        <v>14.59</v>
      </c>
      <c r="F1682" s="76">
        <v>45505</v>
      </c>
      <c r="G1682" s="77">
        <f t="shared" si="52"/>
        <v>29.18</v>
      </c>
      <c r="H1682">
        <f t="shared" si="53"/>
        <v>2024</v>
      </c>
    </row>
    <row r="1683" spans="1:8">
      <c r="A1683" s="1" t="s">
        <v>81</v>
      </c>
      <c r="B1683" t="s">
        <v>126</v>
      </c>
      <c r="C1683" s="44">
        <v>74</v>
      </c>
      <c r="D1683" s="73">
        <v>6</v>
      </c>
      <c r="E1683" s="2">
        <v>9.4600000000000009</v>
      </c>
      <c r="F1683" s="76">
        <v>45505</v>
      </c>
      <c r="G1683" s="77">
        <f t="shared" si="52"/>
        <v>56.760000000000005</v>
      </c>
      <c r="H1683">
        <f t="shared" si="53"/>
        <v>2024</v>
      </c>
    </row>
    <row r="1684" spans="1:8">
      <c r="A1684" s="1" t="s">
        <v>81</v>
      </c>
      <c r="B1684" t="s">
        <v>506</v>
      </c>
      <c r="C1684" s="44">
        <v>322</v>
      </c>
      <c r="D1684" s="73">
        <v>13</v>
      </c>
      <c r="E1684" s="2">
        <v>25.16</v>
      </c>
      <c r="F1684" s="76">
        <v>45505</v>
      </c>
      <c r="G1684" s="77">
        <f t="shared" si="52"/>
        <v>327.08</v>
      </c>
      <c r="H1684">
        <f t="shared" si="53"/>
        <v>2024</v>
      </c>
    </row>
    <row r="1685" spans="1:8">
      <c r="A1685" s="1" t="s">
        <v>81</v>
      </c>
      <c r="B1685" t="s">
        <v>550</v>
      </c>
      <c r="C1685" s="44">
        <v>511</v>
      </c>
      <c r="D1685" s="73">
        <v>2</v>
      </c>
      <c r="E1685" s="2">
        <v>10.1</v>
      </c>
      <c r="F1685" s="76">
        <v>45505</v>
      </c>
      <c r="G1685" s="77">
        <f t="shared" si="52"/>
        <v>20.2</v>
      </c>
      <c r="H1685">
        <f t="shared" si="53"/>
        <v>2024</v>
      </c>
    </row>
    <row r="1686" spans="1:8">
      <c r="A1686" s="1" t="s">
        <v>81</v>
      </c>
      <c r="B1686" t="s">
        <v>666</v>
      </c>
      <c r="C1686" s="44">
        <v>1091</v>
      </c>
      <c r="D1686" s="73">
        <v>1</v>
      </c>
      <c r="E1686" s="2">
        <v>6.15</v>
      </c>
      <c r="F1686" s="76">
        <v>45505</v>
      </c>
      <c r="G1686" s="77">
        <f t="shared" si="52"/>
        <v>6.15</v>
      </c>
      <c r="H1686">
        <f t="shared" si="53"/>
        <v>2024</v>
      </c>
    </row>
    <row r="1687" spans="1:8">
      <c r="A1687" s="1" t="s">
        <v>81</v>
      </c>
      <c r="B1687" t="s">
        <v>101</v>
      </c>
      <c r="C1687" s="44">
        <v>40</v>
      </c>
      <c r="D1687" s="73">
        <v>8</v>
      </c>
      <c r="E1687" s="2">
        <v>7.56</v>
      </c>
      <c r="F1687" s="76">
        <v>45505</v>
      </c>
      <c r="G1687" s="77">
        <f t="shared" si="52"/>
        <v>60.48</v>
      </c>
      <c r="H1687">
        <f t="shared" si="53"/>
        <v>2024</v>
      </c>
    </row>
    <row r="1688" spans="1:8">
      <c r="A1688" s="1" t="s">
        <v>81</v>
      </c>
      <c r="B1688" t="s">
        <v>773</v>
      </c>
      <c r="C1688" s="44">
        <v>1207</v>
      </c>
      <c r="D1688" s="73">
        <v>1</v>
      </c>
      <c r="E1688" s="2">
        <v>10.36</v>
      </c>
      <c r="F1688" s="76">
        <v>45505</v>
      </c>
      <c r="G1688" s="77">
        <f t="shared" si="52"/>
        <v>10.36</v>
      </c>
      <c r="H1688">
        <f t="shared" si="53"/>
        <v>2024</v>
      </c>
    </row>
    <row r="1689" spans="1:8">
      <c r="A1689" s="1" t="s">
        <v>81</v>
      </c>
      <c r="B1689" t="s">
        <v>453</v>
      </c>
      <c r="C1689" s="44">
        <v>93</v>
      </c>
      <c r="D1689" s="73">
        <v>2</v>
      </c>
      <c r="E1689" s="2">
        <v>5.16</v>
      </c>
      <c r="F1689" s="76">
        <v>45505</v>
      </c>
      <c r="G1689" s="77">
        <f t="shared" si="52"/>
        <v>10.32</v>
      </c>
      <c r="H1689">
        <f t="shared" si="53"/>
        <v>2024</v>
      </c>
    </row>
    <row r="1690" spans="1:8">
      <c r="A1690" s="1" t="s">
        <v>81</v>
      </c>
      <c r="B1690" t="s">
        <v>618</v>
      </c>
      <c r="C1690" s="44">
        <v>1039</v>
      </c>
      <c r="D1690" s="73">
        <v>1</v>
      </c>
      <c r="E1690" s="2">
        <v>6.27</v>
      </c>
      <c r="F1690" s="76">
        <v>45505</v>
      </c>
      <c r="G1690" s="77">
        <f t="shared" si="52"/>
        <v>6.27</v>
      </c>
      <c r="H1690">
        <f t="shared" si="53"/>
        <v>2024</v>
      </c>
    </row>
    <row r="1691" spans="1:8">
      <c r="A1691" s="1" t="s">
        <v>81</v>
      </c>
      <c r="B1691" t="s">
        <v>592</v>
      </c>
      <c r="C1691" s="44">
        <v>726</v>
      </c>
      <c r="D1691" s="73">
        <v>2</v>
      </c>
      <c r="E1691" s="2">
        <v>10.97</v>
      </c>
      <c r="F1691" s="76">
        <v>45505</v>
      </c>
      <c r="G1691" s="77">
        <f t="shared" si="52"/>
        <v>21.94</v>
      </c>
      <c r="H1691">
        <f t="shared" si="53"/>
        <v>2024</v>
      </c>
    </row>
    <row r="1692" spans="1:8">
      <c r="A1692" s="1" t="s">
        <v>81</v>
      </c>
      <c r="B1692" t="s">
        <v>440</v>
      </c>
      <c r="C1692" s="44">
        <v>30</v>
      </c>
      <c r="D1692" s="73">
        <v>3</v>
      </c>
      <c r="E1692" s="2">
        <v>8.0500000000000007</v>
      </c>
      <c r="F1692" s="76">
        <v>45505</v>
      </c>
      <c r="G1692" s="77">
        <f t="shared" si="52"/>
        <v>24.150000000000002</v>
      </c>
      <c r="H1692">
        <f t="shared" si="53"/>
        <v>2024</v>
      </c>
    </row>
    <row r="1693" spans="1:8">
      <c r="A1693" s="1" t="s">
        <v>81</v>
      </c>
      <c r="B1693" t="s">
        <v>383</v>
      </c>
      <c r="C1693" s="44">
        <v>502</v>
      </c>
      <c r="D1693" s="73">
        <v>1</v>
      </c>
      <c r="E1693" s="2">
        <v>53.53</v>
      </c>
      <c r="F1693" s="76">
        <v>45505</v>
      </c>
      <c r="G1693" s="77">
        <f t="shared" si="52"/>
        <v>53.53</v>
      </c>
      <c r="H1693">
        <f t="shared" si="53"/>
        <v>2024</v>
      </c>
    </row>
    <row r="1694" spans="1:8">
      <c r="A1694" s="1" t="s">
        <v>81</v>
      </c>
      <c r="B1694" t="s">
        <v>496</v>
      </c>
      <c r="C1694" s="44">
        <v>301</v>
      </c>
      <c r="D1694" s="73">
        <v>1</v>
      </c>
      <c r="E1694" s="2">
        <v>10.35</v>
      </c>
      <c r="F1694" s="76">
        <v>45505</v>
      </c>
      <c r="G1694" s="77">
        <f t="shared" si="52"/>
        <v>10.35</v>
      </c>
      <c r="H1694">
        <f t="shared" si="53"/>
        <v>2024</v>
      </c>
    </row>
    <row r="1695" spans="1:8">
      <c r="A1695" s="1" t="s">
        <v>81</v>
      </c>
      <c r="B1695" t="s">
        <v>455</v>
      </c>
      <c r="C1695" s="44">
        <v>101</v>
      </c>
      <c r="D1695" s="73">
        <v>3</v>
      </c>
      <c r="E1695" s="2">
        <v>18.690000000000001</v>
      </c>
      <c r="F1695" s="76">
        <v>45505</v>
      </c>
      <c r="G1695" s="77">
        <f t="shared" si="52"/>
        <v>56.070000000000007</v>
      </c>
      <c r="H1695">
        <f t="shared" si="53"/>
        <v>2024</v>
      </c>
    </row>
    <row r="1696" spans="1:8">
      <c r="A1696" s="1" t="s">
        <v>81</v>
      </c>
      <c r="B1696" t="s">
        <v>155</v>
      </c>
      <c r="C1696" s="44">
        <v>117</v>
      </c>
      <c r="D1696" s="73">
        <v>2</v>
      </c>
      <c r="E1696" s="2">
        <v>12.1</v>
      </c>
      <c r="F1696" s="76">
        <v>45505</v>
      </c>
      <c r="G1696" s="77">
        <f t="shared" si="52"/>
        <v>24.2</v>
      </c>
      <c r="H1696">
        <f t="shared" si="53"/>
        <v>2024</v>
      </c>
    </row>
    <row r="1697" spans="1:8">
      <c r="A1697" s="1" t="s">
        <v>81</v>
      </c>
      <c r="B1697" t="s">
        <v>536</v>
      </c>
      <c r="C1697" s="44">
        <v>463</v>
      </c>
      <c r="D1697" s="73">
        <v>4.5</v>
      </c>
      <c r="E1697" s="2">
        <v>1.91</v>
      </c>
      <c r="F1697" s="76">
        <v>45505</v>
      </c>
      <c r="G1697" s="77">
        <f t="shared" si="52"/>
        <v>8.5949999999999989</v>
      </c>
      <c r="H1697">
        <f t="shared" si="53"/>
        <v>2024</v>
      </c>
    </row>
    <row r="1698" spans="1:8">
      <c r="A1698" s="1" t="s">
        <v>81</v>
      </c>
      <c r="B1698" t="s">
        <v>394</v>
      </c>
      <c r="C1698" s="44">
        <v>517</v>
      </c>
      <c r="D1698" s="73">
        <v>5</v>
      </c>
      <c r="E1698" s="2">
        <v>16.8</v>
      </c>
      <c r="F1698" s="76">
        <v>45505</v>
      </c>
      <c r="G1698" s="77">
        <f t="shared" si="52"/>
        <v>84</v>
      </c>
      <c r="H1698">
        <f t="shared" si="53"/>
        <v>2024</v>
      </c>
    </row>
    <row r="1699" spans="1:8">
      <c r="A1699" s="1" t="s">
        <v>81</v>
      </c>
      <c r="B1699" t="s">
        <v>135</v>
      </c>
      <c r="C1699" s="44">
        <v>89</v>
      </c>
      <c r="D1699" s="73">
        <v>9</v>
      </c>
      <c r="E1699" s="2">
        <v>11.44</v>
      </c>
      <c r="F1699" s="76">
        <v>45505</v>
      </c>
      <c r="G1699" s="77">
        <f t="shared" si="52"/>
        <v>102.96</v>
      </c>
      <c r="H1699">
        <f t="shared" si="53"/>
        <v>2024</v>
      </c>
    </row>
    <row r="1700" spans="1:8">
      <c r="A1700" s="1" t="s">
        <v>81</v>
      </c>
      <c r="B1700" t="s">
        <v>285</v>
      </c>
      <c r="C1700" s="44">
        <v>304</v>
      </c>
      <c r="D1700" s="73">
        <v>3</v>
      </c>
      <c r="E1700" s="2">
        <v>30.94</v>
      </c>
      <c r="F1700" s="76">
        <v>45505</v>
      </c>
      <c r="G1700" s="77">
        <f t="shared" si="52"/>
        <v>92.820000000000007</v>
      </c>
      <c r="H1700">
        <f t="shared" si="53"/>
        <v>2024</v>
      </c>
    </row>
    <row r="1701" spans="1:8">
      <c r="A1701" s="1" t="s">
        <v>81</v>
      </c>
      <c r="B1701" t="s">
        <v>616</v>
      </c>
      <c r="C1701" s="44">
        <v>1037</v>
      </c>
      <c r="D1701" s="73">
        <v>4</v>
      </c>
      <c r="E1701" s="2">
        <v>6.58</v>
      </c>
      <c r="F1701" s="76">
        <v>45505</v>
      </c>
      <c r="G1701" s="77">
        <f t="shared" si="52"/>
        <v>26.32</v>
      </c>
      <c r="H1701">
        <f t="shared" si="53"/>
        <v>2024</v>
      </c>
    </row>
    <row r="1702" spans="1:8">
      <c r="A1702" s="1" t="s">
        <v>81</v>
      </c>
      <c r="B1702" s="46" t="s">
        <v>538</v>
      </c>
      <c r="C1702" s="44">
        <v>466</v>
      </c>
      <c r="D1702" s="73">
        <v>6</v>
      </c>
      <c r="E1702" s="2">
        <v>25.64</v>
      </c>
      <c r="F1702" s="76">
        <v>45505</v>
      </c>
      <c r="G1702" s="77">
        <f t="shared" si="52"/>
        <v>153.84</v>
      </c>
      <c r="H1702">
        <f t="shared" si="53"/>
        <v>2024</v>
      </c>
    </row>
    <row r="1703" spans="1:8">
      <c r="A1703" s="1" t="s">
        <v>81</v>
      </c>
      <c r="B1703" t="s">
        <v>103</v>
      </c>
      <c r="C1703" s="44">
        <v>43</v>
      </c>
      <c r="D1703" s="73">
        <v>2</v>
      </c>
      <c r="E1703" s="2">
        <v>11.45</v>
      </c>
      <c r="F1703" s="76">
        <v>45505</v>
      </c>
      <c r="G1703" s="77">
        <f t="shared" si="52"/>
        <v>22.9</v>
      </c>
      <c r="H1703">
        <f t="shared" si="53"/>
        <v>2024</v>
      </c>
    </row>
    <row r="1704" spans="1:8">
      <c r="A1704" s="1" t="s">
        <v>81</v>
      </c>
      <c r="B1704" t="s">
        <v>498</v>
      </c>
      <c r="C1704" s="44">
        <v>305</v>
      </c>
      <c r="D1704" s="73">
        <v>6</v>
      </c>
      <c r="E1704" s="2">
        <v>7.5</v>
      </c>
      <c r="F1704" s="76">
        <v>45505</v>
      </c>
      <c r="G1704" s="77">
        <f t="shared" si="52"/>
        <v>45</v>
      </c>
      <c r="H1704">
        <f t="shared" si="53"/>
        <v>2024</v>
      </c>
    </row>
    <row r="1705" spans="1:8">
      <c r="A1705" s="1" t="s">
        <v>81</v>
      </c>
      <c r="B1705" t="s">
        <v>46</v>
      </c>
      <c r="C1705" s="44">
        <v>508</v>
      </c>
      <c r="D1705" s="73">
        <v>4</v>
      </c>
      <c r="E1705" s="2">
        <v>4.82</v>
      </c>
      <c r="F1705" s="76">
        <v>45505</v>
      </c>
      <c r="G1705" s="77">
        <f t="shared" si="52"/>
        <v>19.28</v>
      </c>
      <c r="H1705">
        <f t="shared" si="53"/>
        <v>2024</v>
      </c>
    </row>
    <row r="1706" spans="1:8">
      <c r="A1706" s="1" t="s">
        <v>81</v>
      </c>
      <c r="B1706" t="s">
        <v>150</v>
      </c>
      <c r="C1706" s="44">
        <v>110</v>
      </c>
      <c r="D1706" s="73">
        <v>1</v>
      </c>
      <c r="E1706" s="2">
        <v>16.420000000000002</v>
      </c>
      <c r="F1706" s="76">
        <v>45505</v>
      </c>
      <c r="G1706" s="77">
        <f t="shared" si="52"/>
        <v>16.420000000000002</v>
      </c>
      <c r="H1706">
        <f t="shared" si="53"/>
        <v>2024</v>
      </c>
    </row>
    <row r="1707" spans="1:8">
      <c r="A1707" s="1" t="s">
        <v>81</v>
      </c>
      <c r="B1707" t="s">
        <v>143</v>
      </c>
      <c r="C1707" s="44">
        <v>98</v>
      </c>
      <c r="D1707" s="73">
        <v>2</v>
      </c>
      <c r="E1707" s="2">
        <v>6.54</v>
      </c>
      <c r="F1707" s="76">
        <v>45505</v>
      </c>
      <c r="G1707" s="77">
        <f t="shared" si="52"/>
        <v>13.08</v>
      </c>
      <c r="H1707">
        <f t="shared" si="53"/>
        <v>2024</v>
      </c>
    </row>
    <row r="1708" spans="1:8">
      <c r="A1708" s="1" t="s">
        <v>81</v>
      </c>
      <c r="B1708" t="s">
        <v>142</v>
      </c>
      <c r="C1708" s="44">
        <v>97</v>
      </c>
      <c r="D1708" s="73">
        <v>3</v>
      </c>
      <c r="E1708" s="2">
        <v>1.88</v>
      </c>
      <c r="F1708" s="76">
        <v>45505</v>
      </c>
      <c r="G1708" s="77">
        <f t="shared" si="52"/>
        <v>5.64</v>
      </c>
      <c r="H1708">
        <f t="shared" si="53"/>
        <v>2024</v>
      </c>
    </row>
    <row r="1709" spans="1:8">
      <c r="A1709" s="1" t="s">
        <v>81</v>
      </c>
      <c r="B1709" t="s">
        <v>771</v>
      </c>
      <c r="C1709" s="44">
        <v>1205</v>
      </c>
      <c r="D1709" s="73">
        <v>2</v>
      </c>
      <c r="E1709" s="2">
        <v>35.869999999999997</v>
      </c>
      <c r="F1709" s="76">
        <v>45505</v>
      </c>
      <c r="G1709" s="77">
        <f t="shared" si="52"/>
        <v>71.739999999999995</v>
      </c>
      <c r="H1709">
        <f t="shared" si="53"/>
        <v>2024</v>
      </c>
    </row>
    <row r="1710" spans="1:8">
      <c r="A1710" s="1" t="s">
        <v>81</v>
      </c>
      <c r="B1710" t="s">
        <v>137</v>
      </c>
      <c r="C1710" s="44">
        <v>91</v>
      </c>
      <c r="D1710" s="73">
        <v>3</v>
      </c>
      <c r="E1710" s="2">
        <v>6.64</v>
      </c>
      <c r="F1710" s="76">
        <v>45505</v>
      </c>
      <c r="G1710" s="77">
        <f t="shared" si="52"/>
        <v>19.919999999999998</v>
      </c>
      <c r="H1710">
        <f t="shared" si="53"/>
        <v>2024</v>
      </c>
    </row>
    <row r="1711" spans="1:8">
      <c r="A1711" s="1" t="s">
        <v>81</v>
      </c>
      <c r="B1711" t="s">
        <v>136</v>
      </c>
      <c r="C1711" s="44">
        <v>90</v>
      </c>
      <c r="D1711" s="73">
        <v>3</v>
      </c>
      <c r="E1711" s="2">
        <v>7.13</v>
      </c>
      <c r="F1711" s="76">
        <v>45505</v>
      </c>
      <c r="G1711" s="77">
        <f t="shared" si="52"/>
        <v>21.39</v>
      </c>
      <c r="H1711">
        <f t="shared" si="53"/>
        <v>2024</v>
      </c>
    </row>
    <row r="1712" spans="1:8">
      <c r="A1712" s="1" t="s">
        <v>81</v>
      </c>
      <c r="B1712" t="s">
        <v>144</v>
      </c>
      <c r="C1712" s="44">
        <v>99</v>
      </c>
      <c r="D1712" s="73">
        <v>10</v>
      </c>
      <c r="E1712" s="2">
        <v>27.36</v>
      </c>
      <c r="F1712" s="76">
        <v>45505</v>
      </c>
      <c r="G1712" s="77">
        <f t="shared" si="52"/>
        <v>273.60000000000002</v>
      </c>
      <c r="H1712">
        <f t="shared" si="53"/>
        <v>2024</v>
      </c>
    </row>
    <row r="1713" spans="1:8">
      <c r="A1713" s="1" t="s">
        <v>81</v>
      </c>
      <c r="B1713" t="s">
        <v>511</v>
      </c>
      <c r="C1713" s="44">
        <v>337</v>
      </c>
      <c r="D1713" s="73">
        <v>6</v>
      </c>
      <c r="E1713" s="2">
        <v>5.44</v>
      </c>
      <c r="F1713" s="76">
        <v>45505</v>
      </c>
      <c r="G1713" s="77">
        <f t="shared" si="52"/>
        <v>32.64</v>
      </c>
      <c r="H1713">
        <f t="shared" si="53"/>
        <v>2024</v>
      </c>
    </row>
    <row r="1714" spans="1:8">
      <c r="A1714" s="1" t="s">
        <v>81</v>
      </c>
      <c r="B1714" t="s">
        <v>395</v>
      </c>
      <c r="C1714" s="44">
        <v>518</v>
      </c>
      <c r="D1714" s="73">
        <v>3</v>
      </c>
      <c r="E1714" s="2">
        <v>9.5299999999999994</v>
      </c>
      <c r="F1714" s="76">
        <v>45505</v>
      </c>
      <c r="G1714" s="77">
        <f t="shared" si="52"/>
        <v>28.589999999999996</v>
      </c>
      <c r="H1714">
        <f t="shared" si="53"/>
        <v>2024</v>
      </c>
    </row>
    <row r="1715" spans="1:8">
      <c r="A1715" s="1" t="s">
        <v>81</v>
      </c>
      <c r="B1715" t="s">
        <v>293</v>
      </c>
      <c r="C1715" s="44">
        <v>324</v>
      </c>
      <c r="D1715" s="73">
        <v>4</v>
      </c>
      <c r="E1715" s="2">
        <v>3.55</v>
      </c>
      <c r="F1715" s="76">
        <v>45505</v>
      </c>
      <c r="G1715" s="77">
        <f t="shared" si="52"/>
        <v>14.2</v>
      </c>
      <c r="H1715">
        <f t="shared" si="53"/>
        <v>2024</v>
      </c>
    </row>
    <row r="1716" spans="1:8">
      <c r="A1716" s="1" t="s">
        <v>81</v>
      </c>
      <c r="B1716" t="s">
        <v>458</v>
      </c>
      <c r="C1716" s="44">
        <v>109</v>
      </c>
      <c r="D1716" s="73">
        <v>11</v>
      </c>
      <c r="E1716" s="2">
        <v>2.17</v>
      </c>
      <c r="F1716" s="76">
        <v>45505</v>
      </c>
      <c r="G1716" s="77">
        <f t="shared" si="52"/>
        <v>23.869999999999997</v>
      </c>
      <c r="H1716">
        <f t="shared" si="53"/>
        <v>2024</v>
      </c>
    </row>
    <row r="1717" spans="1:8">
      <c r="A1717" s="1" t="s">
        <v>81</v>
      </c>
      <c r="B1717" t="s">
        <v>286</v>
      </c>
      <c r="C1717" s="44">
        <v>306</v>
      </c>
      <c r="D1717" s="73">
        <v>5</v>
      </c>
      <c r="E1717" s="2">
        <v>7.24</v>
      </c>
      <c r="F1717" s="76">
        <v>45505</v>
      </c>
      <c r="G1717" s="77">
        <f t="shared" si="52"/>
        <v>36.200000000000003</v>
      </c>
      <c r="H1717">
        <f t="shared" si="53"/>
        <v>2024</v>
      </c>
    </row>
    <row r="1718" spans="1:8">
      <c r="A1718" s="1" t="s">
        <v>81</v>
      </c>
      <c r="B1718" t="s">
        <v>283</v>
      </c>
      <c r="C1718" s="44">
        <v>300</v>
      </c>
      <c r="D1718" s="73">
        <v>3</v>
      </c>
      <c r="E1718" s="2">
        <v>3.68</v>
      </c>
      <c r="F1718" s="76">
        <v>45505</v>
      </c>
      <c r="G1718" s="77">
        <f t="shared" si="52"/>
        <v>11.040000000000001</v>
      </c>
      <c r="H1718">
        <f t="shared" si="53"/>
        <v>2024</v>
      </c>
    </row>
    <row r="1719" spans="1:8">
      <c r="A1719" s="1" t="s">
        <v>81</v>
      </c>
      <c r="B1719" t="s">
        <v>742</v>
      </c>
      <c r="C1719" s="44">
        <v>1175</v>
      </c>
      <c r="D1719" s="73">
        <v>3</v>
      </c>
      <c r="E1719" s="2">
        <v>44.91</v>
      </c>
      <c r="F1719" s="76">
        <v>45505</v>
      </c>
      <c r="G1719" s="77">
        <f t="shared" si="52"/>
        <v>134.72999999999999</v>
      </c>
      <c r="H1719">
        <f t="shared" si="53"/>
        <v>2024</v>
      </c>
    </row>
    <row r="1720" spans="1:8">
      <c r="A1720" s="1" t="s">
        <v>81</v>
      </c>
      <c r="B1720" t="s">
        <v>542</v>
      </c>
      <c r="C1720" s="44">
        <v>475</v>
      </c>
      <c r="D1720" s="73">
        <v>16</v>
      </c>
      <c r="E1720" s="2">
        <v>7.51</v>
      </c>
      <c r="F1720" s="76">
        <v>45505</v>
      </c>
      <c r="G1720" s="77">
        <f t="shared" si="52"/>
        <v>120.16</v>
      </c>
      <c r="H1720">
        <f t="shared" si="53"/>
        <v>2024</v>
      </c>
    </row>
    <row r="1721" spans="1:8">
      <c r="A1721" s="1" t="s">
        <v>81</v>
      </c>
      <c r="B1721" t="s">
        <v>138</v>
      </c>
      <c r="C1721" s="44">
        <v>92</v>
      </c>
      <c r="D1721" s="73">
        <v>1</v>
      </c>
      <c r="E1721" s="2">
        <v>4.51</v>
      </c>
      <c r="F1721" s="76">
        <v>45505</v>
      </c>
      <c r="G1721" s="77">
        <f t="shared" si="52"/>
        <v>4.51</v>
      </c>
      <c r="H1721">
        <f t="shared" si="53"/>
        <v>2024</v>
      </c>
    </row>
    <row r="1722" spans="1:8">
      <c r="A1722" s="1" t="s">
        <v>81</v>
      </c>
      <c r="B1722" t="s">
        <v>303</v>
      </c>
      <c r="C1722" s="44">
        <v>339</v>
      </c>
      <c r="D1722" s="73">
        <v>5</v>
      </c>
      <c r="E1722" s="2">
        <v>2.19</v>
      </c>
      <c r="F1722" s="76">
        <v>45505</v>
      </c>
      <c r="G1722" s="77">
        <f t="shared" si="52"/>
        <v>10.95</v>
      </c>
      <c r="H1722">
        <f t="shared" si="53"/>
        <v>2024</v>
      </c>
    </row>
    <row r="1723" spans="1:8">
      <c r="A1723" s="1" t="s">
        <v>81</v>
      </c>
      <c r="B1723" t="s">
        <v>767</v>
      </c>
      <c r="C1723" s="44">
        <v>1201</v>
      </c>
      <c r="D1723" s="73">
        <v>6</v>
      </c>
      <c r="E1723" s="2">
        <v>19</v>
      </c>
      <c r="F1723" s="76">
        <v>45505</v>
      </c>
      <c r="G1723" s="77">
        <f t="shared" si="52"/>
        <v>114</v>
      </c>
      <c r="H1723">
        <f t="shared" si="53"/>
        <v>2024</v>
      </c>
    </row>
    <row r="1724" spans="1:8">
      <c r="A1724" s="1" t="s">
        <v>81</v>
      </c>
      <c r="B1724" t="s">
        <v>392</v>
      </c>
      <c r="C1724" s="44">
        <v>514</v>
      </c>
      <c r="D1724" s="73">
        <v>4</v>
      </c>
      <c r="E1724" s="2">
        <v>4.4400000000000004</v>
      </c>
      <c r="F1724" s="76">
        <v>45505</v>
      </c>
      <c r="G1724" s="77">
        <f t="shared" si="52"/>
        <v>17.760000000000002</v>
      </c>
      <c r="H1724">
        <f t="shared" si="53"/>
        <v>2024</v>
      </c>
    </row>
    <row r="1725" spans="1:8">
      <c r="A1725" s="1" t="s">
        <v>81</v>
      </c>
      <c r="B1725" t="s">
        <v>499</v>
      </c>
      <c r="C1725" s="44">
        <v>308</v>
      </c>
      <c r="D1725" s="73">
        <v>10</v>
      </c>
      <c r="E1725" s="2">
        <v>6.64</v>
      </c>
      <c r="F1725" s="76">
        <v>45505</v>
      </c>
      <c r="G1725" s="77">
        <f t="shared" si="52"/>
        <v>66.399999999999991</v>
      </c>
      <c r="H1725">
        <f t="shared" si="53"/>
        <v>2024</v>
      </c>
    </row>
    <row r="1726" spans="1:8">
      <c r="A1726" s="1" t="s">
        <v>81</v>
      </c>
      <c r="B1726" t="s">
        <v>539</v>
      </c>
      <c r="C1726" s="44">
        <v>467</v>
      </c>
      <c r="D1726" s="73">
        <v>2</v>
      </c>
      <c r="E1726" s="2">
        <v>2.25</v>
      </c>
      <c r="F1726" s="76">
        <v>45505</v>
      </c>
      <c r="G1726" s="77">
        <f t="shared" si="52"/>
        <v>4.5</v>
      </c>
      <c r="H1726">
        <f t="shared" si="53"/>
        <v>2024</v>
      </c>
    </row>
    <row r="1727" spans="1:8">
      <c r="A1727" s="1" t="s">
        <v>81</v>
      </c>
      <c r="B1727" t="s">
        <v>368</v>
      </c>
      <c r="C1727" s="44">
        <v>474</v>
      </c>
      <c r="D1727" s="73">
        <v>3</v>
      </c>
      <c r="E1727" s="2">
        <v>3.12</v>
      </c>
      <c r="F1727" s="76">
        <v>45505</v>
      </c>
      <c r="G1727" s="77">
        <f t="shared" si="52"/>
        <v>9.36</v>
      </c>
      <c r="H1727">
        <f t="shared" si="53"/>
        <v>2024</v>
      </c>
    </row>
    <row r="1728" spans="1:8">
      <c r="A1728" s="1" t="s">
        <v>81</v>
      </c>
      <c r="B1728" t="s">
        <v>774</v>
      </c>
      <c r="C1728" s="44">
        <v>1208</v>
      </c>
      <c r="D1728" s="73">
        <v>1</v>
      </c>
      <c r="E1728" s="2">
        <v>37.68</v>
      </c>
      <c r="F1728" s="76">
        <v>45505</v>
      </c>
      <c r="G1728" s="77">
        <f t="shared" si="52"/>
        <v>37.68</v>
      </c>
      <c r="H1728">
        <f t="shared" si="53"/>
        <v>2024</v>
      </c>
    </row>
    <row r="1729" spans="1:8">
      <c r="A1729" s="1" t="s">
        <v>83</v>
      </c>
      <c r="B1729" t="s">
        <v>717</v>
      </c>
      <c r="C1729" s="44">
        <v>1150</v>
      </c>
      <c r="D1729" s="73">
        <v>2</v>
      </c>
      <c r="E1729" s="2">
        <v>4.8</v>
      </c>
      <c r="F1729" s="76">
        <v>45505</v>
      </c>
      <c r="G1729" s="77">
        <f t="shared" si="52"/>
        <v>9.6</v>
      </c>
      <c r="H1729">
        <f t="shared" si="53"/>
        <v>2024</v>
      </c>
    </row>
    <row r="1730" spans="1:8">
      <c r="A1730" s="1" t="s">
        <v>83</v>
      </c>
      <c r="B1730" t="s">
        <v>601</v>
      </c>
      <c r="C1730" s="44">
        <v>735</v>
      </c>
      <c r="D1730" s="73">
        <v>2</v>
      </c>
      <c r="E1730" s="2">
        <v>7.83</v>
      </c>
      <c r="F1730" s="76">
        <v>45505</v>
      </c>
      <c r="G1730" s="77">
        <f t="shared" ref="G1730:G1793" si="54">D1730*E1730</f>
        <v>15.66</v>
      </c>
      <c r="H1730">
        <f t="shared" ref="H1730:H1793" si="55">YEAR(F1730)</f>
        <v>2024</v>
      </c>
    </row>
    <row r="1731" spans="1:8">
      <c r="A1731" s="1" t="s">
        <v>83</v>
      </c>
      <c r="B1731" t="s">
        <v>203</v>
      </c>
      <c r="C1731" s="44">
        <v>174</v>
      </c>
      <c r="D1731" s="73">
        <v>8</v>
      </c>
      <c r="E1731" s="2">
        <v>2.85</v>
      </c>
      <c r="F1731" s="76">
        <v>45505</v>
      </c>
      <c r="G1731" s="77">
        <f t="shared" si="54"/>
        <v>22.8</v>
      </c>
      <c r="H1731">
        <f t="shared" si="55"/>
        <v>2024</v>
      </c>
    </row>
    <row r="1732" spans="1:8">
      <c r="A1732" s="1" t="s">
        <v>83</v>
      </c>
      <c r="B1732" t="s">
        <v>600</v>
      </c>
      <c r="C1732" s="44">
        <v>734</v>
      </c>
      <c r="D1732" s="73">
        <v>4</v>
      </c>
      <c r="E1732" s="2">
        <v>1.9</v>
      </c>
      <c r="F1732" s="76">
        <v>45505</v>
      </c>
      <c r="G1732" s="77">
        <f t="shared" si="54"/>
        <v>7.6</v>
      </c>
      <c r="H1732">
        <f t="shared" si="55"/>
        <v>2024</v>
      </c>
    </row>
    <row r="1733" spans="1:8">
      <c r="A1733" s="1" t="s">
        <v>83</v>
      </c>
      <c r="B1733" t="s">
        <v>211</v>
      </c>
      <c r="C1733" s="44">
        <v>183</v>
      </c>
      <c r="D1733" s="73">
        <v>15</v>
      </c>
      <c r="E1733" s="2">
        <v>1.23</v>
      </c>
      <c r="F1733" s="76">
        <v>45505</v>
      </c>
      <c r="G1733" s="77">
        <f t="shared" si="54"/>
        <v>18.45</v>
      </c>
      <c r="H1733">
        <f t="shared" si="55"/>
        <v>2024</v>
      </c>
    </row>
    <row r="1734" spans="1:8">
      <c r="A1734" s="1" t="s">
        <v>83</v>
      </c>
      <c r="B1734" t="s">
        <v>603</v>
      </c>
      <c r="C1734" s="44">
        <v>737</v>
      </c>
      <c r="D1734" s="73">
        <v>3</v>
      </c>
      <c r="E1734" s="2">
        <v>1.81</v>
      </c>
      <c r="F1734" s="76">
        <v>45505</v>
      </c>
      <c r="G1734" s="77">
        <f t="shared" si="54"/>
        <v>5.43</v>
      </c>
      <c r="H1734">
        <f t="shared" si="55"/>
        <v>2024</v>
      </c>
    </row>
    <row r="1735" spans="1:8">
      <c r="A1735" s="1" t="s">
        <v>83</v>
      </c>
      <c r="B1735" t="s">
        <v>620</v>
      </c>
      <c r="C1735" s="44">
        <v>1041</v>
      </c>
      <c r="D1735" s="73">
        <v>4</v>
      </c>
      <c r="E1735" s="2">
        <v>2.0099999999999998</v>
      </c>
      <c r="F1735" s="76">
        <v>45505</v>
      </c>
      <c r="G1735" s="77">
        <f t="shared" si="54"/>
        <v>8.0399999999999991</v>
      </c>
      <c r="H1735">
        <f t="shared" si="55"/>
        <v>2024</v>
      </c>
    </row>
    <row r="1736" spans="1:8">
      <c r="A1736" s="1" t="s">
        <v>83</v>
      </c>
      <c r="B1736" t="s">
        <v>492</v>
      </c>
      <c r="C1736" s="44">
        <v>279</v>
      </c>
      <c r="D1736" s="73">
        <v>5</v>
      </c>
      <c r="E1736" s="2">
        <v>1.18</v>
      </c>
      <c r="F1736" s="76">
        <v>45505</v>
      </c>
      <c r="G1736" s="77">
        <f t="shared" si="54"/>
        <v>5.8999999999999995</v>
      </c>
      <c r="H1736">
        <f t="shared" si="55"/>
        <v>2024</v>
      </c>
    </row>
    <row r="1737" spans="1:8">
      <c r="A1737" s="1" t="s">
        <v>83</v>
      </c>
      <c r="B1737" t="s">
        <v>716</v>
      </c>
      <c r="C1737" s="44">
        <v>1149</v>
      </c>
      <c r="D1737" s="73">
        <v>2</v>
      </c>
      <c r="E1737" s="2">
        <v>1.85</v>
      </c>
      <c r="F1737" s="76">
        <v>45505</v>
      </c>
      <c r="G1737" s="77">
        <f t="shared" si="54"/>
        <v>3.7</v>
      </c>
      <c r="H1737">
        <f t="shared" si="55"/>
        <v>2024</v>
      </c>
    </row>
    <row r="1738" spans="1:8">
      <c r="A1738" s="1" t="s">
        <v>83</v>
      </c>
      <c r="B1738" t="s">
        <v>576</v>
      </c>
      <c r="C1738" s="44">
        <v>710</v>
      </c>
      <c r="D1738" s="73">
        <v>10</v>
      </c>
      <c r="E1738" s="2">
        <v>1.21</v>
      </c>
      <c r="F1738" s="76">
        <v>45505</v>
      </c>
      <c r="G1738" s="77">
        <f t="shared" si="54"/>
        <v>12.1</v>
      </c>
      <c r="H1738">
        <f t="shared" si="55"/>
        <v>2024</v>
      </c>
    </row>
    <row r="1739" spans="1:8">
      <c r="A1739" s="1" t="s">
        <v>83</v>
      </c>
      <c r="B1739" t="s">
        <v>621</v>
      </c>
      <c r="C1739" s="44">
        <v>1042</v>
      </c>
      <c r="D1739" s="73">
        <v>3</v>
      </c>
      <c r="E1739" s="2">
        <v>3.9</v>
      </c>
      <c r="F1739" s="76">
        <v>45505</v>
      </c>
      <c r="G1739" s="77">
        <f t="shared" si="54"/>
        <v>11.7</v>
      </c>
      <c r="H1739">
        <f t="shared" si="55"/>
        <v>2024</v>
      </c>
    </row>
    <row r="1740" spans="1:8">
      <c r="A1740" s="1" t="s">
        <v>83</v>
      </c>
      <c r="B1740" t="s">
        <v>573</v>
      </c>
      <c r="C1740" s="44">
        <v>707</v>
      </c>
      <c r="D1740" s="73">
        <v>3</v>
      </c>
      <c r="E1740" s="2">
        <v>4.18</v>
      </c>
      <c r="F1740" s="76">
        <v>45505</v>
      </c>
      <c r="G1740" s="77">
        <f t="shared" si="54"/>
        <v>12.54</v>
      </c>
      <c r="H1740">
        <f t="shared" si="55"/>
        <v>2024</v>
      </c>
    </row>
    <row r="1741" spans="1:8">
      <c r="A1741" s="1" t="s">
        <v>83</v>
      </c>
      <c r="B1741" t="s">
        <v>275</v>
      </c>
      <c r="C1741" s="44">
        <v>291</v>
      </c>
      <c r="D1741" s="73">
        <v>4</v>
      </c>
      <c r="E1741" s="2">
        <v>4.05</v>
      </c>
      <c r="F1741" s="76">
        <v>45505</v>
      </c>
      <c r="G1741" s="77">
        <f t="shared" si="54"/>
        <v>16.2</v>
      </c>
      <c r="H1741">
        <f t="shared" si="55"/>
        <v>2024</v>
      </c>
    </row>
    <row r="1742" spans="1:8">
      <c r="A1742" s="1" t="s">
        <v>83</v>
      </c>
      <c r="B1742" t="s">
        <v>172</v>
      </c>
      <c r="C1742" s="44">
        <v>135</v>
      </c>
      <c r="D1742" s="73">
        <v>1</v>
      </c>
      <c r="E1742" s="2">
        <v>8.6199999999999992</v>
      </c>
      <c r="F1742" s="76">
        <v>45505</v>
      </c>
      <c r="G1742" s="77">
        <f t="shared" si="54"/>
        <v>8.6199999999999992</v>
      </c>
      <c r="H1742">
        <f t="shared" si="55"/>
        <v>2024</v>
      </c>
    </row>
    <row r="1743" spans="1:8">
      <c r="A1743" s="1" t="s">
        <v>83</v>
      </c>
      <c r="B1743" t="s">
        <v>166</v>
      </c>
      <c r="C1743" s="44">
        <v>130</v>
      </c>
      <c r="D1743" s="73">
        <v>10</v>
      </c>
      <c r="E1743" s="2">
        <v>3.5</v>
      </c>
      <c r="F1743" s="76">
        <v>45505</v>
      </c>
      <c r="G1743" s="77">
        <f t="shared" si="54"/>
        <v>35</v>
      </c>
      <c r="H1743">
        <f t="shared" si="55"/>
        <v>2024</v>
      </c>
    </row>
    <row r="1744" spans="1:8">
      <c r="A1744" s="1" t="s">
        <v>83</v>
      </c>
      <c r="B1744" t="s">
        <v>202</v>
      </c>
      <c r="C1744" s="44">
        <v>173</v>
      </c>
      <c r="D1744" s="73">
        <v>5</v>
      </c>
      <c r="E1744" s="2">
        <v>3.9</v>
      </c>
      <c r="F1744" s="76">
        <v>45505</v>
      </c>
      <c r="G1744" s="77">
        <f t="shared" si="54"/>
        <v>19.5</v>
      </c>
      <c r="H1744">
        <f t="shared" si="55"/>
        <v>2024</v>
      </c>
    </row>
    <row r="1745" spans="1:8">
      <c r="A1745" s="1" t="s">
        <v>83</v>
      </c>
      <c r="B1745" t="s">
        <v>404</v>
      </c>
      <c r="C1745" s="44">
        <v>1043</v>
      </c>
      <c r="D1745" s="73">
        <v>6</v>
      </c>
      <c r="E1745" s="2">
        <v>0.6</v>
      </c>
      <c r="F1745" s="76">
        <v>45505</v>
      </c>
      <c r="G1745" s="77">
        <f t="shared" si="54"/>
        <v>3.5999999999999996</v>
      </c>
      <c r="H1745">
        <f t="shared" si="55"/>
        <v>2024</v>
      </c>
    </row>
    <row r="1746" spans="1:8">
      <c r="A1746" s="1" t="s">
        <v>83</v>
      </c>
      <c r="B1746" t="s">
        <v>602</v>
      </c>
      <c r="C1746" s="44">
        <v>736</v>
      </c>
      <c r="D1746" s="73">
        <v>16</v>
      </c>
      <c r="E1746" s="2">
        <v>1.29</v>
      </c>
      <c r="F1746" s="76">
        <v>45505</v>
      </c>
      <c r="G1746" s="77">
        <f t="shared" si="54"/>
        <v>20.64</v>
      </c>
      <c r="H1746">
        <f t="shared" si="55"/>
        <v>2024</v>
      </c>
    </row>
    <row r="1747" spans="1:8">
      <c r="A1747" s="1" t="s">
        <v>83</v>
      </c>
      <c r="B1747" t="s">
        <v>406</v>
      </c>
      <c r="C1747" s="44">
        <v>1045</v>
      </c>
      <c r="D1747" s="73">
        <v>6</v>
      </c>
      <c r="E1747" s="2">
        <v>1.2</v>
      </c>
      <c r="F1747" s="76">
        <v>45505</v>
      </c>
      <c r="G1747" s="77">
        <f t="shared" si="54"/>
        <v>7.1999999999999993</v>
      </c>
      <c r="H1747">
        <f t="shared" si="55"/>
        <v>2024</v>
      </c>
    </row>
    <row r="1748" spans="1:8">
      <c r="A1748" s="1" t="s">
        <v>83</v>
      </c>
      <c r="B1748" t="s">
        <v>493</v>
      </c>
      <c r="C1748" s="44">
        <v>281</v>
      </c>
      <c r="D1748" s="73">
        <v>5</v>
      </c>
      <c r="E1748" s="2">
        <v>1.9</v>
      </c>
      <c r="F1748" s="76">
        <v>45505</v>
      </c>
      <c r="G1748" s="77">
        <f t="shared" si="54"/>
        <v>9.5</v>
      </c>
      <c r="H1748">
        <f t="shared" si="55"/>
        <v>2024</v>
      </c>
    </row>
    <row r="1749" spans="1:8">
      <c r="A1749" s="1" t="s">
        <v>83</v>
      </c>
      <c r="B1749" t="s">
        <v>723</v>
      </c>
      <c r="C1749" s="44">
        <v>1156</v>
      </c>
      <c r="D1749" s="73">
        <v>2</v>
      </c>
      <c r="E1749" s="2">
        <v>2.8</v>
      </c>
      <c r="F1749" s="76">
        <v>45505</v>
      </c>
      <c r="G1749" s="77">
        <f t="shared" si="54"/>
        <v>5.6</v>
      </c>
      <c r="H1749">
        <f t="shared" si="55"/>
        <v>2024</v>
      </c>
    </row>
    <row r="1750" spans="1:8">
      <c r="A1750" s="1" t="s">
        <v>83</v>
      </c>
      <c r="B1750" t="s">
        <v>712</v>
      </c>
      <c r="C1750" s="44">
        <v>1145</v>
      </c>
      <c r="D1750" s="73">
        <v>3.5</v>
      </c>
      <c r="E1750" s="2">
        <v>3.2</v>
      </c>
      <c r="F1750" s="76">
        <v>45505</v>
      </c>
      <c r="G1750" s="77">
        <f t="shared" si="54"/>
        <v>11.200000000000001</v>
      </c>
      <c r="H1750">
        <f t="shared" si="55"/>
        <v>2024</v>
      </c>
    </row>
    <row r="1751" spans="1:8">
      <c r="A1751" s="1" t="s">
        <v>83</v>
      </c>
      <c r="B1751" t="s">
        <v>721</v>
      </c>
      <c r="C1751" s="44">
        <v>1154</v>
      </c>
      <c r="D1751" s="73">
        <v>8</v>
      </c>
      <c r="E1751" s="2">
        <v>6.5</v>
      </c>
      <c r="F1751" s="76">
        <v>45505</v>
      </c>
      <c r="G1751" s="77">
        <f t="shared" si="54"/>
        <v>52</v>
      </c>
      <c r="H1751">
        <f t="shared" si="55"/>
        <v>2024</v>
      </c>
    </row>
    <row r="1752" spans="1:8">
      <c r="A1752" s="1" t="s">
        <v>83</v>
      </c>
      <c r="B1752" t="s">
        <v>575</v>
      </c>
      <c r="C1752" s="44">
        <v>709</v>
      </c>
      <c r="D1752" s="73">
        <v>29</v>
      </c>
      <c r="E1752" s="2">
        <v>0.52</v>
      </c>
      <c r="F1752" s="76">
        <v>45505</v>
      </c>
      <c r="G1752" s="77">
        <f t="shared" si="54"/>
        <v>15.08</v>
      </c>
      <c r="H1752">
        <f t="shared" si="55"/>
        <v>2024</v>
      </c>
    </row>
    <row r="1753" spans="1:8">
      <c r="A1753" s="1" t="s">
        <v>83</v>
      </c>
      <c r="B1753" t="s">
        <v>265</v>
      </c>
      <c r="C1753" s="44">
        <v>278</v>
      </c>
      <c r="D1753" s="73">
        <v>1</v>
      </c>
      <c r="E1753" s="2">
        <v>9.5500000000000007</v>
      </c>
      <c r="F1753" s="76">
        <v>45505</v>
      </c>
      <c r="G1753" s="77">
        <f t="shared" si="54"/>
        <v>9.5500000000000007</v>
      </c>
      <c r="H1753">
        <f t="shared" si="55"/>
        <v>2024</v>
      </c>
    </row>
    <row r="1754" spans="1:8">
      <c r="A1754" s="1" t="s">
        <v>83</v>
      </c>
      <c r="B1754" t="s">
        <v>715</v>
      </c>
      <c r="C1754" s="44">
        <v>1148</v>
      </c>
      <c r="D1754" s="73">
        <v>2</v>
      </c>
      <c r="E1754" s="2">
        <v>0.99</v>
      </c>
      <c r="F1754" s="76">
        <v>45505</v>
      </c>
      <c r="G1754" s="77">
        <f t="shared" si="54"/>
        <v>1.98</v>
      </c>
      <c r="H1754">
        <f t="shared" si="55"/>
        <v>2024</v>
      </c>
    </row>
    <row r="1755" spans="1:8">
      <c r="A1755" s="1" t="s">
        <v>83</v>
      </c>
      <c r="B1755" t="s">
        <v>722</v>
      </c>
      <c r="C1755" s="44">
        <v>1155</v>
      </c>
      <c r="D1755" s="73">
        <v>3</v>
      </c>
      <c r="E1755" s="2">
        <v>1.75</v>
      </c>
      <c r="F1755" s="76">
        <v>45505</v>
      </c>
      <c r="G1755" s="77">
        <f t="shared" si="54"/>
        <v>5.25</v>
      </c>
      <c r="H1755">
        <f t="shared" si="55"/>
        <v>2024</v>
      </c>
    </row>
    <row r="1756" spans="1:8">
      <c r="A1756" s="1" t="s">
        <v>83</v>
      </c>
      <c r="B1756" t="s">
        <v>205</v>
      </c>
      <c r="C1756" s="44">
        <v>176</v>
      </c>
      <c r="D1756" s="73">
        <v>3</v>
      </c>
      <c r="E1756" s="2">
        <v>19.05</v>
      </c>
      <c r="F1756" s="76">
        <v>45505</v>
      </c>
      <c r="G1756" s="77">
        <f t="shared" si="54"/>
        <v>57.150000000000006</v>
      </c>
      <c r="H1756">
        <f t="shared" si="55"/>
        <v>2024</v>
      </c>
    </row>
    <row r="1757" spans="1:8">
      <c r="A1757" s="1" t="s">
        <v>83</v>
      </c>
      <c r="B1757" t="s">
        <v>720</v>
      </c>
      <c r="C1757" s="44">
        <v>1153</v>
      </c>
      <c r="D1757" s="73">
        <v>2</v>
      </c>
      <c r="E1757" s="2">
        <v>2.8</v>
      </c>
      <c r="F1757" s="76">
        <v>45505</v>
      </c>
      <c r="G1757" s="77">
        <f t="shared" si="54"/>
        <v>5.6</v>
      </c>
      <c r="H1757">
        <f t="shared" si="55"/>
        <v>2024</v>
      </c>
    </row>
    <row r="1758" spans="1:8">
      <c r="A1758" s="1" t="s">
        <v>83</v>
      </c>
      <c r="B1758" t="s">
        <v>577</v>
      </c>
      <c r="C1758" s="44">
        <v>711</v>
      </c>
      <c r="D1758" s="73">
        <v>3</v>
      </c>
      <c r="E1758" s="2">
        <v>2.0699999999999998</v>
      </c>
      <c r="F1758" s="76">
        <v>45505</v>
      </c>
      <c r="G1758" s="77">
        <f t="shared" si="54"/>
        <v>6.2099999999999991</v>
      </c>
      <c r="H1758">
        <f t="shared" si="55"/>
        <v>2024</v>
      </c>
    </row>
    <row r="1759" spans="1:8">
      <c r="A1759" s="1" t="s">
        <v>83</v>
      </c>
      <c r="B1759" t="s">
        <v>270</v>
      </c>
      <c r="C1759" s="44">
        <v>286</v>
      </c>
      <c r="D1759" s="73">
        <v>20</v>
      </c>
      <c r="E1759" s="2">
        <v>2.27</v>
      </c>
      <c r="F1759" s="76">
        <v>45505</v>
      </c>
      <c r="G1759" s="77">
        <f t="shared" si="54"/>
        <v>45.4</v>
      </c>
      <c r="H1759">
        <f t="shared" si="55"/>
        <v>2024</v>
      </c>
    </row>
    <row r="1760" spans="1:8">
      <c r="A1760" s="1" t="s">
        <v>83</v>
      </c>
      <c r="B1760" t="s">
        <v>264</v>
      </c>
      <c r="C1760" s="44">
        <v>277</v>
      </c>
      <c r="D1760" s="73">
        <v>3</v>
      </c>
      <c r="E1760" s="2">
        <v>5.66</v>
      </c>
      <c r="F1760" s="76">
        <v>45505</v>
      </c>
      <c r="G1760" s="77">
        <f t="shared" si="54"/>
        <v>16.98</v>
      </c>
      <c r="H1760">
        <f t="shared" si="55"/>
        <v>2024</v>
      </c>
    </row>
    <row r="1761" spans="1:8">
      <c r="A1761" s="1" t="s">
        <v>83</v>
      </c>
      <c r="B1761" t="s">
        <v>599</v>
      </c>
      <c r="C1761" s="44">
        <v>733</v>
      </c>
      <c r="D1761" s="73">
        <v>2</v>
      </c>
      <c r="E1761" s="2">
        <v>2.67</v>
      </c>
      <c r="F1761" s="76">
        <v>45505</v>
      </c>
      <c r="G1761" s="77">
        <f t="shared" si="54"/>
        <v>5.34</v>
      </c>
      <c r="H1761">
        <f t="shared" si="55"/>
        <v>2024</v>
      </c>
    </row>
    <row r="1762" spans="1:8">
      <c r="A1762" s="1" t="s">
        <v>83</v>
      </c>
      <c r="B1762" t="s">
        <v>273</v>
      </c>
      <c r="C1762" s="44">
        <v>289</v>
      </c>
      <c r="D1762" s="73">
        <v>3</v>
      </c>
      <c r="E1762" s="2">
        <v>3.02</v>
      </c>
      <c r="F1762" s="76">
        <v>45505</v>
      </c>
      <c r="G1762" s="77">
        <f t="shared" si="54"/>
        <v>9.06</v>
      </c>
      <c r="H1762">
        <f t="shared" si="55"/>
        <v>2024</v>
      </c>
    </row>
    <row r="1763" spans="1:8">
      <c r="A1763" s="1" t="s">
        <v>83</v>
      </c>
      <c r="B1763" t="s">
        <v>590</v>
      </c>
      <c r="C1763" s="44">
        <v>724</v>
      </c>
      <c r="D1763" s="73">
        <v>3</v>
      </c>
      <c r="E1763" s="2">
        <v>3.09</v>
      </c>
      <c r="F1763" s="76">
        <v>45505</v>
      </c>
      <c r="G1763" s="77">
        <f t="shared" si="54"/>
        <v>9.27</v>
      </c>
      <c r="H1763">
        <f t="shared" si="55"/>
        <v>2024</v>
      </c>
    </row>
    <row r="1764" spans="1:8">
      <c r="A1764" s="1" t="s">
        <v>83</v>
      </c>
      <c r="B1764" t="s">
        <v>271</v>
      </c>
      <c r="C1764" s="44">
        <v>287</v>
      </c>
      <c r="D1764" s="73">
        <v>10</v>
      </c>
      <c r="E1764" s="2">
        <v>2.2200000000000002</v>
      </c>
      <c r="F1764" s="76">
        <v>45505</v>
      </c>
      <c r="G1764" s="77">
        <f t="shared" si="54"/>
        <v>22.200000000000003</v>
      </c>
      <c r="H1764">
        <f t="shared" si="55"/>
        <v>2024</v>
      </c>
    </row>
    <row r="1765" spans="1:8">
      <c r="A1765" s="1" t="s">
        <v>83</v>
      </c>
      <c r="B1765" t="s">
        <v>268</v>
      </c>
      <c r="C1765" s="44">
        <v>283</v>
      </c>
      <c r="D1765" s="73">
        <v>5</v>
      </c>
      <c r="E1765" s="2">
        <v>7.14</v>
      </c>
      <c r="F1765" s="76">
        <v>45505</v>
      </c>
      <c r="G1765" s="77">
        <f t="shared" si="54"/>
        <v>35.699999999999996</v>
      </c>
      <c r="H1765">
        <f t="shared" si="55"/>
        <v>2024</v>
      </c>
    </row>
    <row r="1766" spans="1:8">
      <c r="A1766" s="1" t="s">
        <v>83</v>
      </c>
      <c r="B1766" t="s">
        <v>665</v>
      </c>
      <c r="C1766" s="44">
        <v>1090</v>
      </c>
      <c r="D1766" s="73">
        <v>8</v>
      </c>
      <c r="E1766" s="2">
        <v>3.28</v>
      </c>
      <c r="F1766" s="76">
        <v>45505</v>
      </c>
      <c r="G1766" s="77">
        <f t="shared" si="54"/>
        <v>26.24</v>
      </c>
      <c r="H1766">
        <f t="shared" si="55"/>
        <v>2024</v>
      </c>
    </row>
    <row r="1767" spans="1:8">
      <c r="A1767" s="1" t="s">
        <v>83</v>
      </c>
      <c r="B1767" t="s">
        <v>711</v>
      </c>
      <c r="C1767" s="44">
        <v>1144</v>
      </c>
      <c r="D1767" s="73">
        <v>6</v>
      </c>
      <c r="E1767" s="2">
        <v>15</v>
      </c>
      <c r="F1767" s="76">
        <v>45505</v>
      </c>
      <c r="G1767" s="77">
        <f t="shared" si="54"/>
        <v>90</v>
      </c>
      <c r="H1767">
        <f t="shared" si="55"/>
        <v>2024</v>
      </c>
    </row>
    <row r="1768" spans="1:8">
      <c r="A1768" s="1" t="s">
        <v>83</v>
      </c>
      <c r="B1768" t="s">
        <v>272</v>
      </c>
      <c r="C1768" s="44">
        <v>288</v>
      </c>
      <c r="D1768" s="73">
        <v>6</v>
      </c>
      <c r="E1768" s="2">
        <v>1.31</v>
      </c>
      <c r="F1768" s="76">
        <v>45505</v>
      </c>
      <c r="G1768" s="77">
        <f t="shared" si="54"/>
        <v>7.86</v>
      </c>
      <c r="H1768">
        <f t="shared" si="55"/>
        <v>2024</v>
      </c>
    </row>
    <row r="1769" spans="1:8">
      <c r="A1769" s="1" t="s">
        <v>77</v>
      </c>
      <c r="B1769" t="s">
        <v>724</v>
      </c>
      <c r="C1769" s="44">
        <v>1157</v>
      </c>
      <c r="D1769" s="73">
        <v>3.2</v>
      </c>
      <c r="E1769" s="2">
        <v>17.899999999999999</v>
      </c>
      <c r="F1769" s="76">
        <v>45505</v>
      </c>
      <c r="G1769" s="77">
        <f t="shared" si="54"/>
        <v>57.28</v>
      </c>
      <c r="H1769">
        <f t="shared" si="55"/>
        <v>2024</v>
      </c>
    </row>
    <row r="1770" spans="1:8">
      <c r="A1770" s="1" t="s">
        <v>77</v>
      </c>
      <c r="B1770" t="s">
        <v>515</v>
      </c>
      <c r="C1770" s="44">
        <v>352</v>
      </c>
      <c r="D1770" s="73">
        <v>2.5</v>
      </c>
      <c r="E1770" s="2">
        <v>9.9</v>
      </c>
      <c r="F1770" s="76">
        <v>45505</v>
      </c>
      <c r="G1770" s="77">
        <f t="shared" si="54"/>
        <v>24.75</v>
      </c>
      <c r="H1770">
        <f t="shared" si="55"/>
        <v>2024</v>
      </c>
    </row>
    <row r="1771" spans="1:8">
      <c r="A1771" s="1" t="s">
        <v>77</v>
      </c>
      <c r="B1771" t="s">
        <v>428</v>
      </c>
      <c r="C1771" s="44">
        <v>2</v>
      </c>
      <c r="D1771" s="73">
        <v>4.3</v>
      </c>
      <c r="E1771" s="2">
        <v>6.46</v>
      </c>
      <c r="F1771" s="76">
        <v>45505</v>
      </c>
      <c r="G1771" s="77">
        <f t="shared" si="54"/>
        <v>27.777999999999999</v>
      </c>
      <c r="H1771">
        <f t="shared" si="55"/>
        <v>2024</v>
      </c>
    </row>
    <row r="1772" spans="1:8">
      <c r="A1772" s="1" t="s">
        <v>77</v>
      </c>
      <c r="B1772" t="s">
        <v>429</v>
      </c>
      <c r="C1772" s="44">
        <v>3</v>
      </c>
      <c r="D1772" s="73">
        <v>3.2</v>
      </c>
      <c r="E1772" s="2">
        <v>9.9</v>
      </c>
      <c r="F1772" s="76">
        <v>45505</v>
      </c>
      <c r="G1772" s="77">
        <f t="shared" si="54"/>
        <v>31.680000000000003</v>
      </c>
      <c r="H1772">
        <f t="shared" si="55"/>
        <v>2024</v>
      </c>
    </row>
    <row r="1773" spans="1:8">
      <c r="A1773" s="1" t="s">
        <v>77</v>
      </c>
      <c r="B1773" t="s">
        <v>513</v>
      </c>
      <c r="C1773" s="44">
        <v>349</v>
      </c>
      <c r="D1773" s="73">
        <v>6</v>
      </c>
      <c r="E1773" s="2">
        <v>8.9</v>
      </c>
      <c r="F1773" s="76">
        <v>45505</v>
      </c>
      <c r="G1773" s="77">
        <f t="shared" si="54"/>
        <v>53.400000000000006</v>
      </c>
      <c r="H1773">
        <f t="shared" si="55"/>
        <v>2024</v>
      </c>
    </row>
    <row r="1774" spans="1:8">
      <c r="A1774" s="1" t="s">
        <v>77</v>
      </c>
      <c r="B1774" t="s">
        <v>514</v>
      </c>
      <c r="C1774" s="44">
        <v>351</v>
      </c>
      <c r="D1774" s="73">
        <v>4</v>
      </c>
      <c r="E1774" s="2">
        <v>9.9</v>
      </c>
      <c r="F1774" s="76">
        <v>45505</v>
      </c>
      <c r="G1774" s="77">
        <f t="shared" si="54"/>
        <v>39.6</v>
      </c>
      <c r="H1774">
        <f t="shared" si="55"/>
        <v>2024</v>
      </c>
    </row>
    <row r="1775" spans="1:8">
      <c r="A1775" s="1" t="s">
        <v>77</v>
      </c>
      <c r="B1775" t="s">
        <v>525</v>
      </c>
      <c r="C1775" s="44">
        <v>397</v>
      </c>
      <c r="D1775" s="73">
        <v>1</v>
      </c>
      <c r="E1775" s="2">
        <v>7.9</v>
      </c>
      <c r="F1775" s="76">
        <v>45505</v>
      </c>
      <c r="G1775" s="77">
        <f t="shared" si="54"/>
        <v>7.9</v>
      </c>
      <c r="H1775">
        <f t="shared" si="55"/>
        <v>2024</v>
      </c>
    </row>
    <row r="1776" spans="1:8">
      <c r="A1776" s="1" t="s">
        <v>77</v>
      </c>
      <c r="B1776" t="s">
        <v>88</v>
      </c>
      <c r="C1776" s="44">
        <v>6</v>
      </c>
      <c r="D1776" s="73">
        <v>8.5</v>
      </c>
      <c r="E1776" s="2">
        <v>10.9</v>
      </c>
      <c r="F1776" s="76">
        <v>45505</v>
      </c>
      <c r="G1776" s="77">
        <f t="shared" si="54"/>
        <v>92.65</v>
      </c>
      <c r="H1776">
        <f t="shared" si="55"/>
        <v>2024</v>
      </c>
    </row>
    <row r="1777" spans="1:8">
      <c r="A1777" s="1" t="s">
        <v>77</v>
      </c>
      <c r="B1777" t="s">
        <v>524</v>
      </c>
      <c r="C1777" s="44">
        <v>393</v>
      </c>
      <c r="D1777" s="73">
        <v>3.5</v>
      </c>
      <c r="E1777" s="2">
        <v>8.9</v>
      </c>
      <c r="F1777" s="76">
        <v>45505</v>
      </c>
      <c r="G1777" s="77">
        <f t="shared" si="54"/>
        <v>31.150000000000002</v>
      </c>
      <c r="H1777">
        <f t="shared" si="55"/>
        <v>2024</v>
      </c>
    </row>
    <row r="1778" spans="1:8">
      <c r="A1778" s="1" t="s">
        <v>77</v>
      </c>
      <c r="B1778" t="s">
        <v>727</v>
      </c>
      <c r="C1778" s="44">
        <v>1160</v>
      </c>
      <c r="D1778" s="73">
        <v>3</v>
      </c>
      <c r="E1778" s="2">
        <v>12.5</v>
      </c>
      <c r="F1778" s="76">
        <v>45505</v>
      </c>
      <c r="G1778" s="77">
        <f t="shared" si="54"/>
        <v>37.5</v>
      </c>
      <c r="H1778">
        <f t="shared" si="55"/>
        <v>2024</v>
      </c>
    </row>
    <row r="1779" spans="1:8">
      <c r="A1779" s="1" t="s">
        <v>77</v>
      </c>
      <c r="B1779" t="s">
        <v>520</v>
      </c>
      <c r="C1779" s="44">
        <v>360</v>
      </c>
      <c r="D1779" s="73">
        <v>4.8</v>
      </c>
      <c r="E1779" s="2">
        <v>17.5</v>
      </c>
      <c r="F1779" s="76">
        <v>45505</v>
      </c>
      <c r="G1779" s="77">
        <f t="shared" si="54"/>
        <v>84</v>
      </c>
      <c r="H1779">
        <f t="shared" si="55"/>
        <v>2024</v>
      </c>
    </row>
    <row r="1780" spans="1:8">
      <c r="A1780" s="1" t="s">
        <v>80</v>
      </c>
      <c r="B1780" t="s">
        <v>489</v>
      </c>
      <c r="C1780" s="44">
        <v>227</v>
      </c>
      <c r="D1780" s="73">
        <v>2</v>
      </c>
      <c r="E1780" s="2">
        <v>22.28</v>
      </c>
      <c r="F1780" s="76">
        <v>45505</v>
      </c>
      <c r="G1780" s="77">
        <f t="shared" si="54"/>
        <v>44.56</v>
      </c>
      <c r="H1780">
        <f t="shared" si="55"/>
        <v>2024</v>
      </c>
    </row>
    <row r="1781" spans="1:8">
      <c r="A1781" s="1" t="s">
        <v>80</v>
      </c>
      <c r="B1781" t="s">
        <v>490</v>
      </c>
      <c r="C1781" s="44">
        <v>228</v>
      </c>
      <c r="D1781" s="73">
        <v>2</v>
      </c>
      <c r="E1781" s="2">
        <v>20.03</v>
      </c>
      <c r="F1781" s="76">
        <v>45505</v>
      </c>
      <c r="G1781" s="77">
        <f t="shared" si="54"/>
        <v>40.06</v>
      </c>
      <c r="H1781">
        <f t="shared" si="55"/>
        <v>2024</v>
      </c>
    </row>
    <row r="1782" spans="1:8">
      <c r="A1782" s="1" t="s">
        <v>80</v>
      </c>
      <c r="B1782" t="s">
        <v>232</v>
      </c>
      <c r="C1782" s="44">
        <v>230</v>
      </c>
      <c r="D1782" s="73">
        <v>2</v>
      </c>
      <c r="E1782" s="2">
        <v>23.63</v>
      </c>
      <c r="F1782" s="76">
        <v>45505</v>
      </c>
      <c r="G1782" s="77">
        <f t="shared" si="54"/>
        <v>47.26</v>
      </c>
      <c r="H1782">
        <f t="shared" si="55"/>
        <v>2024</v>
      </c>
    </row>
    <row r="1783" spans="1:8">
      <c r="A1783" s="1" t="s">
        <v>80</v>
      </c>
      <c r="B1783" t="s">
        <v>330</v>
      </c>
      <c r="C1783" s="44">
        <v>407</v>
      </c>
      <c r="D1783" s="73">
        <v>1</v>
      </c>
      <c r="E1783" s="2">
        <v>45.49</v>
      </c>
      <c r="F1783" s="76">
        <v>45505</v>
      </c>
      <c r="G1783" s="77">
        <f t="shared" si="54"/>
        <v>45.49</v>
      </c>
      <c r="H1783">
        <f t="shared" si="55"/>
        <v>2024</v>
      </c>
    </row>
    <row r="1784" spans="1:8">
      <c r="A1784" s="1" t="s">
        <v>80</v>
      </c>
      <c r="B1784" t="s">
        <v>233</v>
      </c>
      <c r="C1784" s="44">
        <v>231</v>
      </c>
      <c r="D1784" s="73">
        <v>2</v>
      </c>
      <c r="E1784" s="2">
        <v>31.49</v>
      </c>
      <c r="F1784" s="76">
        <v>45505</v>
      </c>
      <c r="G1784" s="77">
        <f t="shared" si="54"/>
        <v>62.98</v>
      </c>
      <c r="H1784">
        <f t="shared" si="55"/>
        <v>2024</v>
      </c>
    </row>
    <row r="1785" spans="1:8">
      <c r="A1785" s="1" t="s">
        <v>80</v>
      </c>
      <c r="B1785" t="s">
        <v>734</v>
      </c>
      <c r="C1785" s="44">
        <v>1167</v>
      </c>
      <c r="D1785" s="73">
        <v>1</v>
      </c>
      <c r="E1785" s="2">
        <v>28.12</v>
      </c>
      <c r="F1785" s="76">
        <v>45505</v>
      </c>
      <c r="G1785" s="77">
        <f t="shared" si="54"/>
        <v>28.12</v>
      </c>
      <c r="H1785">
        <f t="shared" si="55"/>
        <v>2024</v>
      </c>
    </row>
    <row r="1786" spans="1:8">
      <c r="A1786" s="1" t="s">
        <v>80</v>
      </c>
      <c r="B1786" t="s">
        <v>335</v>
      </c>
      <c r="C1786" s="44">
        <v>414</v>
      </c>
      <c r="D1786" s="73">
        <v>2</v>
      </c>
      <c r="E1786" s="2">
        <v>105.57</v>
      </c>
      <c r="F1786" s="76">
        <v>45505</v>
      </c>
      <c r="G1786" s="77">
        <f t="shared" si="54"/>
        <v>211.14</v>
      </c>
      <c r="H1786">
        <f t="shared" si="55"/>
        <v>2024</v>
      </c>
    </row>
    <row r="1787" spans="1:8">
      <c r="A1787" s="1" t="s">
        <v>80</v>
      </c>
      <c r="B1787" t="s">
        <v>355</v>
      </c>
      <c r="C1787" s="44">
        <v>451</v>
      </c>
      <c r="D1787" s="73">
        <v>6</v>
      </c>
      <c r="E1787" s="2">
        <v>6.08</v>
      </c>
      <c r="F1787" s="76">
        <v>45505</v>
      </c>
      <c r="G1787" s="77">
        <f t="shared" si="54"/>
        <v>36.480000000000004</v>
      </c>
      <c r="H1787">
        <f t="shared" si="55"/>
        <v>2024</v>
      </c>
    </row>
    <row r="1788" spans="1:8">
      <c r="A1788" s="1" t="s">
        <v>80</v>
      </c>
      <c r="B1788" t="s">
        <v>158</v>
      </c>
      <c r="C1788" s="44">
        <v>121</v>
      </c>
      <c r="D1788" s="73">
        <v>6</v>
      </c>
      <c r="E1788" s="2">
        <v>5.7</v>
      </c>
      <c r="F1788" s="76">
        <v>45505</v>
      </c>
      <c r="G1788" s="77">
        <f t="shared" si="54"/>
        <v>34.200000000000003</v>
      </c>
      <c r="H1788">
        <f t="shared" si="55"/>
        <v>2024</v>
      </c>
    </row>
    <row r="1789" spans="1:8">
      <c r="A1789" s="1" t="s">
        <v>80</v>
      </c>
      <c r="B1789" t="s">
        <v>461</v>
      </c>
      <c r="C1789" s="44">
        <v>120</v>
      </c>
      <c r="D1789" s="73">
        <v>4</v>
      </c>
      <c r="E1789" s="2">
        <v>31.64</v>
      </c>
      <c r="F1789" s="76">
        <v>45505</v>
      </c>
      <c r="G1789" s="77">
        <f t="shared" si="54"/>
        <v>126.56</v>
      </c>
      <c r="H1789">
        <f t="shared" si="55"/>
        <v>2024</v>
      </c>
    </row>
    <row r="1790" spans="1:8">
      <c r="A1790" s="1" t="s">
        <v>80</v>
      </c>
      <c r="B1790" t="s">
        <v>735</v>
      </c>
      <c r="C1790" s="44">
        <v>1168</v>
      </c>
      <c r="D1790" s="73">
        <v>1</v>
      </c>
      <c r="E1790" s="2">
        <v>50.87</v>
      </c>
      <c r="F1790" s="76">
        <v>45505</v>
      </c>
      <c r="G1790" s="77">
        <f t="shared" si="54"/>
        <v>50.87</v>
      </c>
      <c r="H1790">
        <f t="shared" si="55"/>
        <v>2024</v>
      </c>
    </row>
    <row r="1791" spans="1:8">
      <c r="A1791" s="1" t="s">
        <v>80</v>
      </c>
      <c r="B1791" t="s">
        <v>644</v>
      </c>
      <c r="C1791" s="44">
        <v>1069</v>
      </c>
      <c r="D1791" s="73">
        <v>16</v>
      </c>
      <c r="E1791" s="2">
        <v>16.2</v>
      </c>
      <c r="F1791" s="76">
        <v>45505</v>
      </c>
      <c r="G1791" s="77">
        <f t="shared" si="54"/>
        <v>259.2</v>
      </c>
      <c r="H1791">
        <f t="shared" si="55"/>
        <v>2024</v>
      </c>
    </row>
    <row r="1792" spans="1:8">
      <c r="A1792" s="1" t="s">
        <v>80</v>
      </c>
      <c r="B1792" t="s">
        <v>648</v>
      </c>
      <c r="C1792" s="44">
        <v>1073</v>
      </c>
      <c r="D1792" s="73">
        <v>2</v>
      </c>
      <c r="E1792" s="2">
        <v>90.29</v>
      </c>
      <c r="F1792" s="76">
        <v>45505</v>
      </c>
      <c r="G1792" s="77">
        <f t="shared" si="54"/>
        <v>180.58</v>
      </c>
      <c r="H1792">
        <f t="shared" si="55"/>
        <v>2024</v>
      </c>
    </row>
    <row r="1793" spans="1:8">
      <c r="A1793" s="1" t="s">
        <v>80</v>
      </c>
      <c r="B1793" t="s">
        <v>333</v>
      </c>
      <c r="C1793" s="44">
        <v>412</v>
      </c>
      <c r="D1793" s="73">
        <v>2</v>
      </c>
      <c r="E1793" s="2">
        <v>52.65</v>
      </c>
      <c r="F1793" s="76">
        <v>45505</v>
      </c>
      <c r="G1793" s="77">
        <f t="shared" si="54"/>
        <v>105.3</v>
      </c>
      <c r="H1793">
        <f t="shared" si="55"/>
        <v>2024</v>
      </c>
    </row>
    <row r="1794" spans="1:8">
      <c r="A1794" s="1" t="s">
        <v>80</v>
      </c>
      <c r="B1794" t="s">
        <v>738</v>
      </c>
      <c r="C1794" s="44">
        <v>1171</v>
      </c>
      <c r="D1794" s="73">
        <v>1</v>
      </c>
      <c r="E1794" s="2">
        <v>84.17</v>
      </c>
      <c r="F1794" s="76">
        <v>45505</v>
      </c>
      <c r="G1794" s="77">
        <f t="shared" ref="G1794:G1857" si="56">D1794*E1794</f>
        <v>84.17</v>
      </c>
      <c r="H1794">
        <f t="shared" ref="H1794:H1857" si="57">YEAR(F1794)</f>
        <v>2024</v>
      </c>
    </row>
    <row r="1795" spans="1:8">
      <c r="A1795" s="1" t="s">
        <v>80</v>
      </c>
      <c r="B1795" t="s">
        <v>650</v>
      </c>
      <c r="C1795" s="44">
        <v>1075</v>
      </c>
      <c r="D1795" s="73">
        <v>4</v>
      </c>
      <c r="E1795" s="2">
        <v>11.82</v>
      </c>
      <c r="F1795" s="76">
        <v>45505</v>
      </c>
      <c r="G1795" s="77">
        <f t="shared" si="56"/>
        <v>47.28</v>
      </c>
      <c r="H1795">
        <f t="shared" si="57"/>
        <v>2024</v>
      </c>
    </row>
    <row r="1796" spans="1:8">
      <c r="A1796" s="1" t="s">
        <v>80</v>
      </c>
      <c r="B1796" t="s">
        <v>237</v>
      </c>
      <c r="C1796" s="44">
        <v>236</v>
      </c>
      <c r="D1796" s="73">
        <v>3</v>
      </c>
      <c r="E1796" s="2">
        <v>19.77</v>
      </c>
      <c r="F1796" s="76">
        <v>45505</v>
      </c>
      <c r="G1796" s="77">
        <f t="shared" si="56"/>
        <v>59.31</v>
      </c>
      <c r="H1796">
        <f t="shared" si="57"/>
        <v>2024</v>
      </c>
    </row>
    <row r="1797" spans="1:8">
      <c r="A1797" s="1" t="s">
        <v>80</v>
      </c>
      <c r="B1797" t="s">
        <v>358</v>
      </c>
      <c r="C1797" s="44">
        <v>454</v>
      </c>
      <c r="D1797" s="73">
        <v>1</v>
      </c>
      <c r="E1797" s="2">
        <v>41.9</v>
      </c>
      <c r="F1797" s="76">
        <v>45505</v>
      </c>
      <c r="G1797" s="77">
        <f t="shared" si="56"/>
        <v>41.9</v>
      </c>
      <c r="H1797">
        <f t="shared" si="57"/>
        <v>2024</v>
      </c>
    </row>
    <row r="1798" spans="1:8">
      <c r="A1798" s="1" t="s">
        <v>80</v>
      </c>
      <c r="B1798" t="s">
        <v>360</v>
      </c>
      <c r="C1798" s="44">
        <v>456</v>
      </c>
      <c r="D1798" s="73">
        <v>1</v>
      </c>
      <c r="E1798" s="2">
        <v>27.01</v>
      </c>
      <c r="F1798" s="76">
        <v>45505</v>
      </c>
      <c r="G1798" s="77">
        <f t="shared" si="56"/>
        <v>27.01</v>
      </c>
      <c r="H1798">
        <f t="shared" si="57"/>
        <v>2024</v>
      </c>
    </row>
    <row r="1799" spans="1:8">
      <c r="A1799" s="1" t="s">
        <v>80</v>
      </c>
      <c r="B1799" t="s">
        <v>120</v>
      </c>
      <c r="C1799" s="44">
        <v>65</v>
      </c>
      <c r="D1799" s="73">
        <v>1</v>
      </c>
      <c r="E1799" s="2">
        <v>53.18</v>
      </c>
      <c r="F1799" s="76">
        <v>45505</v>
      </c>
      <c r="G1799" s="77">
        <f t="shared" si="56"/>
        <v>53.18</v>
      </c>
      <c r="H1799">
        <f t="shared" si="57"/>
        <v>2024</v>
      </c>
    </row>
    <row r="1800" spans="1:8">
      <c r="A1800" s="1" t="s">
        <v>80</v>
      </c>
      <c r="B1800" t="s">
        <v>657</v>
      </c>
      <c r="C1800" s="44">
        <v>1082</v>
      </c>
      <c r="D1800" s="73">
        <v>1</v>
      </c>
      <c r="E1800" s="2">
        <v>90.25</v>
      </c>
      <c r="F1800" s="76">
        <v>45505</v>
      </c>
      <c r="G1800" s="77">
        <f t="shared" si="56"/>
        <v>90.25</v>
      </c>
      <c r="H1800">
        <f t="shared" si="57"/>
        <v>2024</v>
      </c>
    </row>
    <row r="1801" spans="1:8">
      <c r="A1801" s="1" t="s">
        <v>80</v>
      </c>
      <c r="B1801" t="s">
        <v>604</v>
      </c>
      <c r="C1801" s="44">
        <v>738</v>
      </c>
      <c r="D1801" s="73">
        <v>4</v>
      </c>
      <c r="E1801" s="2">
        <v>39.53</v>
      </c>
      <c r="F1801" s="76">
        <v>45505</v>
      </c>
      <c r="G1801" s="77">
        <f t="shared" si="56"/>
        <v>158.12</v>
      </c>
      <c r="H1801">
        <f t="shared" si="57"/>
        <v>2024</v>
      </c>
    </row>
    <row r="1802" spans="1:8">
      <c r="A1802" s="1" t="s">
        <v>80</v>
      </c>
      <c r="B1802" t="s">
        <v>659</v>
      </c>
      <c r="C1802" s="44">
        <v>1084</v>
      </c>
      <c r="D1802" s="73">
        <v>4</v>
      </c>
      <c r="E1802" s="2">
        <v>7.08</v>
      </c>
      <c r="F1802" s="76">
        <v>45505</v>
      </c>
      <c r="G1802" s="77">
        <f t="shared" si="56"/>
        <v>28.32</v>
      </c>
      <c r="H1802">
        <f t="shared" si="57"/>
        <v>2024</v>
      </c>
    </row>
    <row r="1803" spans="1:8">
      <c r="A1803" s="1" t="s">
        <v>80</v>
      </c>
      <c r="B1803" t="s">
        <v>190</v>
      </c>
      <c r="C1803" s="44">
        <v>158</v>
      </c>
      <c r="D1803" s="73">
        <v>1</v>
      </c>
      <c r="E1803" s="2">
        <v>39.22</v>
      </c>
      <c r="F1803" s="76">
        <v>45505</v>
      </c>
      <c r="G1803" s="77">
        <f t="shared" si="56"/>
        <v>39.22</v>
      </c>
      <c r="H1803">
        <f t="shared" si="57"/>
        <v>2024</v>
      </c>
    </row>
    <row r="1804" spans="1:8">
      <c r="A1804" s="1" t="s">
        <v>80</v>
      </c>
      <c r="B1804" t="s">
        <v>244</v>
      </c>
      <c r="C1804" s="44">
        <v>246</v>
      </c>
      <c r="D1804" s="73">
        <v>3</v>
      </c>
      <c r="E1804" s="2">
        <v>24.32</v>
      </c>
      <c r="F1804" s="76">
        <v>45505</v>
      </c>
      <c r="G1804" s="77">
        <f t="shared" si="56"/>
        <v>72.960000000000008</v>
      </c>
      <c r="H1804">
        <f t="shared" si="57"/>
        <v>2024</v>
      </c>
    </row>
    <row r="1805" spans="1:8">
      <c r="A1805" s="1" t="s">
        <v>80</v>
      </c>
      <c r="B1805" t="s">
        <v>164</v>
      </c>
      <c r="C1805" s="44">
        <v>128</v>
      </c>
      <c r="D1805" s="73">
        <v>1</v>
      </c>
      <c r="E1805" s="2">
        <v>31.35</v>
      </c>
      <c r="F1805" s="76">
        <v>45505</v>
      </c>
      <c r="G1805" s="77">
        <f t="shared" si="56"/>
        <v>31.35</v>
      </c>
      <c r="H1805">
        <f t="shared" si="57"/>
        <v>2024</v>
      </c>
    </row>
    <row r="1806" spans="1:8">
      <c r="A1806" s="1" t="s">
        <v>80</v>
      </c>
      <c r="B1806" t="s">
        <v>118</v>
      </c>
      <c r="C1806" s="44">
        <v>62</v>
      </c>
      <c r="D1806" s="73">
        <v>1</v>
      </c>
      <c r="E1806" s="2">
        <v>51.24</v>
      </c>
      <c r="F1806" s="76">
        <v>45505</v>
      </c>
      <c r="G1806" s="77">
        <f t="shared" si="56"/>
        <v>51.24</v>
      </c>
      <c r="H1806">
        <f t="shared" si="57"/>
        <v>2024</v>
      </c>
    </row>
    <row r="1807" spans="1:8">
      <c r="A1807" s="1" t="s">
        <v>80</v>
      </c>
      <c r="B1807" t="s">
        <v>119</v>
      </c>
      <c r="C1807" s="44">
        <v>63</v>
      </c>
      <c r="D1807" s="73">
        <v>1</v>
      </c>
      <c r="E1807" s="2">
        <v>27.36</v>
      </c>
      <c r="F1807" s="76">
        <v>45505</v>
      </c>
      <c r="G1807" s="77">
        <f t="shared" si="56"/>
        <v>27.36</v>
      </c>
      <c r="H1807">
        <f t="shared" si="57"/>
        <v>2024</v>
      </c>
    </row>
    <row r="1808" spans="1:8">
      <c r="A1808" s="1" t="s">
        <v>80</v>
      </c>
      <c r="B1808" t="s">
        <v>736</v>
      </c>
      <c r="C1808" s="44">
        <v>1169</v>
      </c>
      <c r="D1808" s="73">
        <v>2</v>
      </c>
      <c r="E1808" s="2">
        <v>23.75</v>
      </c>
      <c r="F1808" s="76">
        <v>45505</v>
      </c>
      <c r="G1808" s="77">
        <f t="shared" si="56"/>
        <v>47.5</v>
      </c>
      <c r="H1808">
        <f t="shared" si="57"/>
        <v>2024</v>
      </c>
    </row>
    <row r="1809" spans="1:8">
      <c r="A1809" s="1" t="s">
        <v>396</v>
      </c>
      <c r="B1809" t="s">
        <v>578</v>
      </c>
      <c r="C1809" s="44">
        <v>712</v>
      </c>
      <c r="D1809" s="73">
        <v>48</v>
      </c>
      <c r="E1809" s="2">
        <v>7.8</v>
      </c>
      <c r="F1809" s="76">
        <v>45505</v>
      </c>
      <c r="G1809" s="77">
        <f t="shared" si="56"/>
        <v>374.4</v>
      </c>
      <c r="H1809">
        <f t="shared" si="57"/>
        <v>2024</v>
      </c>
    </row>
    <row r="1810" spans="1:8">
      <c r="A1810" s="1" t="s">
        <v>78</v>
      </c>
      <c r="B1810" t="s">
        <v>678</v>
      </c>
      <c r="C1810" s="44">
        <v>1103</v>
      </c>
      <c r="D1810" s="73">
        <v>2</v>
      </c>
      <c r="E1810" s="2">
        <v>9.5</v>
      </c>
      <c r="F1810" s="76">
        <v>45505</v>
      </c>
      <c r="G1810" s="77">
        <f t="shared" si="56"/>
        <v>19</v>
      </c>
      <c r="H1810">
        <f t="shared" si="57"/>
        <v>2024</v>
      </c>
    </row>
    <row r="1811" spans="1:8">
      <c r="A1811" s="1" t="s">
        <v>78</v>
      </c>
      <c r="B1811" t="s">
        <v>282</v>
      </c>
      <c r="C1811" s="44">
        <v>298</v>
      </c>
      <c r="D1811" s="73">
        <v>5</v>
      </c>
      <c r="E1811" s="2">
        <v>8.1999999999999993</v>
      </c>
      <c r="F1811" s="76">
        <v>45505</v>
      </c>
      <c r="G1811" s="77">
        <f t="shared" si="56"/>
        <v>41</v>
      </c>
      <c r="H1811">
        <f t="shared" si="57"/>
        <v>2024</v>
      </c>
    </row>
    <row r="1812" spans="1:8">
      <c r="A1812" s="1" t="s">
        <v>78</v>
      </c>
      <c r="B1812" t="s">
        <v>634</v>
      </c>
      <c r="C1812" s="44">
        <v>1058</v>
      </c>
      <c r="D1812" s="73">
        <v>1</v>
      </c>
      <c r="E1812" s="2">
        <v>13.5</v>
      </c>
      <c r="F1812" s="76">
        <v>45505</v>
      </c>
      <c r="G1812" s="77">
        <f t="shared" si="56"/>
        <v>13.5</v>
      </c>
      <c r="H1812">
        <f t="shared" si="57"/>
        <v>2024</v>
      </c>
    </row>
    <row r="1813" spans="1:8">
      <c r="A1813" s="1" t="s">
        <v>78</v>
      </c>
      <c r="B1813" t="s">
        <v>278</v>
      </c>
      <c r="C1813" s="44">
        <v>294</v>
      </c>
      <c r="D1813" s="73">
        <v>11</v>
      </c>
      <c r="E1813" s="2">
        <v>14.5</v>
      </c>
      <c r="F1813" s="76">
        <v>45505</v>
      </c>
      <c r="G1813" s="77">
        <f t="shared" si="56"/>
        <v>159.5</v>
      </c>
      <c r="H1813">
        <f t="shared" si="57"/>
        <v>2024</v>
      </c>
    </row>
    <row r="1814" spans="1:8">
      <c r="A1814" s="1" t="s">
        <v>78</v>
      </c>
      <c r="B1814" t="s">
        <v>759</v>
      </c>
      <c r="C1814" s="44">
        <v>1193</v>
      </c>
      <c r="D1814" s="73">
        <v>4</v>
      </c>
      <c r="E1814" s="2">
        <v>4.8</v>
      </c>
      <c r="F1814" s="76">
        <v>45505</v>
      </c>
      <c r="G1814" s="77">
        <f t="shared" si="56"/>
        <v>19.2</v>
      </c>
      <c r="H1814">
        <f t="shared" si="57"/>
        <v>2024</v>
      </c>
    </row>
    <row r="1815" spans="1:8">
      <c r="A1815" s="1" t="s">
        <v>78</v>
      </c>
      <c r="B1815" t="s">
        <v>729</v>
      </c>
      <c r="C1815" s="44">
        <v>1162</v>
      </c>
      <c r="D1815" s="73">
        <v>5</v>
      </c>
      <c r="E1815" s="2">
        <v>18.5</v>
      </c>
      <c r="F1815" s="76">
        <v>45505</v>
      </c>
      <c r="G1815" s="77">
        <f t="shared" si="56"/>
        <v>92.5</v>
      </c>
      <c r="H1815">
        <f t="shared" si="57"/>
        <v>2024</v>
      </c>
    </row>
    <row r="1816" spans="1:8">
      <c r="A1816" s="1" t="s">
        <v>78</v>
      </c>
      <c r="B1816" t="s">
        <v>676</v>
      </c>
      <c r="C1816" s="44">
        <v>1101</v>
      </c>
      <c r="D1816" s="73">
        <v>4.2</v>
      </c>
      <c r="E1816" s="2">
        <v>29.8</v>
      </c>
      <c r="F1816" s="76">
        <v>45505</v>
      </c>
      <c r="G1816" s="77">
        <f t="shared" si="56"/>
        <v>125.16000000000001</v>
      </c>
      <c r="H1816">
        <f t="shared" si="57"/>
        <v>2024</v>
      </c>
    </row>
    <row r="1817" spans="1:8">
      <c r="A1817" s="1" t="s">
        <v>168</v>
      </c>
      <c r="B1817" t="s">
        <v>171</v>
      </c>
      <c r="C1817" s="44">
        <v>134</v>
      </c>
      <c r="D1817" s="73">
        <v>100</v>
      </c>
      <c r="E1817" s="2">
        <v>0.7</v>
      </c>
      <c r="F1817" s="76">
        <v>45505</v>
      </c>
      <c r="G1817" s="77">
        <f t="shared" si="56"/>
        <v>70</v>
      </c>
      <c r="H1817">
        <f t="shared" si="57"/>
        <v>2024</v>
      </c>
    </row>
    <row r="1818" spans="1:8">
      <c r="A1818" s="1" t="s">
        <v>168</v>
      </c>
      <c r="B1818" t="s">
        <v>170</v>
      </c>
      <c r="C1818" s="44">
        <v>133</v>
      </c>
      <c r="D1818" s="73">
        <v>50</v>
      </c>
      <c r="E1818" s="2">
        <v>0.7</v>
      </c>
      <c r="F1818" s="76">
        <v>45505</v>
      </c>
      <c r="G1818" s="77">
        <f t="shared" si="56"/>
        <v>35</v>
      </c>
      <c r="H1818">
        <f t="shared" si="57"/>
        <v>2024</v>
      </c>
    </row>
    <row r="1819" spans="1:8">
      <c r="A1819" s="1" t="s">
        <v>79</v>
      </c>
      <c r="B1819" t="s">
        <v>184</v>
      </c>
      <c r="C1819" s="44">
        <v>152</v>
      </c>
      <c r="D1819" s="73">
        <v>8</v>
      </c>
      <c r="E1819" s="2">
        <v>7.95</v>
      </c>
      <c r="F1819" s="76">
        <v>45505</v>
      </c>
      <c r="G1819" s="77">
        <f t="shared" si="56"/>
        <v>63.6</v>
      </c>
      <c r="H1819">
        <f t="shared" si="57"/>
        <v>2024</v>
      </c>
    </row>
    <row r="1820" spans="1:8">
      <c r="A1820" s="1" t="s">
        <v>79</v>
      </c>
      <c r="B1820" t="s">
        <v>185</v>
      </c>
      <c r="C1820" s="44">
        <v>153</v>
      </c>
      <c r="D1820" s="73">
        <v>5</v>
      </c>
      <c r="E1820" s="2">
        <v>8.6300000000000008</v>
      </c>
      <c r="F1820" s="76">
        <v>45505</v>
      </c>
      <c r="G1820" s="77">
        <f t="shared" si="56"/>
        <v>43.150000000000006</v>
      </c>
      <c r="H1820">
        <f t="shared" si="57"/>
        <v>2024</v>
      </c>
    </row>
    <row r="1821" spans="1:8">
      <c r="A1821" s="1" t="s">
        <v>79</v>
      </c>
      <c r="B1821" t="s">
        <v>325</v>
      </c>
      <c r="C1821" s="44">
        <v>390</v>
      </c>
      <c r="D1821" s="73">
        <v>2</v>
      </c>
      <c r="E1821" s="2">
        <v>24.7</v>
      </c>
      <c r="F1821" s="76">
        <v>45505</v>
      </c>
      <c r="G1821" s="77">
        <f t="shared" si="56"/>
        <v>49.4</v>
      </c>
      <c r="H1821">
        <f t="shared" si="57"/>
        <v>2024</v>
      </c>
    </row>
    <row r="1822" spans="1:8">
      <c r="A1822" s="1" t="s">
        <v>79</v>
      </c>
      <c r="B1822" t="s">
        <v>249</v>
      </c>
      <c r="C1822" s="44">
        <v>254</v>
      </c>
      <c r="D1822" s="73">
        <v>6</v>
      </c>
      <c r="E1822" s="2">
        <v>8.8000000000000007</v>
      </c>
      <c r="F1822" s="76">
        <v>45505</v>
      </c>
      <c r="G1822" s="77">
        <f t="shared" si="56"/>
        <v>52.800000000000004</v>
      </c>
      <c r="H1822">
        <f t="shared" si="57"/>
        <v>2024</v>
      </c>
    </row>
    <row r="1823" spans="1:8">
      <c r="A1823" s="1" t="s">
        <v>79</v>
      </c>
      <c r="B1823" t="s">
        <v>90</v>
      </c>
      <c r="C1823" s="44">
        <v>13</v>
      </c>
      <c r="D1823" s="73">
        <v>4</v>
      </c>
      <c r="E1823" s="2">
        <v>10.93</v>
      </c>
      <c r="F1823" s="76">
        <v>45505</v>
      </c>
      <c r="G1823" s="77">
        <f t="shared" si="56"/>
        <v>43.72</v>
      </c>
      <c r="H1823">
        <f t="shared" si="57"/>
        <v>2024</v>
      </c>
    </row>
    <row r="1824" spans="1:8">
      <c r="A1824" s="1" t="s">
        <v>79</v>
      </c>
      <c r="B1824" t="s">
        <v>91</v>
      </c>
      <c r="C1824" s="44">
        <v>14</v>
      </c>
      <c r="D1824" s="73">
        <v>4</v>
      </c>
      <c r="E1824" s="2">
        <v>10.93</v>
      </c>
      <c r="F1824" s="76">
        <v>45505</v>
      </c>
      <c r="G1824" s="77">
        <f t="shared" si="56"/>
        <v>43.72</v>
      </c>
      <c r="H1824">
        <f t="shared" si="57"/>
        <v>2024</v>
      </c>
    </row>
    <row r="1825" spans="1:8">
      <c r="A1825" s="1" t="s">
        <v>79</v>
      </c>
      <c r="B1825" t="s">
        <v>92</v>
      </c>
      <c r="C1825" s="44">
        <v>15</v>
      </c>
      <c r="D1825" s="73">
        <v>1</v>
      </c>
      <c r="E1825" s="2">
        <v>4.87</v>
      </c>
      <c r="F1825" s="76">
        <v>45505</v>
      </c>
      <c r="G1825" s="77">
        <f t="shared" si="56"/>
        <v>4.87</v>
      </c>
      <c r="H1825">
        <f t="shared" si="57"/>
        <v>2024</v>
      </c>
    </row>
    <row r="1826" spans="1:8">
      <c r="A1826" s="1" t="s">
        <v>79</v>
      </c>
      <c r="B1826" t="s">
        <v>761</v>
      </c>
      <c r="C1826" s="44">
        <v>1195</v>
      </c>
      <c r="D1826" s="73">
        <v>4</v>
      </c>
      <c r="E1826" s="2">
        <v>10.86</v>
      </c>
      <c r="F1826" s="76">
        <v>45505</v>
      </c>
      <c r="G1826" s="77">
        <f t="shared" si="56"/>
        <v>43.44</v>
      </c>
      <c r="H1826">
        <f t="shared" si="57"/>
        <v>2024</v>
      </c>
    </row>
    <row r="1827" spans="1:8">
      <c r="A1827" s="1" t="s">
        <v>79</v>
      </c>
      <c r="B1827" t="s">
        <v>529</v>
      </c>
      <c r="C1827" s="44">
        <v>429</v>
      </c>
      <c r="D1827" s="73">
        <v>77</v>
      </c>
      <c r="E1827" s="2">
        <v>0.57999999999999996</v>
      </c>
      <c r="F1827" s="76">
        <v>45505</v>
      </c>
      <c r="G1827" s="77">
        <f t="shared" si="56"/>
        <v>44.66</v>
      </c>
      <c r="H1827">
        <f t="shared" si="57"/>
        <v>2024</v>
      </c>
    </row>
    <row r="1828" spans="1:8">
      <c r="A1828" s="1" t="s">
        <v>79</v>
      </c>
      <c r="B1828" t="s">
        <v>324</v>
      </c>
      <c r="C1828" s="44">
        <v>388</v>
      </c>
      <c r="D1828" s="73">
        <v>2</v>
      </c>
      <c r="E1828" s="2">
        <v>17.57</v>
      </c>
      <c r="F1828" s="76">
        <v>45505</v>
      </c>
      <c r="G1828" s="77">
        <f t="shared" si="56"/>
        <v>35.14</v>
      </c>
      <c r="H1828">
        <f t="shared" si="57"/>
        <v>2024</v>
      </c>
    </row>
    <row r="1829" spans="1:8">
      <c r="A1829" s="1" t="s">
        <v>79</v>
      </c>
      <c r="B1829" t="s">
        <v>250</v>
      </c>
      <c r="C1829" s="44">
        <v>255</v>
      </c>
      <c r="D1829" s="73">
        <v>12</v>
      </c>
      <c r="E1829" s="2">
        <v>5.87</v>
      </c>
      <c r="F1829" s="76">
        <v>45505</v>
      </c>
      <c r="G1829" s="77">
        <f t="shared" si="56"/>
        <v>70.44</v>
      </c>
      <c r="H1829">
        <f t="shared" si="57"/>
        <v>2024</v>
      </c>
    </row>
    <row r="1830" spans="1:8">
      <c r="A1830" s="1" t="s">
        <v>79</v>
      </c>
      <c r="B1830" t="s">
        <v>251</v>
      </c>
      <c r="C1830" s="44">
        <v>256</v>
      </c>
      <c r="D1830" s="73">
        <v>2</v>
      </c>
      <c r="E1830" s="2">
        <v>8.4</v>
      </c>
      <c r="F1830" s="76">
        <v>45505</v>
      </c>
      <c r="G1830" s="77">
        <f t="shared" si="56"/>
        <v>16.8</v>
      </c>
      <c r="H1830">
        <f t="shared" si="57"/>
        <v>2024</v>
      </c>
    </row>
    <row r="1831" spans="1:8">
      <c r="A1831" s="1" t="s">
        <v>79</v>
      </c>
      <c r="B1831" t="s">
        <v>339</v>
      </c>
      <c r="C1831" s="44">
        <v>420</v>
      </c>
      <c r="D1831" s="73">
        <v>7</v>
      </c>
      <c r="E1831" s="2">
        <v>11.03</v>
      </c>
      <c r="F1831" s="76">
        <v>45505</v>
      </c>
      <c r="G1831" s="77">
        <f t="shared" si="56"/>
        <v>77.209999999999994</v>
      </c>
      <c r="H1831">
        <f t="shared" si="57"/>
        <v>2024</v>
      </c>
    </row>
    <row r="1832" spans="1:8">
      <c r="A1832" s="1" t="s">
        <v>79</v>
      </c>
      <c r="B1832" t="s">
        <v>252</v>
      </c>
      <c r="C1832" s="44">
        <v>257</v>
      </c>
      <c r="D1832" s="73">
        <v>1</v>
      </c>
      <c r="E1832" s="2">
        <v>15.31</v>
      </c>
      <c r="F1832" s="76">
        <v>45505</v>
      </c>
      <c r="G1832" s="77">
        <f t="shared" si="56"/>
        <v>15.31</v>
      </c>
      <c r="H1832">
        <f t="shared" si="57"/>
        <v>2024</v>
      </c>
    </row>
    <row r="1833" spans="1:8">
      <c r="A1833" s="1" t="s">
        <v>79</v>
      </c>
      <c r="B1833" t="s">
        <v>433</v>
      </c>
      <c r="C1833" s="44">
        <v>16</v>
      </c>
      <c r="D1833" s="73">
        <v>24</v>
      </c>
      <c r="E1833" s="2">
        <v>0.7</v>
      </c>
      <c r="F1833" s="76">
        <v>45505</v>
      </c>
      <c r="G1833" s="77">
        <f t="shared" si="56"/>
        <v>16.799999999999997</v>
      </c>
      <c r="H1833">
        <f t="shared" si="57"/>
        <v>2024</v>
      </c>
    </row>
    <row r="1834" spans="1:8">
      <c r="A1834" s="1" t="s">
        <v>79</v>
      </c>
      <c r="B1834" t="s">
        <v>93</v>
      </c>
      <c r="C1834" s="44">
        <v>17</v>
      </c>
      <c r="D1834" s="73">
        <v>24</v>
      </c>
      <c r="E1834" s="2">
        <v>0.9</v>
      </c>
      <c r="F1834" s="76">
        <v>45505</v>
      </c>
      <c r="G1834" s="77">
        <f t="shared" si="56"/>
        <v>21.6</v>
      </c>
      <c r="H1834">
        <f t="shared" si="57"/>
        <v>2024</v>
      </c>
    </row>
    <row r="1835" spans="1:8">
      <c r="A1835" s="1" t="s">
        <v>79</v>
      </c>
      <c r="B1835" t="s">
        <v>343</v>
      </c>
      <c r="C1835" s="44">
        <v>434</v>
      </c>
      <c r="D1835" s="73">
        <v>24</v>
      </c>
      <c r="E1835" s="2">
        <v>0.9</v>
      </c>
      <c r="F1835" s="76">
        <v>45505</v>
      </c>
      <c r="G1835" s="77">
        <f t="shared" si="56"/>
        <v>21.6</v>
      </c>
      <c r="H1835">
        <f t="shared" si="57"/>
        <v>2024</v>
      </c>
    </row>
    <row r="1836" spans="1:8">
      <c r="A1836" s="1" t="s">
        <v>79</v>
      </c>
      <c r="B1836" t="s">
        <v>94</v>
      </c>
      <c r="C1836" s="44">
        <v>18</v>
      </c>
      <c r="D1836" s="73">
        <v>24</v>
      </c>
      <c r="E1836" s="2">
        <v>0.9</v>
      </c>
      <c r="F1836" s="76">
        <v>45505</v>
      </c>
      <c r="G1836" s="77">
        <f t="shared" si="56"/>
        <v>21.6</v>
      </c>
      <c r="H1836">
        <f t="shared" si="57"/>
        <v>2024</v>
      </c>
    </row>
    <row r="1837" spans="1:8">
      <c r="A1837" s="1" t="s">
        <v>79</v>
      </c>
      <c r="B1837" t="s">
        <v>439</v>
      </c>
      <c r="C1837" s="44">
        <v>29</v>
      </c>
      <c r="D1837" s="73">
        <v>10</v>
      </c>
      <c r="E1837" s="2">
        <v>2.91</v>
      </c>
      <c r="F1837" s="76">
        <v>45505</v>
      </c>
      <c r="G1837" s="77">
        <f t="shared" si="56"/>
        <v>29.1</v>
      </c>
      <c r="H1837">
        <f t="shared" si="57"/>
        <v>2024</v>
      </c>
    </row>
    <row r="1838" spans="1:8">
      <c r="A1838" s="1" t="s">
        <v>79</v>
      </c>
      <c r="B1838" t="s">
        <v>673</v>
      </c>
      <c r="C1838" s="44">
        <v>1098</v>
      </c>
      <c r="D1838" s="73">
        <v>8</v>
      </c>
      <c r="E1838" s="2">
        <v>6.15</v>
      </c>
      <c r="F1838" s="76">
        <v>45505</v>
      </c>
      <c r="G1838" s="77">
        <f t="shared" si="56"/>
        <v>49.2</v>
      </c>
      <c r="H1838">
        <f t="shared" si="57"/>
        <v>2024</v>
      </c>
    </row>
    <row r="1839" spans="1:8">
      <c r="A1839" s="1" t="s">
        <v>79</v>
      </c>
      <c r="B1839" t="s">
        <v>760</v>
      </c>
      <c r="C1839" s="44">
        <v>1194</v>
      </c>
      <c r="D1839" s="73">
        <v>1</v>
      </c>
      <c r="E1839" s="2">
        <v>14.11</v>
      </c>
      <c r="F1839" s="76">
        <v>45505</v>
      </c>
      <c r="G1839" s="77">
        <f t="shared" si="56"/>
        <v>14.11</v>
      </c>
      <c r="H1839">
        <f t="shared" si="57"/>
        <v>2024</v>
      </c>
    </row>
    <row r="1840" spans="1:8">
      <c r="A1840" s="1" t="s">
        <v>79</v>
      </c>
      <c r="B1840" t="s">
        <v>464</v>
      </c>
      <c r="C1840" s="44">
        <v>151</v>
      </c>
      <c r="D1840" s="73">
        <v>11</v>
      </c>
      <c r="E1840" s="2">
        <v>3.12</v>
      </c>
      <c r="F1840" s="76">
        <v>45505</v>
      </c>
      <c r="G1840" s="77">
        <f t="shared" si="56"/>
        <v>34.32</v>
      </c>
      <c r="H1840">
        <f t="shared" si="57"/>
        <v>2024</v>
      </c>
    </row>
    <row r="1841" spans="1:8">
      <c r="A1841" s="1" t="s">
        <v>79</v>
      </c>
      <c r="B1841" t="s">
        <v>750</v>
      </c>
      <c r="C1841" s="44">
        <v>1184</v>
      </c>
      <c r="D1841" s="73">
        <v>11</v>
      </c>
      <c r="E1841" s="2">
        <v>2.62</v>
      </c>
      <c r="F1841" s="76">
        <v>45505</v>
      </c>
      <c r="G1841" s="77">
        <f t="shared" si="56"/>
        <v>28.82</v>
      </c>
      <c r="H1841">
        <f t="shared" si="57"/>
        <v>2024</v>
      </c>
    </row>
    <row r="1842" spans="1:8">
      <c r="A1842" s="1" t="s">
        <v>79</v>
      </c>
      <c r="B1842" t="s">
        <v>463</v>
      </c>
      <c r="C1842" s="44">
        <v>150</v>
      </c>
      <c r="D1842" s="73">
        <v>11</v>
      </c>
      <c r="E1842" s="2">
        <v>2.1800000000000002</v>
      </c>
      <c r="F1842" s="76">
        <v>45505</v>
      </c>
      <c r="G1842" s="77">
        <f t="shared" si="56"/>
        <v>23.98</v>
      </c>
      <c r="H1842">
        <f t="shared" si="57"/>
        <v>2024</v>
      </c>
    </row>
    <row r="1843" spans="1:8">
      <c r="A1843" s="1" t="s">
        <v>79</v>
      </c>
      <c r="B1843" t="s">
        <v>434</v>
      </c>
      <c r="C1843" s="44">
        <v>19</v>
      </c>
      <c r="D1843" s="73">
        <v>25</v>
      </c>
      <c r="E1843" s="2">
        <v>0.99</v>
      </c>
      <c r="F1843" s="76">
        <v>45505</v>
      </c>
      <c r="G1843" s="77">
        <f t="shared" si="56"/>
        <v>24.75</v>
      </c>
      <c r="H1843">
        <f t="shared" si="57"/>
        <v>2024</v>
      </c>
    </row>
    <row r="1844" spans="1:8">
      <c r="A1844" s="1" t="s">
        <v>79</v>
      </c>
      <c r="B1844" t="s">
        <v>763</v>
      </c>
      <c r="C1844" s="44">
        <v>1197</v>
      </c>
      <c r="D1844" s="73">
        <v>1</v>
      </c>
      <c r="E1844" s="2">
        <v>15.8</v>
      </c>
      <c r="F1844" s="76">
        <v>45505</v>
      </c>
      <c r="G1844" s="77">
        <f t="shared" si="56"/>
        <v>15.8</v>
      </c>
      <c r="H1844">
        <f t="shared" si="57"/>
        <v>2024</v>
      </c>
    </row>
    <row r="1845" spans="1:8">
      <c r="A1845" s="1" t="s">
        <v>79</v>
      </c>
      <c r="B1845" t="s">
        <v>762</v>
      </c>
      <c r="C1845" s="44">
        <v>1196</v>
      </c>
      <c r="D1845" s="73">
        <v>1</v>
      </c>
      <c r="E1845" s="2">
        <v>10.79</v>
      </c>
      <c r="F1845" s="76">
        <v>45505</v>
      </c>
      <c r="G1845" s="77">
        <f t="shared" si="56"/>
        <v>10.79</v>
      </c>
      <c r="H1845">
        <f t="shared" si="57"/>
        <v>2024</v>
      </c>
    </row>
    <row r="1846" spans="1:8">
      <c r="A1846" s="1" t="s">
        <v>79</v>
      </c>
      <c r="B1846" t="s">
        <v>191</v>
      </c>
      <c r="C1846" s="44">
        <v>159</v>
      </c>
      <c r="D1846" s="73">
        <v>1</v>
      </c>
      <c r="E1846" s="2">
        <v>22.8</v>
      </c>
      <c r="F1846" s="76">
        <v>45505</v>
      </c>
      <c r="G1846" s="77">
        <f t="shared" si="56"/>
        <v>22.8</v>
      </c>
      <c r="H1846">
        <f t="shared" si="57"/>
        <v>2024</v>
      </c>
    </row>
    <row r="1847" spans="1:8">
      <c r="A1847" s="1" t="s">
        <v>79</v>
      </c>
      <c r="B1847" t="s">
        <v>192</v>
      </c>
      <c r="C1847" s="44">
        <v>160</v>
      </c>
      <c r="D1847" s="73">
        <v>1</v>
      </c>
      <c r="E1847" s="2">
        <v>22.8</v>
      </c>
      <c r="F1847" s="76">
        <v>45505</v>
      </c>
      <c r="G1847" s="77">
        <f t="shared" si="56"/>
        <v>22.8</v>
      </c>
      <c r="H1847">
        <f t="shared" si="57"/>
        <v>2024</v>
      </c>
    </row>
    <row r="1848" spans="1:8">
      <c r="A1848" s="1" t="s">
        <v>79</v>
      </c>
      <c r="B1848" t="s">
        <v>322</v>
      </c>
      <c r="C1848" s="44">
        <v>385</v>
      </c>
      <c r="D1848" s="73">
        <v>4</v>
      </c>
      <c r="E1848" s="2">
        <v>12.95</v>
      </c>
      <c r="F1848" s="76">
        <v>45505</v>
      </c>
      <c r="G1848" s="77">
        <f t="shared" si="56"/>
        <v>51.8</v>
      </c>
      <c r="H1848">
        <f t="shared" si="57"/>
        <v>2024</v>
      </c>
    </row>
    <row r="1849" spans="1:8">
      <c r="A1849" s="1" t="s">
        <v>79</v>
      </c>
      <c r="B1849" t="s">
        <v>528</v>
      </c>
      <c r="C1849" s="44">
        <v>426</v>
      </c>
      <c r="D1849" s="73">
        <v>6</v>
      </c>
      <c r="E1849" s="2">
        <v>4.13</v>
      </c>
      <c r="F1849" s="76">
        <v>45505</v>
      </c>
      <c r="G1849" s="77">
        <f t="shared" si="56"/>
        <v>24.78</v>
      </c>
      <c r="H1849">
        <f t="shared" si="57"/>
        <v>2024</v>
      </c>
    </row>
    <row r="1850" spans="1:8">
      <c r="A1850" s="1" t="s">
        <v>79</v>
      </c>
      <c r="B1850" t="s">
        <v>674</v>
      </c>
      <c r="C1850" s="44">
        <v>1099</v>
      </c>
      <c r="D1850" s="73">
        <v>2</v>
      </c>
      <c r="E1850" s="2">
        <v>17.850000000000001</v>
      </c>
      <c r="F1850" s="76">
        <v>45505</v>
      </c>
      <c r="G1850" s="77">
        <f t="shared" si="56"/>
        <v>35.700000000000003</v>
      </c>
      <c r="H1850">
        <f t="shared" si="57"/>
        <v>2024</v>
      </c>
    </row>
    <row r="1851" spans="1:8">
      <c r="A1851" s="1" t="s">
        <v>79</v>
      </c>
      <c r="B1851" t="s">
        <v>436</v>
      </c>
      <c r="C1851" s="44">
        <v>22</v>
      </c>
      <c r="D1851" s="73">
        <v>150</v>
      </c>
      <c r="E1851" s="2">
        <v>0.28999999999999998</v>
      </c>
      <c r="F1851" s="76">
        <v>45505</v>
      </c>
      <c r="G1851" s="77">
        <f t="shared" si="56"/>
        <v>43.5</v>
      </c>
      <c r="H1851">
        <f t="shared" si="57"/>
        <v>2024</v>
      </c>
    </row>
    <row r="1852" spans="1:8">
      <c r="A1852" s="1" t="s">
        <v>79</v>
      </c>
      <c r="B1852" t="s">
        <v>530</v>
      </c>
      <c r="C1852" s="44">
        <v>432</v>
      </c>
      <c r="D1852" s="73">
        <v>155</v>
      </c>
      <c r="E1852" s="2">
        <v>0.24</v>
      </c>
      <c r="F1852" s="76">
        <v>45505</v>
      </c>
      <c r="G1852" s="77">
        <f t="shared" si="56"/>
        <v>37.199999999999996</v>
      </c>
      <c r="H1852">
        <f t="shared" si="57"/>
        <v>2024</v>
      </c>
    </row>
    <row r="1853" spans="1:8">
      <c r="A1853" s="1" t="s">
        <v>79</v>
      </c>
      <c r="B1853" t="s">
        <v>521</v>
      </c>
      <c r="C1853" s="44">
        <v>365</v>
      </c>
      <c r="D1853" s="73">
        <v>2</v>
      </c>
      <c r="E1853" s="2">
        <v>33.07</v>
      </c>
      <c r="F1853" s="76">
        <v>45505</v>
      </c>
      <c r="G1853" s="77">
        <f t="shared" si="56"/>
        <v>66.14</v>
      </c>
      <c r="H1853">
        <f t="shared" si="57"/>
        <v>2024</v>
      </c>
    </row>
    <row r="1854" spans="1:8">
      <c r="A1854" s="1" t="s">
        <v>79</v>
      </c>
      <c r="B1854" t="s">
        <v>341</v>
      </c>
      <c r="C1854" s="44">
        <v>428</v>
      </c>
      <c r="D1854" s="73">
        <v>2</v>
      </c>
      <c r="E1854" s="2">
        <v>21.25</v>
      </c>
      <c r="F1854" s="76">
        <v>45505</v>
      </c>
      <c r="G1854" s="77">
        <f t="shared" si="56"/>
        <v>42.5</v>
      </c>
      <c r="H1854">
        <f t="shared" si="57"/>
        <v>2024</v>
      </c>
    </row>
    <row r="1855" spans="1:8">
      <c r="A1855" s="1" t="s">
        <v>79</v>
      </c>
      <c r="B1855" t="s">
        <v>764</v>
      </c>
      <c r="C1855" s="44">
        <v>1198</v>
      </c>
      <c r="D1855" s="73">
        <v>2</v>
      </c>
      <c r="E1855" s="2">
        <v>3.94</v>
      </c>
      <c r="F1855" s="76">
        <v>45505</v>
      </c>
      <c r="G1855" s="77">
        <f t="shared" si="56"/>
        <v>7.88</v>
      </c>
      <c r="H1855">
        <f t="shared" si="57"/>
        <v>2024</v>
      </c>
    </row>
    <row r="1856" spans="1:8">
      <c r="A1856" s="1" t="s">
        <v>79</v>
      </c>
      <c r="B1856" t="s">
        <v>605</v>
      </c>
      <c r="C1856" s="44">
        <v>739</v>
      </c>
      <c r="D1856" s="73">
        <v>4</v>
      </c>
      <c r="E1856" s="2">
        <v>19.899999999999999</v>
      </c>
      <c r="F1856" s="76">
        <v>45505</v>
      </c>
      <c r="G1856" s="77">
        <f t="shared" si="56"/>
        <v>79.599999999999994</v>
      </c>
      <c r="H1856">
        <f t="shared" si="57"/>
        <v>2024</v>
      </c>
    </row>
    <row r="1857" spans="1:8">
      <c r="A1857" s="1" t="s">
        <v>79</v>
      </c>
      <c r="B1857" t="s">
        <v>258</v>
      </c>
      <c r="C1857" s="44">
        <v>269</v>
      </c>
      <c r="D1857" s="73">
        <v>2</v>
      </c>
      <c r="E1857" s="2">
        <v>8.42</v>
      </c>
      <c r="F1857" s="76">
        <v>45505</v>
      </c>
      <c r="G1857" s="77">
        <f t="shared" si="56"/>
        <v>16.84</v>
      </c>
      <c r="H1857">
        <f t="shared" si="57"/>
        <v>2024</v>
      </c>
    </row>
    <row r="1858" spans="1:8">
      <c r="A1858" s="1" t="s">
        <v>79</v>
      </c>
      <c r="B1858" t="s">
        <v>259</v>
      </c>
      <c r="C1858" s="44">
        <v>270</v>
      </c>
      <c r="D1858" s="73">
        <v>5</v>
      </c>
      <c r="E1858" s="2">
        <v>8.81</v>
      </c>
      <c r="F1858" s="76">
        <v>45505</v>
      </c>
      <c r="G1858" s="77">
        <f t="shared" ref="G1858:G1921" si="58">D1858*E1858</f>
        <v>44.050000000000004</v>
      </c>
      <c r="H1858">
        <f t="shared" ref="H1858:H1921" si="59">YEAR(F1858)</f>
        <v>2024</v>
      </c>
    </row>
    <row r="1859" spans="1:8">
      <c r="A1859" s="1" t="s">
        <v>79</v>
      </c>
      <c r="B1859" t="s">
        <v>260</v>
      </c>
      <c r="C1859" s="44">
        <v>272</v>
      </c>
      <c r="D1859" s="73">
        <v>4</v>
      </c>
      <c r="E1859" s="2">
        <v>28.9</v>
      </c>
      <c r="F1859" s="76">
        <v>45505</v>
      </c>
      <c r="G1859" s="77">
        <f t="shared" si="58"/>
        <v>115.6</v>
      </c>
      <c r="H1859">
        <f t="shared" si="59"/>
        <v>2024</v>
      </c>
    </row>
    <row r="1860" spans="1:8">
      <c r="A1860" s="1" t="s">
        <v>79</v>
      </c>
      <c r="B1860" t="s">
        <v>95</v>
      </c>
      <c r="C1860" s="44">
        <v>27</v>
      </c>
      <c r="D1860" s="73">
        <v>8</v>
      </c>
      <c r="E1860" s="2">
        <v>4.8</v>
      </c>
      <c r="F1860" s="76">
        <v>45505</v>
      </c>
      <c r="G1860" s="77">
        <f t="shared" si="58"/>
        <v>38.4</v>
      </c>
      <c r="H1860">
        <f t="shared" si="59"/>
        <v>2024</v>
      </c>
    </row>
    <row r="1861" spans="1:8">
      <c r="A1861" s="1" t="s">
        <v>79</v>
      </c>
      <c r="B1861" t="s">
        <v>740</v>
      </c>
      <c r="C1861" s="44">
        <v>1173</v>
      </c>
      <c r="D1861" s="73">
        <v>22</v>
      </c>
      <c r="E1861" s="2">
        <v>0.9</v>
      </c>
      <c r="F1861" s="76">
        <v>45505</v>
      </c>
      <c r="G1861" s="77">
        <f t="shared" si="58"/>
        <v>19.8</v>
      </c>
      <c r="H1861">
        <f t="shared" si="59"/>
        <v>2024</v>
      </c>
    </row>
    <row r="1862" spans="1:8">
      <c r="A1862" s="1" t="s">
        <v>79</v>
      </c>
      <c r="B1862" t="s">
        <v>752</v>
      </c>
      <c r="C1862" s="44">
        <v>1186</v>
      </c>
      <c r="D1862" s="73">
        <v>22</v>
      </c>
      <c r="E1862" s="2">
        <v>0.9</v>
      </c>
      <c r="F1862" s="76">
        <v>45505</v>
      </c>
      <c r="G1862" s="77">
        <f t="shared" si="58"/>
        <v>19.8</v>
      </c>
      <c r="H1862">
        <f t="shared" si="59"/>
        <v>2024</v>
      </c>
    </row>
    <row r="1863" spans="1:8">
      <c r="A1863" s="1" t="s">
        <v>743</v>
      </c>
      <c r="B1863" t="s">
        <v>749</v>
      </c>
      <c r="C1863" s="44">
        <v>1183</v>
      </c>
      <c r="D1863" s="73">
        <v>2</v>
      </c>
      <c r="E1863" s="2">
        <v>18</v>
      </c>
      <c r="F1863" s="76">
        <v>45505</v>
      </c>
      <c r="G1863" s="77">
        <f t="shared" si="58"/>
        <v>36</v>
      </c>
      <c r="H1863">
        <f t="shared" si="59"/>
        <v>2024</v>
      </c>
    </row>
    <row r="1864" spans="1:8">
      <c r="A1864" s="1" t="s">
        <v>743</v>
      </c>
      <c r="B1864" t="s">
        <v>747</v>
      </c>
      <c r="C1864" s="44">
        <v>1181</v>
      </c>
      <c r="D1864" s="73">
        <v>1</v>
      </c>
      <c r="E1864" s="2">
        <v>28</v>
      </c>
      <c r="F1864" s="76">
        <v>45505</v>
      </c>
      <c r="G1864" s="77">
        <f t="shared" si="58"/>
        <v>28</v>
      </c>
      <c r="H1864">
        <f t="shared" si="59"/>
        <v>2024</v>
      </c>
    </row>
    <row r="1865" spans="1:8">
      <c r="A1865" s="1" t="s">
        <v>743</v>
      </c>
      <c r="B1865" t="s">
        <v>410</v>
      </c>
      <c r="C1865" s="44">
        <v>1177</v>
      </c>
      <c r="D1865" s="73">
        <v>140</v>
      </c>
      <c r="E1865" s="2">
        <v>4.9000000000000004</v>
      </c>
      <c r="F1865" s="76">
        <v>45505</v>
      </c>
      <c r="G1865" s="77">
        <f t="shared" si="58"/>
        <v>686</v>
      </c>
      <c r="H1865">
        <f t="shared" si="59"/>
        <v>2024</v>
      </c>
    </row>
    <row r="1866" spans="1:8">
      <c r="A1866" s="1" t="s">
        <v>743</v>
      </c>
      <c r="B1866" t="s">
        <v>744</v>
      </c>
      <c r="C1866" s="44">
        <v>1178</v>
      </c>
      <c r="D1866" s="73">
        <v>80</v>
      </c>
      <c r="E1866" s="2">
        <v>4.9000000000000004</v>
      </c>
      <c r="F1866" s="76">
        <v>45505</v>
      </c>
      <c r="G1866" s="77">
        <f t="shared" si="58"/>
        <v>392</v>
      </c>
      <c r="H1866">
        <f t="shared" si="59"/>
        <v>2024</v>
      </c>
    </row>
    <row r="1867" spans="1:8">
      <c r="A1867" s="1" t="s">
        <v>743</v>
      </c>
      <c r="B1867" t="s">
        <v>409</v>
      </c>
      <c r="C1867" s="44">
        <v>1176</v>
      </c>
      <c r="D1867" s="73">
        <v>100</v>
      </c>
      <c r="E1867" s="2">
        <v>4.9000000000000004</v>
      </c>
      <c r="F1867" s="76">
        <v>45505</v>
      </c>
      <c r="G1867" s="77">
        <f t="shared" si="58"/>
        <v>490.00000000000006</v>
      </c>
      <c r="H1867">
        <f t="shared" si="59"/>
        <v>2024</v>
      </c>
    </row>
    <row r="1868" spans="1:8">
      <c r="A1868" s="1" t="s">
        <v>743</v>
      </c>
      <c r="B1868" t="s">
        <v>748</v>
      </c>
      <c r="C1868" s="44">
        <v>1182</v>
      </c>
      <c r="D1868" s="73">
        <v>2</v>
      </c>
      <c r="E1868" s="2">
        <v>18</v>
      </c>
      <c r="F1868" s="76">
        <v>45505</v>
      </c>
      <c r="G1868" s="77">
        <f t="shared" si="58"/>
        <v>36</v>
      </c>
      <c r="H1868">
        <f t="shared" si="59"/>
        <v>2024</v>
      </c>
    </row>
    <row r="1869" spans="1:8">
      <c r="A1869" s="1" t="s">
        <v>743</v>
      </c>
      <c r="B1869" t="s">
        <v>746</v>
      </c>
      <c r="C1869" s="44">
        <v>1180</v>
      </c>
      <c r="D1869" s="73">
        <v>60</v>
      </c>
      <c r="E1869" s="2">
        <v>4.9000000000000004</v>
      </c>
      <c r="F1869" s="76">
        <v>45505</v>
      </c>
      <c r="G1869" s="77">
        <f t="shared" si="58"/>
        <v>294</v>
      </c>
      <c r="H1869">
        <f t="shared" si="59"/>
        <v>2024</v>
      </c>
    </row>
    <row r="1870" spans="1:8">
      <c r="A1870" s="1" t="s">
        <v>424</v>
      </c>
      <c r="B1870" t="s">
        <v>685</v>
      </c>
      <c r="C1870" s="44">
        <v>1111</v>
      </c>
      <c r="D1870" s="73">
        <v>10</v>
      </c>
      <c r="E1870" s="2">
        <v>11.4</v>
      </c>
      <c r="F1870" s="76">
        <v>45536</v>
      </c>
      <c r="G1870" s="77">
        <f t="shared" si="58"/>
        <v>114</v>
      </c>
      <c r="H1870">
        <f t="shared" si="59"/>
        <v>2024</v>
      </c>
    </row>
    <row r="1871" spans="1:8">
      <c r="A1871" s="1" t="s">
        <v>424</v>
      </c>
      <c r="B1871" t="s">
        <v>582</v>
      </c>
      <c r="C1871" s="44">
        <v>716</v>
      </c>
      <c r="D1871" s="73">
        <v>14</v>
      </c>
      <c r="E1871" s="2">
        <v>11.55</v>
      </c>
      <c r="F1871" s="76">
        <v>45536</v>
      </c>
      <c r="G1871" s="77">
        <f t="shared" si="58"/>
        <v>161.70000000000002</v>
      </c>
      <c r="H1871">
        <f t="shared" si="59"/>
        <v>2024</v>
      </c>
    </row>
    <row r="1872" spans="1:8">
      <c r="A1872" s="1" t="s">
        <v>424</v>
      </c>
      <c r="B1872" t="s">
        <v>682</v>
      </c>
      <c r="C1872" s="44">
        <v>1107</v>
      </c>
      <c r="D1872" s="73">
        <v>30</v>
      </c>
      <c r="E1872" s="2">
        <v>10.8</v>
      </c>
      <c r="F1872" s="76">
        <v>45536</v>
      </c>
      <c r="G1872" s="77">
        <f t="shared" si="58"/>
        <v>324</v>
      </c>
      <c r="H1872">
        <f t="shared" si="59"/>
        <v>2024</v>
      </c>
    </row>
    <row r="1873" spans="1:8">
      <c r="A1873" s="1" t="s">
        <v>424</v>
      </c>
      <c r="B1873" t="s">
        <v>556</v>
      </c>
      <c r="C1873" s="44">
        <v>536</v>
      </c>
      <c r="D1873" s="73">
        <v>6</v>
      </c>
      <c r="E1873" s="2">
        <v>10.8</v>
      </c>
      <c r="F1873" s="76">
        <v>45536</v>
      </c>
      <c r="G1873" s="77">
        <f t="shared" si="58"/>
        <v>64.800000000000011</v>
      </c>
      <c r="H1873">
        <f t="shared" si="59"/>
        <v>2024</v>
      </c>
    </row>
    <row r="1874" spans="1:8">
      <c r="A1874" s="1" t="s">
        <v>424</v>
      </c>
      <c r="B1874" t="s">
        <v>707</v>
      </c>
      <c r="C1874" s="44">
        <v>1139</v>
      </c>
      <c r="D1874" s="73">
        <v>12</v>
      </c>
      <c r="E1874" s="2">
        <v>9.8000000000000007</v>
      </c>
      <c r="F1874" s="76">
        <v>45536</v>
      </c>
      <c r="G1874" s="77">
        <f t="shared" si="58"/>
        <v>117.60000000000001</v>
      </c>
      <c r="H1874">
        <f t="shared" si="59"/>
        <v>2024</v>
      </c>
    </row>
    <row r="1875" spans="1:8">
      <c r="A1875" s="1" t="s">
        <v>424</v>
      </c>
      <c r="B1875" t="s">
        <v>698</v>
      </c>
      <c r="C1875" s="44">
        <v>1127</v>
      </c>
      <c r="D1875" s="73">
        <v>5</v>
      </c>
      <c r="E1875" s="2">
        <v>16.600000000000001</v>
      </c>
      <c r="F1875" s="76">
        <v>45536</v>
      </c>
      <c r="G1875" s="77">
        <f t="shared" si="58"/>
        <v>83</v>
      </c>
      <c r="H1875">
        <f t="shared" si="59"/>
        <v>2024</v>
      </c>
    </row>
    <row r="1876" spans="1:8">
      <c r="A1876" s="1" t="s">
        <v>424</v>
      </c>
      <c r="B1876" t="s">
        <v>701</v>
      </c>
      <c r="C1876" s="44">
        <v>1132</v>
      </c>
      <c r="D1876" s="73">
        <v>5</v>
      </c>
      <c r="E1876" s="2">
        <v>16.600000000000001</v>
      </c>
      <c r="F1876" s="76">
        <v>45536</v>
      </c>
      <c r="G1876" s="77">
        <f t="shared" si="58"/>
        <v>83</v>
      </c>
      <c r="H1876">
        <f t="shared" si="59"/>
        <v>2024</v>
      </c>
    </row>
    <row r="1877" spans="1:8">
      <c r="A1877" s="1" t="s">
        <v>424</v>
      </c>
      <c r="B1877" t="s">
        <v>700</v>
      </c>
      <c r="C1877" s="44">
        <v>1131</v>
      </c>
      <c r="D1877" s="73">
        <v>4</v>
      </c>
      <c r="E1877" s="2">
        <v>19.25</v>
      </c>
      <c r="F1877" s="76">
        <v>45536</v>
      </c>
      <c r="G1877" s="77">
        <f t="shared" si="58"/>
        <v>77</v>
      </c>
      <c r="H1877">
        <f t="shared" si="59"/>
        <v>2024</v>
      </c>
    </row>
    <row r="1878" spans="1:8">
      <c r="A1878" s="1" t="s">
        <v>424</v>
      </c>
      <c r="B1878" t="s">
        <v>699</v>
      </c>
      <c r="C1878" s="44">
        <v>1128</v>
      </c>
      <c r="D1878" s="73">
        <v>2</v>
      </c>
      <c r="E1878" s="2">
        <v>16.600000000000001</v>
      </c>
      <c r="F1878" s="76">
        <v>45536</v>
      </c>
      <c r="G1878" s="77">
        <f t="shared" si="58"/>
        <v>33.200000000000003</v>
      </c>
      <c r="H1878">
        <f t="shared" si="59"/>
        <v>2024</v>
      </c>
    </row>
    <row r="1879" spans="1:8">
      <c r="A1879" s="1" t="s">
        <v>424</v>
      </c>
      <c r="B1879" t="s">
        <v>704</v>
      </c>
      <c r="C1879" s="44">
        <v>1136</v>
      </c>
      <c r="D1879" s="73">
        <v>23</v>
      </c>
      <c r="E1879" s="2">
        <v>9.8000000000000007</v>
      </c>
      <c r="F1879" s="76">
        <v>45536</v>
      </c>
      <c r="G1879" s="77">
        <f t="shared" si="58"/>
        <v>225.4</v>
      </c>
      <c r="H1879">
        <f t="shared" si="59"/>
        <v>2024</v>
      </c>
    </row>
    <row r="1880" spans="1:8">
      <c r="A1880" s="1" t="s">
        <v>424</v>
      </c>
      <c r="B1880" t="s">
        <v>706</v>
      </c>
      <c r="C1880" s="44">
        <v>1138</v>
      </c>
      <c r="D1880" s="73">
        <v>18</v>
      </c>
      <c r="E1880" s="2">
        <v>9.8000000000000007</v>
      </c>
      <c r="F1880" s="76">
        <v>45536</v>
      </c>
      <c r="G1880" s="77">
        <f t="shared" si="58"/>
        <v>176.4</v>
      </c>
      <c r="H1880">
        <f t="shared" si="59"/>
        <v>2024</v>
      </c>
    </row>
    <row r="1881" spans="1:8">
      <c r="A1881" s="1" t="s">
        <v>424</v>
      </c>
      <c r="B1881" t="s">
        <v>705</v>
      </c>
      <c r="C1881" s="44">
        <v>1137</v>
      </c>
      <c r="D1881" s="73">
        <v>7</v>
      </c>
      <c r="E1881" s="2">
        <v>9.8000000000000007</v>
      </c>
      <c r="F1881" s="76">
        <v>45536</v>
      </c>
      <c r="G1881" s="77">
        <f t="shared" si="58"/>
        <v>68.600000000000009</v>
      </c>
      <c r="H1881">
        <f t="shared" si="59"/>
        <v>2024</v>
      </c>
    </row>
    <row r="1882" spans="1:8">
      <c r="A1882" s="1" t="s">
        <v>424</v>
      </c>
      <c r="B1882" t="s">
        <v>681</v>
      </c>
      <c r="C1882" s="44">
        <v>1106</v>
      </c>
      <c r="D1882" s="73">
        <v>10</v>
      </c>
      <c r="E1882" s="2">
        <v>12.95</v>
      </c>
      <c r="F1882" s="76">
        <v>45536</v>
      </c>
      <c r="G1882" s="77">
        <f t="shared" si="58"/>
        <v>129.5</v>
      </c>
      <c r="H1882">
        <f t="shared" si="59"/>
        <v>2024</v>
      </c>
    </row>
    <row r="1883" spans="1:8">
      <c r="A1883" s="1" t="s">
        <v>424</v>
      </c>
      <c r="B1883" t="s">
        <v>697</v>
      </c>
      <c r="C1883" s="44">
        <v>1126</v>
      </c>
      <c r="D1883" s="73">
        <v>1</v>
      </c>
      <c r="E1883" s="2">
        <v>28.3</v>
      </c>
      <c r="F1883" s="76">
        <v>45536</v>
      </c>
      <c r="G1883" s="77">
        <f t="shared" si="58"/>
        <v>28.3</v>
      </c>
      <c r="H1883">
        <f t="shared" si="59"/>
        <v>2024</v>
      </c>
    </row>
    <row r="1884" spans="1:8">
      <c r="A1884" s="1" t="s">
        <v>424</v>
      </c>
      <c r="B1884" t="s">
        <v>680</v>
      </c>
      <c r="C1884" s="44">
        <v>1105</v>
      </c>
      <c r="D1884" s="73">
        <v>56</v>
      </c>
      <c r="E1884" s="2">
        <v>26.5</v>
      </c>
      <c r="F1884" s="76">
        <v>45536</v>
      </c>
      <c r="G1884" s="77">
        <f t="shared" si="58"/>
        <v>1484</v>
      </c>
      <c r="H1884">
        <f t="shared" si="59"/>
        <v>2024</v>
      </c>
    </row>
    <row r="1885" spans="1:8">
      <c r="A1885" s="1" t="s">
        <v>424</v>
      </c>
      <c r="B1885" t="s">
        <v>686</v>
      </c>
      <c r="C1885" s="44">
        <v>1112</v>
      </c>
      <c r="D1885" s="73">
        <v>11</v>
      </c>
      <c r="E1885" s="2">
        <v>10.65</v>
      </c>
      <c r="F1885" s="76">
        <v>45536</v>
      </c>
      <c r="G1885" s="77">
        <f t="shared" si="58"/>
        <v>117.15</v>
      </c>
      <c r="H1885">
        <f t="shared" si="59"/>
        <v>2024</v>
      </c>
    </row>
    <row r="1886" spans="1:8">
      <c r="A1886" s="1" t="s">
        <v>424</v>
      </c>
      <c r="B1886" t="s">
        <v>586</v>
      </c>
      <c r="C1886" s="44">
        <v>720</v>
      </c>
      <c r="D1886" s="73">
        <v>16</v>
      </c>
      <c r="E1886" s="2">
        <v>11.4</v>
      </c>
      <c r="F1886" s="76">
        <v>45536</v>
      </c>
      <c r="G1886" s="77">
        <f t="shared" si="58"/>
        <v>182.4</v>
      </c>
      <c r="H1886">
        <f t="shared" si="59"/>
        <v>2024</v>
      </c>
    </row>
    <row r="1887" spans="1:8">
      <c r="A1887" s="1" t="s">
        <v>424</v>
      </c>
      <c r="B1887" t="s">
        <v>708</v>
      </c>
      <c r="C1887" s="44">
        <v>1140</v>
      </c>
      <c r="D1887" s="73">
        <v>5</v>
      </c>
      <c r="E1887" s="2">
        <v>22.3</v>
      </c>
      <c r="F1887" s="76">
        <v>45536</v>
      </c>
      <c r="G1887" s="77">
        <f t="shared" si="58"/>
        <v>111.5</v>
      </c>
      <c r="H1887">
        <f t="shared" si="59"/>
        <v>2024</v>
      </c>
    </row>
    <row r="1888" spans="1:8">
      <c r="A1888" s="1" t="s">
        <v>424</v>
      </c>
      <c r="B1888" t="s">
        <v>684</v>
      </c>
      <c r="C1888" s="44">
        <v>1109</v>
      </c>
      <c r="D1888" s="73">
        <v>71</v>
      </c>
      <c r="E1888" s="2">
        <v>7.2</v>
      </c>
      <c r="F1888" s="76">
        <v>45536</v>
      </c>
      <c r="G1888" s="77">
        <f t="shared" si="58"/>
        <v>511.2</v>
      </c>
      <c r="H1888">
        <f t="shared" si="59"/>
        <v>2024</v>
      </c>
    </row>
    <row r="1889" spans="1:8">
      <c r="A1889" s="1" t="s">
        <v>424</v>
      </c>
      <c r="B1889" t="s">
        <v>435</v>
      </c>
      <c r="C1889" s="44">
        <v>20</v>
      </c>
      <c r="D1889" s="73">
        <v>9</v>
      </c>
      <c r="E1889" s="2">
        <v>28.45</v>
      </c>
      <c r="F1889" s="76">
        <v>45536</v>
      </c>
      <c r="G1889" s="77">
        <f t="shared" si="58"/>
        <v>256.05</v>
      </c>
      <c r="H1889">
        <f t="shared" si="59"/>
        <v>2024</v>
      </c>
    </row>
    <row r="1890" spans="1:8">
      <c r="A1890" s="1" t="s">
        <v>424</v>
      </c>
      <c r="B1890" t="s">
        <v>702</v>
      </c>
      <c r="C1890" s="44">
        <v>1134</v>
      </c>
      <c r="D1890" s="73">
        <v>17</v>
      </c>
      <c r="E1890" s="2">
        <v>26.4</v>
      </c>
      <c r="F1890" s="76">
        <v>45536</v>
      </c>
      <c r="G1890" s="77">
        <f t="shared" si="58"/>
        <v>448.79999999999995</v>
      </c>
      <c r="H1890">
        <f t="shared" si="59"/>
        <v>2024</v>
      </c>
    </row>
    <row r="1891" spans="1:8">
      <c r="A1891" s="1" t="s">
        <v>424</v>
      </c>
      <c r="B1891" t="s">
        <v>703</v>
      </c>
      <c r="C1891" s="44">
        <v>1135</v>
      </c>
      <c r="D1891" s="73">
        <v>8</v>
      </c>
      <c r="E1891" s="2">
        <v>13</v>
      </c>
      <c r="F1891" s="76">
        <v>45536</v>
      </c>
      <c r="G1891" s="77">
        <f t="shared" si="58"/>
        <v>104</v>
      </c>
      <c r="H1891">
        <f t="shared" si="59"/>
        <v>2024</v>
      </c>
    </row>
    <row r="1892" spans="1:8">
      <c r="A1892" s="1" t="s">
        <v>424</v>
      </c>
      <c r="B1892" t="s">
        <v>709</v>
      </c>
      <c r="C1892" s="44">
        <v>1141</v>
      </c>
      <c r="D1892" s="73">
        <v>9</v>
      </c>
      <c r="E1892" s="2">
        <v>28.45</v>
      </c>
      <c r="F1892" s="76">
        <v>45536</v>
      </c>
      <c r="G1892" s="77">
        <f t="shared" si="58"/>
        <v>256.05</v>
      </c>
      <c r="H1892">
        <f t="shared" si="59"/>
        <v>2024</v>
      </c>
    </row>
    <row r="1893" spans="1:8">
      <c r="A1893" s="1" t="s">
        <v>424</v>
      </c>
      <c r="B1893" t="s">
        <v>691</v>
      </c>
      <c r="C1893" s="44">
        <v>1120</v>
      </c>
      <c r="D1893" s="73">
        <v>23</v>
      </c>
      <c r="E1893" s="2">
        <v>11.55</v>
      </c>
      <c r="F1893" s="76">
        <v>45536</v>
      </c>
      <c r="G1893" s="77">
        <f t="shared" si="58"/>
        <v>265.65000000000003</v>
      </c>
      <c r="H1893">
        <f t="shared" si="59"/>
        <v>2024</v>
      </c>
    </row>
    <row r="1894" spans="1:8">
      <c r="A1894" s="1" t="s">
        <v>424</v>
      </c>
      <c r="B1894" t="s">
        <v>695</v>
      </c>
      <c r="C1894" s="44">
        <v>1124</v>
      </c>
      <c r="D1894" s="73">
        <v>6</v>
      </c>
      <c r="E1894" s="2">
        <v>14.9</v>
      </c>
      <c r="F1894" s="76">
        <v>45536</v>
      </c>
      <c r="G1894" s="77">
        <f t="shared" si="58"/>
        <v>89.4</v>
      </c>
      <c r="H1894">
        <f t="shared" si="59"/>
        <v>2024</v>
      </c>
    </row>
    <row r="1895" spans="1:8">
      <c r="A1895" s="1" t="s">
        <v>424</v>
      </c>
      <c r="B1895" t="s">
        <v>693</v>
      </c>
      <c r="C1895" s="44">
        <v>1122</v>
      </c>
      <c r="D1895" s="73">
        <v>7</v>
      </c>
      <c r="E1895" s="2">
        <v>9.9</v>
      </c>
      <c r="F1895" s="76">
        <v>45536</v>
      </c>
      <c r="G1895" s="77">
        <f t="shared" si="58"/>
        <v>69.3</v>
      </c>
      <c r="H1895">
        <f t="shared" si="59"/>
        <v>2024</v>
      </c>
    </row>
    <row r="1896" spans="1:8">
      <c r="A1896" s="1" t="s">
        <v>424</v>
      </c>
      <c r="B1896" t="s">
        <v>692</v>
      </c>
      <c r="C1896" s="44">
        <v>1121</v>
      </c>
      <c r="D1896" s="73">
        <v>4</v>
      </c>
      <c r="E1896" s="2">
        <v>9.9</v>
      </c>
      <c r="F1896" s="76">
        <v>45536</v>
      </c>
      <c r="G1896" s="77">
        <f t="shared" si="58"/>
        <v>39.6</v>
      </c>
      <c r="H1896">
        <f t="shared" si="59"/>
        <v>2024</v>
      </c>
    </row>
    <row r="1897" spans="1:8">
      <c r="A1897" s="1" t="s">
        <v>424</v>
      </c>
      <c r="B1897" t="s">
        <v>694</v>
      </c>
      <c r="C1897" s="44">
        <v>1123</v>
      </c>
      <c r="D1897" s="73">
        <v>14</v>
      </c>
      <c r="E1897" s="2">
        <v>10.5</v>
      </c>
      <c r="F1897" s="76">
        <v>45536</v>
      </c>
      <c r="G1897" s="77">
        <f t="shared" si="58"/>
        <v>147</v>
      </c>
      <c r="H1897">
        <f t="shared" si="59"/>
        <v>2024</v>
      </c>
    </row>
    <row r="1898" spans="1:8">
      <c r="A1898" s="1" t="s">
        <v>424</v>
      </c>
      <c r="B1898" t="s">
        <v>689</v>
      </c>
      <c r="C1898" s="44">
        <v>1115</v>
      </c>
      <c r="D1898" s="73">
        <v>10</v>
      </c>
      <c r="E1898" s="2">
        <v>10.65</v>
      </c>
      <c r="F1898" s="76">
        <v>45536</v>
      </c>
      <c r="G1898" s="77">
        <f t="shared" si="58"/>
        <v>106.5</v>
      </c>
      <c r="H1898">
        <f t="shared" si="59"/>
        <v>2024</v>
      </c>
    </row>
    <row r="1899" spans="1:8">
      <c r="A1899" s="1" t="s">
        <v>424</v>
      </c>
      <c r="B1899" t="s">
        <v>688</v>
      </c>
      <c r="C1899" s="44">
        <v>1114</v>
      </c>
      <c r="D1899" s="73">
        <v>20</v>
      </c>
      <c r="E1899" s="2">
        <v>11.4</v>
      </c>
      <c r="F1899" s="76">
        <v>45536</v>
      </c>
      <c r="G1899" s="77">
        <f t="shared" si="58"/>
        <v>228</v>
      </c>
      <c r="H1899">
        <f t="shared" si="59"/>
        <v>2024</v>
      </c>
    </row>
    <row r="1900" spans="1:8">
      <c r="A1900" s="1" t="s">
        <v>424</v>
      </c>
      <c r="B1900" t="s">
        <v>687</v>
      </c>
      <c r="C1900" s="44">
        <v>1113</v>
      </c>
      <c r="D1900" s="73">
        <v>8</v>
      </c>
      <c r="E1900" s="2">
        <v>10.65</v>
      </c>
      <c r="F1900" s="76">
        <v>45536</v>
      </c>
      <c r="G1900" s="77">
        <f t="shared" si="58"/>
        <v>85.2</v>
      </c>
      <c r="H1900">
        <f t="shared" si="59"/>
        <v>2024</v>
      </c>
    </row>
    <row r="1901" spans="1:8">
      <c r="A1901" s="1" t="s">
        <v>424</v>
      </c>
      <c r="B1901" t="s">
        <v>583</v>
      </c>
      <c r="C1901" s="44">
        <v>717</v>
      </c>
      <c r="D1901" s="73">
        <v>30</v>
      </c>
      <c r="E1901" s="2">
        <v>12.4</v>
      </c>
      <c r="F1901" s="76">
        <v>45536</v>
      </c>
      <c r="G1901" s="77">
        <f t="shared" si="58"/>
        <v>372</v>
      </c>
      <c r="H1901">
        <f t="shared" si="59"/>
        <v>2024</v>
      </c>
    </row>
    <row r="1902" spans="1:8">
      <c r="A1902" s="1" t="s">
        <v>424</v>
      </c>
      <c r="B1902" t="s">
        <v>690</v>
      </c>
      <c r="C1902" s="44">
        <v>1116</v>
      </c>
      <c r="D1902" s="73">
        <v>30</v>
      </c>
      <c r="E1902" s="2">
        <v>11.55</v>
      </c>
      <c r="F1902" s="76">
        <v>45536</v>
      </c>
      <c r="G1902" s="77">
        <f t="shared" si="58"/>
        <v>346.5</v>
      </c>
      <c r="H1902">
        <f t="shared" si="59"/>
        <v>2024</v>
      </c>
    </row>
    <row r="1903" spans="1:8">
      <c r="A1903" s="1" t="s">
        <v>81</v>
      </c>
      <c r="B1903" t="s">
        <v>403</v>
      </c>
      <c r="C1903" s="44">
        <v>1035</v>
      </c>
      <c r="D1903" s="73">
        <v>3</v>
      </c>
      <c r="E1903" s="2">
        <v>14.15</v>
      </c>
      <c r="F1903" s="76">
        <v>45536</v>
      </c>
      <c r="G1903" s="77">
        <f t="shared" si="58"/>
        <v>42.45</v>
      </c>
      <c r="H1903">
        <f t="shared" si="59"/>
        <v>2024</v>
      </c>
    </row>
    <row r="1904" spans="1:8">
      <c r="A1904" s="1" t="s">
        <v>81</v>
      </c>
      <c r="B1904" t="s">
        <v>507</v>
      </c>
      <c r="C1904" s="44">
        <v>323</v>
      </c>
      <c r="D1904" s="73">
        <v>3</v>
      </c>
      <c r="E1904" s="2">
        <v>15.3</v>
      </c>
      <c r="F1904" s="76">
        <v>45536</v>
      </c>
      <c r="G1904" s="77">
        <f t="shared" si="58"/>
        <v>45.900000000000006</v>
      </c>
      <c r="H1904">
        <f t="shared" si="59"/>
        <v>2024</v>
      </c>
    </row>
    <row r="1905" spans="1:8">
      <c r="A1905" s="1" t="s">
        <v>81</v>
      </c>
      <c r="B1905" t="s">
        <v>151</v>
      </c>
      <c r="C1905" s="44">
        <v>111</v>
      </c>
      <c r="D1905" s="73">
        <v>2</v>
      </c>
      <c r="E1905" s="2">
        <v>25.05</v>
      </c>
      <c r="F1905" s="76">
        <v>45536</v>
      </c>
      <c r="G1905" s="77">
        <f t="shared" si="58"/>
        <v>50.1</v>
      </c>
      <c r="H1905">
        <f t="shared" si="59"/>
        <v>2024</v>
      </c>
    </row>
    <row r="1906" spans="1:8">
      <c r="A1906" s="1" t="s">
        <v>81</v>
      </c>
      <c r="B1906" t="s">
        <v>548</v>
      </c>
      <c r="C1906" s="44">
        <v>501</v>
      </c>
      <c r="D1906" s="73">
        <v>3</v>
      </c>
      <c r="E1906" s="2">
        <v>9.4499999999999993</v>
      </c>
      <c r="F1906" s="76">
        <v>45536</v>
      </c>
      <c r="G1906" s="77">
        <f t="shared" si="58"/>
        <v>28.349999999999998</v>
      </c>
      <c r="H1906">
        <f t="shared" si="59"/>
        <v>2024</v>
      </c>
    </row>
    <row r="1907" spans="1:8">
      <c r="A1907" s="1" t="s">
        <v>81</v>
      </c>
      <c r="B1907" t="s">
        <v>547</v>
      </c>
      <c r="C1907" s="44">
        <v>500</v>
      </c>
      <c r="D1907" s="73">
        <v>5</v>
      </c>
      <c r="E1907" s="2">
        <v>32.6</v>
      </c>
      <c r="F1907" s="76">
        <v>45536</v>
      </c>
      <c r="G1907" s="77">
        <f t="shared" si="58"/>
        <v>163</v>
      </c>
      <c r="H1907">
        <f t="shared" si="59"/>
        <v>2024</v>
      </c>
    </row>
    <row r="1908" spans="1:8">
      <c r="A1908" s="1" t="s">
        <v>81</v>
      </c>
      <c r="B1908" t="s">
        <v>457</v>
      </c>
      <c r="C1908" s="44">
        <v>106</v>
      </c>
      <c r="D1908" s="73">
        <v>1</v>
      </c>
      <c r="E1908" s="2">
        <v>4.63</v>
      </c>
      <c r="F1908" s="76">
        <v>45536</v>
      </c>
      <c r="G1908" s="77">
        <f t="shared" si="58"/>
        <v>4.63</v>
      </c>
      <c r="H1908">
        <f t="shared" si="59"/>
        <v>2024</v>
      </c>
    </row>
    <row r="1909" spans="1:8">
      <c r="A1909" s="1" t="s">
        <v>81</v>
      </c>
      <c r="B1909" t="s">
        <v>454</v>
      </c>
      <c r="C1909" s="44">
        <v>100</v>
      </c>
      <c r="D1909" s="73">
        <v>1</v>
      </c>
      <c r="E1909" s="2">
        <v>19.7</v>
      </c>
      <c r="F1909" s="76">
        <v>45536</v>
      </c>
      <c r="G1909" s="77">
        <f t="shared" si="58"/>
        <v>19.7</v>
      </c>
      <c r="H1909">
        <f t="shared" si="59"/>
        <v>2024</v>
      </c>
    </row>
    <row r="1910" spans="1:8">
      <c r="A1910" s="1" t="s">
        <v>81</v>
      </c>
      <c r="B1910" t="s">
        <v>128</v>
      </c>
      <c r="C1910" s="44">
        <v>76</v>
      </c>
      <c r="D1910" s="73">
        <v>3</v>
      </c>
      <c r="E1910" s="2">
        <v>9.4499999999999993</v>
      </c>
      <c r="F1910" s="76">
        <v>45536</v>
      </c>
      <c r="G1910" s="77">
        <f t="shared" si="58"/>
        <v>28.349999999999998</v>
      </c>
      <c r="H1910">
        <f t="shared" si="59"/>
        <v>2024</v>
      </c>
    </row>
    <row r="1911" spans="1:8">
      <c r="A1911" s="1" t="s">
        <v>81</v>
      </c>
      <c r="B1911" t="s">
        <v>99</v>
      </c>
      <c r="C1911" s="44">
        <v>36</v>
      </c>
      <c r="D1911" s="73">
        <v>1</v>
      </c>
      <c r="E1911" s="2">
        <v>8.5</v>
      </c>
      <c r="F1911" s="76">
        <v>45536</v>
      </c>
      <c r="G1911" s="77">
        <f t="shared" si="58"/>
        <v>8.5</v>
      </c>
      <c r="H1911">
        <f t="shared" si="59"/>
        <v>2024</v>
      </c>
    </row>
    <row r="1912" spans="1:8">
      <c r="A1912" s="1" t="s">
        <v>81</v>
      </c>
      <c r="B1912" t="s">
        <v>502</v>
      </c>
      <c r="C1912" s="44">
        <v>313</v>
      </c>
      <c r="D1912" s="73">
        <v>3</v>
      </c>
      <c r="E1912" s="2">
        <v>8.83</v>
      </c>
      <c r="F1912" s="76">
        <v>45536</v>
      </c>
      <c r="G1912" s="77">
        <f t="shared" si="58"/>
        <v>26.490000000000002</v>
      </c>
      <c r="H1912">
        <f t="shared" si="59"/>
        <v>2024</v>
      </c>
    </row>
    <row r="1913" spans="1:8">
      <c r="A1913" s="1" t="s">
        <v>81</v>
      </c>
      <c r="B1913" t="s">
        <v>667</v>
      </c>
      <c r="C1913" s="44">
        <v>1092</v>
      </c>
      <c r="D1913" s="73">
        <v>6</v>
      </c>
      <c r="E1913" s="2">
        <v>1.8</v>
      </c>
      <c r="F1913" s="76">
        <v>45536</v>
      </c>
      <c r="G1913" s="77">
        <f t="shared" si="58"/>
        <v>10.8</v>
      </c>
      <c r="H1913">
        <f t="shared" si="59"/>
        <v>2024</v>
      </c>
    </row>
    <row r="1914" spans="1:8">
      <c r="A1914" s="1" t="s">
        <v>81</v>
      </c>
      <c r="B1914" t="s">
        <v>365</v>
      </c>
      <c r="C1914" s="44">
        <v>468</v>
      </c>
      <c r="D1914" s="73">
        <v>6</v>
      </c>
      <c r="E1914" s="2">
        <v>18.18</v>
      </c>
      <c r="F1914" s="76">
        <v>45536</v>
      </c>
      <c r="G1914" s="77">
        <f t="shared" si="58"/>
        <v>109.08</v>
      </c>
      <c r="H1914">
        <f t="shared" si="59"/>
        <v>2024</v>
      </c>
    </row>
    <row r="1915" spans="1:8">
      <c r="A1915" s="1" t="s">
        <v>81</v>
      </c>
      <c r="B1915" t="s">
        <v>543</v>
      </c>
      <c r="C1915" s="44">
        <v>477</v>
      </c>
      <c r="D1915" s="73">
        <v>5</v>
      </c>
      <c r="E1915" s="2">
        <v>38.72</v>
      </c>
      <c r="F1915" s="76">
        <v>45536</v>
      </c>
      <c r="G1915" s="77">
        <f t="shared" si="58"/>
        <v>193.6</v>
      </c>
      <c r="H1915">
        <f t="shared" si="59"/>
        <v>2024</v>
      </c>
    </row>
    <row r="1916" spans="1:8">
      <c r="A1916" s="1" t="s">
        <v>81</v>
      </c>
      <c r="B1916" t="s">
        <v>546</v>
      </c>
      <c r="C1916" s="44">
        <v>490</v>
      </c>
      <c r="D1916" s="73">
        <v>42</v>
      </c>
      <c r="E1916" s="2">
        <v>5.56</v>
      </c>
      <c r="F1916" s="76">
        <v>45536</v>
      </c>
      <c r="G1916" s="77">
        <f t="shared" si="58"/>
        <v>233.51999999999998</v>
      </c>
      <c r="H1916">
        <f t="shared" si="59"/>
        <v>2024</v>
      </c>
    </row>
    <row r="1917" spans="1:8">
      <c r="A1917" s="1" t="s">
        <v>81</v>
      </c>
      <c r="B1917" t="s">
        <v>401</v>
      </c>
      <c r="C1917" s="44">
        <v>528</v>
      </c>
      <c r="D1917" s="73">
        <v>17</v>
      </c>
      <c r="E1917" s="2">
        <v>10.6</v>
      </c>
      <c r="F1917" s="76">
        <v>45536</v>
      </c>
      <c r="G1917" s="77">
        <f t="shared" si="58"/>
        <v>180.2</v>
      </c>
      <c r="H1917">
        <f t="shared" si="59"/>
        <v>2024</v>
      </c>
    </row>
    <row r="1918" spans="1:8">
      <c r="A1918" s="1" t="s">
        <v>81</v>
      </c>
      <c r="B1918" t="s">
        <v>477</v>
      </c>
      <c r="C1918" s="44">
        <v>197</v>
      </c>
      <c r="D1918" s="73">
        <v>46</v>
      </c>
      <c r="E1918" s="2">
        <v>3.92</v>
      </c>
      <c r="F1918" s="76">
        <v>45536</v>
      </c>
      <c r="G1918" s="77">
        <f t="shared" si="58"/>
        <v>180.32</v>
      </c>
      <c r="H1918">
        <f t="shared" si="59"/>
        <v>2024</v>
      </c>
    </row>
    <row r="1919" spans="1:8">
      <c r="A1919" s="1" t="s">
        <v>81</v>
      </c>
      <c r="B1919" t="s">
        <v>501</v>
      </c>
      <c r="C1919" s="44">
        <v>312</v>
      </c>
      <c r="D1919" s="73">
        <v>6</v>
      </c>
      <c r="E1919" s="2">
        <v>8.4700000000000006</v>
      </c>
      <c r="F1919" s="76">
        <v>45536</v>
      </c>
      <c r="G1919" s="77">
        <f t="shared" si="58"/>
        <v>50.820000000000007</v>
      </c>
      <c r="H1919">
        <f t="shared" si="59"/>
        <v>2024</v>
      </c>
    </row>
    <row r="1920" spans="1:8">
      <c r="A1920" s="1" t="s">
        <v>81</v>
      </c>
      <c r="B1920" t="s">
        <v>459</v>
      </c>
      <c r="C1920" s="44">
        <v>113</v>
      </c>
      <c r="D1920" s="73">
        <v>14</v>
      </c>
      <c r="E1920" s="2">
        <v>6.22</v>
      </c>
      <c r="F1920" s="76">
        <v>45536</v>
      </c>
      <c r="G1920" s="77">
        <f t="shared" si="58"/>
        <v>87.08</v>
      </c>
      <c r="H1920">
        <f t="shared" si="59"/>
        <v>2024</v>
      </c>
    </row>
    <row r="1921" spans="1:8">
      <c r="A1921" s="1" t="s">
        <v>81</v>
      </c>
      <c r="B1921" t="s">
        <v>292</v>
      </c>
      <c r="C1921" s="44">
        <v>320</v>
      </c>
      <c r="D1921" s="73">
        <v>2</v>
      </c>
      <c r="E1921" s="2">
        <v>9.19</v>
      </c>
      <c r="F1921" s="76">
        <v>45536</v>
      </c>
      <c r="G1921" s="77">
        <f t="shared" si="58"/>
        <v>18.38</v>
      </c>
      <c r="H1921">
        <f t="shared" si="59"/>
        <v>2024</v>
      </c>
    </row>
    <row r="1922" spans="1:8">
      <c r="A1922" s="1" t="s">
        <v>81</v>
      </c>
      <c r="B1922" t="s">
        <v>364</v>
      </c>
      <c r="C1922" s="44">
        <v>465</v>
      </c>
      <c r="D1922" s="73">
        <v>20</v>
      </c>
      <c r="E1922" s="2">
        <v>6.15</v>
      </c>
      <c r="F1922" s="76">
        <v>45536</v>
      </c>
      <c r="G1922" s="77">
        <f t="shared" ref="G1922:G1985" si="60">D1922*E1922</f>
        <v>123</v>
      </c>
      <c r="H1922">
        <f t="shared" ref="H1922:H1985" si="61">YEAR(F1922)</f>
        <v>2024</v>
      </c>
    </row>
    <row r="1923" spans="1:8">
      <c r="A1923" s="1" t="s">
        <v>81</v>
      </c>
      <c r="B1923" t="s">
        <v>552</v>
      </c>
      <c r="C1923" s="44">
        <v>519</v>
      </c>
      <c r="D1923" s="73">
        <v>1</v>
      </c>
      <c r="E1923" s="2">
        <v>2.98</v>
      </c>
      <c r="F1923" s="76">
        <v>45536</v>
      </c>
      <c r="G1923" s="77">
        <f t="shared" si="60"/>
        <v>2.98</v>
      </c>
      <c r="H1923">
        <f t="shared" si="61"/>
        <v>2024</v>
      </c>
    </row>
    <row r="1924" spans="1:8">
      <c r="A1924" s="1" t="s">
        <v>81</v>
      </c>
      <c r="B1924" t="s">
        <v>157</v>
      </c>
      <c r="C1924" s="44">
        <v>119</v>
      </c>
      <c r="D1924" s="73">
        <v>3</v>
      </c>
      <c r="E1924" s="2">
        <v>8.6999999999999993</v>
      </c>
      <c r="F1924" s="76">
        <v>45536</v>
      </c>
      <c r="G1924" s="77">
        <f t="shared" si="60"/>
        <v>26.099999999999998</v>
      </c>
      <c r="H1924">
        <f t="shared" si="61"/>
        <v>2024</v>
      </c>
    </row>
    <row r="1925" spans="1:8">
      <c r="A1925" s="1" t="s">
        <v>81</v>
      </c>
      <c r="B1925" t="s">
        <v>388</v>
      </c>
      <c r="C1925" s="44">
        <v>509</v>
      </c>
      <c r="D1925" s="73">
        <v>3</v>
      </c>
      <c r="E1925" s="2">
        <v>59.45</v>
      </c>
      <c r="F1925" s="76">
        <v>45536</v>
      </c>
      <c r="G1925" s="77">
        <f t="shared" si="60"/>
        <v>178.35000000000002</v>
      </c>
      <c r="H1925">
        <f t="shared" si="61"/>
        <v>2024</v>
      </c>
    </row>
    <row r="1926" spans="1:8">
      <c r="A1926" s="1" t="s">
        <v>81</v>
      </c>
      <c r="B1926" t="s">
        <v>131</v>
      </c>
      <c r="C1926" s="44">
        <v>82</v>
      </c>
      <c r="D1926" s="73">
        <v>1</v>
      </c>
      <c r="E1926" s="2">
        <v>13.27</v>
      </c>
      <c r="F1926" s="76">
        <v>45536</v>
      </c>
      <c r="G1926" s="77">
        <f t="shared" si="60"/>
        <v>13.27</v>
      </c>
      <c r="H1926">
        <f t="shared" si="61"/>
        <v>2024</v>
      </c>
    </row>
    <row r="1927" spans="1:8">
      <c r="A1927" s="1" t="s">
        <v>81</v>
      </c>
      <c r="B1927" t="s">
        <v>153</v>
      </c>
      <c r="C1927" s="44">
        <v>115</v>
      </c>
      <c r="D1927" s="73">
        <v>1</v>
      </c>
      <c r="E1927" s="2">
        <v>1.61</v>
      </c>
      <c r="F1927" s="76">
        <v>45536</v>
      </c>
      <c r="G1927" s="77">
        <f t="shared" si="60"/>
        <v>1.61</v>
      </c>
      <c r="H1927">
        <f t="shared" si="61"/>
        <v>2024</v>
      </c>
    </row>
    <row r="1928" spans="1:8">
      <c r="A1928" s="1" t="s">
        <v>81</v>
      </c>
      <c r="B1928" t="s">
        <v>593</v>
      </c>
      <c r="C1928" s="44">
        <v>727</v>
      </c>
      <c r="D1928" s="73">
        <v>4</v>
      </c>
      <c r="E1928" s="2">
        <v>35.67</v>
      </c>
      <c r="F1928" s="76">
        <v>45536</v>
      </c>
      <c r="G1928" s="77">
        <f t="shared" si="60"/>
        <v>142.68</v>
      </c>
      <c r="H1928">
        <f t="shared" si="61"/>
        <v>2024</v>
      </c>
    </row>
    <row r="1929" spans="1:8">
      <c r="A1929" s="1" t="s">
        <v>81</v>
      </c>
      <c r="B1929" t="s">
        <v>98</v>
      </c>
      <c r="C1929" s="44">
        <v>34</v>
      </c>
      <c r="D1929" s="73">
        <v>6</v>
      </c>
      <c r="E1929" s="2">
        <v>3.08</v>
      </c>
      <c r="F1929" s="76">
        <v>45536</v>
      </c>
      <c r="G1929" s="77">
        <f t="shared" si="60"/>
        <v>18.48</v>
      </c>
      <c r="H1929">
        <f t="shared" si="61"/>
        <v>2024</v>
      </c>
    </row>
    <row r="1930" spans="1:8">
      <c r="A1930" s="1" t="s">
        <v>81</v>
      </c>
      <c r="B1930" t="s">
        <v>97</v>
      </c>
      <c r="C1930" s="44">
        <v>31</v>
      </c>
      <c r="D1930" s="73">
        <v>3</v>
      </c>
      <c r="E1930" s="2">
        <v>13.11</v>
      </c>
      <c r="F1930" s="76">
        <v>45536</v>
      </c>
      <c r="G1930" s="77">
        <f t="shared" si="60"/>
        <v>39.33</v>
      </c>
      <c r="H1930">
        <f t="shared" si="61"/>
        <v>2024</v>
      </c>
    </row>
    <row r="1931" spans="1:8">
      <c r="A1931" s="1" t="s">
        <v>81</v>
      </c>
      <c r="B1931" s="46" t="s">
        <v>363</v>
      </c>
      <c r="C1931" s="44">
        <v>462</v>
      </c>
      <c r="D1931" s="73">
        <v>5</v>
      </c>
      <c r="E1931" s="2">
        <v>13.78</v>
      </c>
      <c r="F1931" s="76">
        <v>45536</v>
      </c>
      <c r="G1931" s="77">
        <f t="shared" si="60"/>
        <v>68.899999999999991</v>
      </c>
      <c r="H1931">
        <f t="shared" si="61"/>
        <v>2024</v>
      </c>
    </row>
    <row r="1932" spans="1:8">
      <c r="A1932" s="1" t="s">
        <v>81</v>
      </c>
      <c r="B1932" t="s">
        <v>617</v>
      </c>
      <c r="C1932" s="44">
        <v>1038</v>
      </c>
      <c r="D1932" s="73">
        <v>6</v>
      </c>
      <c r="E1932" s="2">
        <v>1.9</v>
      </c>
      <c r="F1932" s="76">
        <v>45536</v>
      </c>
      <c r="G1932" s="77">
        <f t="shared" si="60"/>
        <v>11.399999999999999</v>
      </c>
      <c r="H1932">
        <f t="shared" si="61"/>
        <v>2024</v>
      </c>
    </row>
    <row r="1933" spans="1:8">
      <c r="A1933" s="1" t="s">
        <v>81</v>
      </c>
      <c r="B1933" t="s">
        <v>295</v>
      </c>
      <c r="C1933" s="44">
        <v>326</v>
      </c>
      <c r="D1933" s="73">
        <v>7</v>
      </c>
      <c r="E1933" s="2">
        <v>5.05</v>
      </c>
      <c r="F1933" s="76">
        <v>45536</v>
      </c>
      <c r="G1933" s="77">
        <f t="shared" si="60"/>
        <v>35.35</v>
      </c>
      <c r="H1933">
        <f t="shared" si="61"/>
        <v>2024</v>
      </c>
    </row>
    <row r="1934" spans="1:8">
      <c r="A1934" s="1" t="s">
        <v>81</v>
      </c>
      <c r="B1934" t="s">
        <v>384</v>
      </c>
      <c r="C1934" s="44">
        <v>503</v>
      </c>
      <c r="D1934" s="73">
        <v>1</v>
      </c>
      <c r="E1934" s="2">
        <v>49.29</v>
      </c>
      <c r="F1934" s="76">
        <v>45536</v>
      </c>
      <c r="G1934" s="77">
        <f t="shared" si="60"/>
        <v>49.29</v>
      </c>
      <c r="H1934">
        <f t="shared" si="61"/>
        <v>2024</v>
      </c>
    </row>
    <row r="1935" spans="1:8">
      <c r="A1935" s="1" t="s">
        <v>81</v>
      </c>
      <c r="B1935" t="s">
        <v>535</v>
      </c>
      <c r="C1935" s="44">
        <v>460</v>
      </c>
      <c r="D1935" s="73">
        <v>4</v>
      </c>
      <c r="E1935" s="2">
        <v>24.64</v>
      </c>
      <c r="F1935" s="76">
        <v>45536</v>
      </c>
      <c r="G1935" s="77">
        <f t="shared" si="60"/>
        <v>98.56</v>
      </c>
      <c r="H1935">
        <f t="shared" si="61"/>
        <v>2024</v>
      </c>
    </row>
    <row r="1936" spans="1:8">
      <c r="A1936" s="1" t="s">
        <v>81</v>
      </c>
      <c r="B1936" t="s">
        <v>444</v>
      </c>
      <c r="C1936" s="44">
        <v>39</v>
      </c>
      <c r="D1936" s="73">
        <v>3</v>
      </c>
      <c r="E1936" s="2">
        <v>14.59</v>
      </c>
      <c r="F1936" s="76">
        <v>45536</v>
      </c>
      <c r="G1936" s="77">
        <f t="shared" si="60"/>
        <v>43.769999999999996</v>
      </c>
      <c r="H1936">
        <f t="shared" si="61"/>
        <v>2024</v>
      </c>
    </row>
    <row r="1937" spans="1:8">
      <c r="A1937" s="1" t="s">
        <v>81</v>
      </c>
      <c r="B1937" t="s">
        <v>126</v>
      </c>
      <c r="C1937" s="44">
        <v>74</v>
      </c>
      <c r="D1937" s="73">
        <v>6</v>
      </c>
      <c r="E1937" s="2">
        <v>9.4600000000000009</v>
      </c>
      <c r="F1937" s="76">
        <v>45536</v>
      </c>
      <c r="G1937" s="77">
        <f t="shared" si="60"/>
        <v>56.760000000000005</v>
      </c>
      <c r="H1937">
        <f t="shared" si="61"/>
        <v>2024</v>
      </c>
    </row>
    <row r="1938" spans="1:8">
      <c r="A1938" s="1" t="s">
        <v>81</v>
      </c>
      <c r="B1938" t="s">
        <v>101</v>
      </c>
      <c r="C1938" s="44">
        <v>40</v>
      </c>
      <c r="D1938" s="73">
        <v>1</v>
      </c>
      <c r="E1938" s="2">
        <v>7.56</v>
      </c>
      <c r="F1938" s="76">
        <v>45536</v>
      </c>
      <c r="G1938" s="77">
        <f t="shared" si="60"/>
        <v>7.56</v>
      </c>
      <c r="H1938">
        <f t="shared" si="61"/>
        <v>2024</v>
      </c>
    </row>
    <row r="1939" spans="1:8">
      <c r="A1939" s="1" t="s">
        <v>81</v>
      </c>
      <c r="B1939" t="s">
        <v>773</v>
      </c>
      <c r="C1939" s="44">
        <v>1207</v>
      </c>
      <c r="D1939" s="73">
        <v>2</v>
      </c>
      <c r="E1939" s="2">
        <v>10.36</v>
      </c>
      <c r="F1939" s="76">
        <v>45536</v>
      </c>
      <c r="G1939" s="77">
        <f t="shared" si="60"/>
        <v>20.72</v>
      </c>
      <c r="H1939">
        <f t="shared" si="61"/>
        <v>2024</v>
      </c>
    </row>
    <row r="1940" spans="1:8">
      <c r="A1940" s="1" t="s">
        <v>81</v>
      </c>
      <c r="B1940" t="s">
        <v>139</v>
      </c>
      <c r="C1940" s="44">
        <v>94</v>
      </c>
      <c r="D1940" s="73">
        <v>2</v>
      </c>
      <c r="E1940" s="2">
        <v>10.69</v>
      </c>
      <c r="F1940" s="76">
        <v>45536</v>
      </c>
      <c r="G1940" s="77">
        <f t="shared" si="60"/>
        <v>21.38</v>
      </c>
      <c r="H1940">
        <f t="shared" si="61"/>
        <v>2024</v>
      </c>
    </row>
    <row r="1941" spans="1:8">
      <c r="A1941" s="1" t="s">
        <v>81</v>
      </c>
      <c r="B1941" t="s">
        <v>453</v>
      </c>
      <c r="C1941" s="44">
        <v>93</v>
      </c>
      <c r="D1941" s="73">
        <v>2</v>
      </c>
      <c r="E1941" s="2">
        <v>5.16</v>
      </c>
      <c r="F1941" s="76">
        <v>45536</v>
      </c>
      <c r="G1941" s="77">
        <f t="shared" si="60"/>
        <v>10.32</v>
      </c>
      <c r="H1941">
        <f t="shared" si="61"/>
        <v>2024</v>
      </c>
    </row>
    <row r="1942" spans="1:8">
      <c r="A1942" s="1" t="s">
        <v>81</v>
      </c>
      <c r="B1942" t="s">
        <v>592</v>
      </c>
      <c r="C1942" s="44">
        <v>726</v>
      </c>
      <c r="D1942" s="73">
        <v>2</v>
      </c>
      <c r="E1942" s="2">
        <v>10.97</v>
      </c>
      <c r="F1942" s="76">
        <v>45536</v>
      </c>
      <c r="G1942" s="77">
        <f t="shared" si="60"/>
        <v>21.94</v>
      </c>
      <c r="H1942">
        <f t="shared" si="61"/>
        <v>2024</v>
      </c>
    </row>
    <row r="1943" spans="1:8">
      <c r="A1943" s="1" t="s">
        <v>81</v>
      </c>
      <c r="B1943" t="s">
        <v>440</v>
      </c>
      <c r="C1943" s="44">
        <v>30</v>
      </c>
      <c r="D1943" s="73">
        <v>3</v>
      </c>
      <c r="E1943" s="2">
        <v>8.0500000000000007</v>
      </c>
      <c r="F1943" s="76">
        <v>45536</v>
      </c>
      <c r="G1943" s="77">
        <f t="shared" si="60"/>
        <v>24.150000000000002</v>
      </c>
      <c r="H1943">
        <f t="shared" si="61"/>
        <v>2024</v>
      </c>
    </row>
    <row r="1944" spans="1:8">
      <c r="A1944" s="1" t="s">
        <v>81</v>
      </c>
      <c r="B1944" t="s">
        <v>479</v>
      </c>
      <c r="C1944" s="44">
        <v>199</v>
      </c>
      <c r="D1944" s="73">
        <v>3</v>
      </c>
      <c r="E1944" s="2">
        <v>11.03</v>
      </c>
      <c r="F1944" s="76">
        <v>45536</v>
      </c>
      <c r="G1944" s="77">
        <f t="shared" si="60"/>
        <v>33.089999999999996</v>
      </c>
      <c r="H1944">
        <f t="shared" si="61"/>
        <v>2024</v>
      </c>
    </row>
    <row r="1945" spans="1:8">
      <c r="A1945" s="1" t="s">
        <v>81</v>
      </c>
      <c r="B1945" t="s">
        <v>496</v>
      </c>
      <c r="C1945" s="44">
        <v>301</v>
      </c>
      <c r="D1945" s="73">
        <v>3</v>
      </c>
      <c r="E1945" s="2">
        <v>10.35</v>
      </c>
      <c r="F1945" s="76">
        <v>45536</v>
      </c>
      <c r="G1945" s="77">
        <f t="shared" si="60"/>
        <v>31.049999999999997</v>
      </c>
      <c r="H1945">
        <f t="shared" si="61"/>
        <v>2024</v>
      </c>
    </row>
    <row r="1946" spans="1:8">
      <c r="A1946" s="1" t="s">
        <v>81</v>
      </c>
      <c r="B1946" t="s">
        <v>155</v>
      </c>
      <c r="C1946" s="44">
        <v>117</v>
      </c>
      <c r="D1946" s="73">
        <v>2</v>
      </c>
      <c r="E1946" s="2">
        <v>12.1</v>
      </c>
      <c r="F1946" s="76">
        <v>45536</v>
      </c>
      <c r="G1946" s="77">
        <f t="shared" si="60"/>
        <v>24.2</v>
      </c>
      <c r="H1946">
        <f t="shared" si="61"/>
        <v>2024</v>
      </c>
    </row>
    <row r="1947" spans="1:8">
      <c r="A1947" s="1" t="s">
        <v>81</v>
      </c>
      <c r="B1947" t="s">
        <v>536</v>
      </c>
      <c r="C1947" s="44">
        <v>463</v>
      </c>
      <c r="D1947" s="73">
        <v>4.5</v>
      </c>
      <c r="E1947" s="2">
        <v>1.91</v>
      </c>
      <c r="F1947" s="76">
        <v>45536</v>
      </c>
      <c r="G1947" s="77">
        <f t="shared" si="60"/>
        <v>8.5949999999999989</v>
      </c>
      <c r="H1947">
        <f t="shared" si="61"/>
        <v>2024</v>
      </c>
    </row>
    <row r="1948" spans="1:8">
      <c r="A1948" s="1" t="s">
        <v>81</v>
      </c>
      <c r="B1948" t="s">
        <v>394</v>
      </c>
      <c r="C1948" s="44">
        <v>517</v>
      </c>
      <c r="D1948" s="73">
        <v>1</v>
      </c>
      <c r="E1948" s="2">
        <v>16.8</v>
      </c>
      <c r="F1948" s="76">
        <v>45536</v>
      </c>
      <c r="G1948" s="77">
        <f t="shared" si="60"/>
        <v>16.8</v>
      </c>
      <c r="H1948">
        <f t="shared" si="61"/>
        <v>2024</v>
      </c>
    </row>
    <row r="1949" spans="1:8">
      <c r="A1949" s="1" t="s">
        <v>81</v>
      </c>
      <c r="B1949" t="s">
        <v>135</v>
      </c>
      <c r="C1949" s="44">
        <v>89</v>
      </c>
      <c r="D1949" s="73">
        <v>4</v>
      </c>
      <c r="E1949" s="2">
        <v>11.44</v>
      </c>
      <c r="F1949" s="76">
        <v>45536</v>
      </c>
      <c r="G1949" s="77">
        <f t="shared" si="60"/>
        <v>45.76</v>
      </c>
      <c r="H1949">
        <f t="shared" si="61"/>
        <v>2024</v>
      </c>
    </row>
    <row r="1950" spans="1:8">
      <c r="A1950" s="1" t="s">
        <v>81</v>
      </c>
      <c r="B1950" t="s">
        <v>508</v>
      </c>
      <c r="C1950" s="44">
        <v>327</v>
      </c>
      <c r="D1950" s="73">
        <v>1</v>
      </c>
      <c r="E1950" s="2">
        <v>23.47</v>
      </c>
      <c r="F1950" s="76">
        <v>45536</v>
      </c>
      <c r="G1950" s="77">
        <f t="shared" si="60"/>
        <v>23.47</v>
      </c>
      <c r="H1950">
        <f t="shared" si="61"/>
        <v>2024</v>
      </c>
    </row>
    <row r="1951" spans="1:8">
      <c r="A1951" s="1" t="s">
        <v>81</v>
      </c>
      <c r="B1951" t="s">
        <v>450</v>
      </c>
      <c r="C1951" s="44">
        <v>81</v>
      </c>
      <c r="D1951" s="73">
        <v>2</v>
      </c>
      <c r="E1951" s="2">
        <v>13.91</v>
      </c>
      <c r="F1951" s="76">
        <v>45536</v>
      </c>
      <c r="G1951" s="77">
        <f t="shared" si="60"/>
        <v>27.82</v>
      </c>
      <c r="H1951">
        <f t="shared" si="61"/>
        <v>2024</v>
      </c>
    </row>
    <row r="1952" spans="1:8">
      <c r="A1952" s="1" t="s">
        <v>81</v>
      </c>
      <c r="B1952" t="s">
        <v>130</v>
      </c>
      <c r="C1952" s="44">
        <v>78</v>
      </c>
      <c r="D1952" s="73">
        <v>2</v>
      </c>
      <c r="E1952" s="2">
        <v>6.82</v>
      </c>
      <c r="F1952" s="76">
        <v>45536</v>
      </c>
      <c r="G1952" s="77">
        <f t="shared" si="60"/>
        <v>13.64</v>
      </c>
      <c r="H1952">
        <f t="shared" si="61"/>
        <v>2024</v>
      </c>
    </row>
    <row r="1953" spans="1:8">
      <c r="A1953" s="1" t="s">
        <v>81</v>
      </c>
      <c r="B1953" t="s">
        <v>538</v>
      </c>
      <c r="C1953" s="44">
        <v>466</v>
      </c>
      <c r="D1953" s="73">
        <v>1</v>
      </c>
      <c r="E1953" s="2">
        <v>25.64</v>
      </c>
      <c r="F1953" s="76">
        <v>45536</v>
      </c>
      <c r="G1953" s="77">
        <f t="shared" si="60"/>
        <v>25.64</v>
      </c>
      <c r="H1953">
        <f t="shared" si="61"/>
        <v>2024</v>
      </c>
    </row>
    <row r="1954" spans="1:8">
      <c r="A1954" s="1" t="s">
        <v>81</v>
      </c>
      <c r="B1954" t="s">
        <v>284</v>
      </c>
      <c r="C1954" s="44">
        <v>303</v>
      </c>
      <c r="D1954" s="73">
        <v>1</v>
      </c>
      <c r="E1954" s="2">
        <v>22.47</v>
      </c>
      <c r="F1954" s="76">
        <v>45536</v>
      </c>
      <c r="G1954" s="77">
        <f t="shared" si="60"/>
        <v>22.47</v>
      </c>
      <c r="H1954">
        <f t="shared" si="61"/>
        <v>2024</v>
      </c>
    </row>
    <row r="1955" spans="1:8">
      <c r="A1955" s="1" t="s">
        <v>81</v>
      </c>
      <c r="B1955" t="s">
        <v>498</v>
      </c>
      <c r="C1955" s="44">
        <v>305</v>
      </c>
      <c r="D1955" s="73">
        <v>6</v>
      </c>
      <c r="E1955" s="2">
        <v>7.5</v>
      </c>
      <c r="F1955" s="76">
        <v>45536</v>
      </c>
      <c r="G1955" s="77">
        <f t="shared" si="60"/>
        <v>45</v>
      </c>
      <c r="H1955">
        <f t="shared" si="61"/>
        <v>2024</v>
      </c>
    </row>
    <row r="1956" spans="1:8">
      <c r="A1956" s="1" t="s">
        <v>81</v>
      </c>
      <c r="B1956" t="s">
        <v>46</v>
      </c>
      <c r="C1956" s="44">
        <v>508</v>
      </c>
      <c r="D1956" s="73">
        <v>2</v>
      </c>
      <c r="E1956" s="2">
        <v>4.82</v>
      </c>
      <c r="F1956" s="76">
        <v>45536</v>
      </c>
      <c r="G1956" s="77">
        <f t="shared" si="60"/>
        <v>9.64</v>
      </c>
      <c r="H1956">
        <f t="shared" si="61"/>
        <v>2024</v>
      </c>
    </row>
    <row r="1957" spans="1:8">
      <c r="A1957" s="1" t="s">
        <v>81</v>
      </c>
      <c r="B1957" t="s">
        <v>143</v>
      </c>
      <c r="C1957" s="44">
        <v>98</v>
      </c>
      <c r="D1957" s="73">
        <v>5</v>
      </c>
      <c r="E1957" s="2">
        <v>6.54</v>
      </c>
      <c r="F1957" s="76">
        <v>45536</v>
      </c>
      <c r="G1957" s="77">
        <f t="shared" si="60"/>
        <v>32.700000000000003</v>
      </c>
      <c r="H1957">
        <f t="shared" si="61"/>
        <v>2024</v>
      </c>
    </row>
    <row r="1958" spans="1:8">
      <c r="A1958" s="1" t="s">
        <v>81</v>
      </c>
      <c r="B1958" t="s">
        <v>214</v>
      </c>
      <c r="C1958" s="44">
        <v>200</v>
      </c>
      <c r="D1958" s="73">
        <v>7</v>
      </c>
      <c r="E1958" s="2">
        <v>7.97</v>
      </c>
      <c r="F1958" s="76">
        <v>45536</v>
      </c>
      <c r="G1958" s="77">
        <f t="shared" si="60"/>
        <v>55.79</v>
      </c>
      <c r="H1958">
        <f t="shared" si="61"/>
        <v>2024</v>
      </c>
    </row>
    <row r="1959" spans="1:8">
      <c r="A1959" s="1" t="s">
        <v>81</v>
      </c>
      <c r="B1959" t="s">
        <v>771</v>
      </c>
      <c r="C1959" s="44">
        <v>1205</v>
      </c>
      <c r="D1959" s="73">
        <v>6</v>
      </c>
      <c r="E1959" s="2">
        <v>35.869999999999997</v>
      </c>
      <c r="F1959" s="76">
        <v>45536</v>
      </c>
      <c r="G1959" s="77">
        <f t="shared" si="60"/>
        <v>215.21999999999997</v>
      </c>
      <c r="H1959">
        <f t="shared" si="61"/>
        <v>2024</v>
      </c>
    </row>
    <row r="1960" spans="1:8">
      <c r="A1960" s="1" t="s">
        <v>81</v>
      </c>
      <c r="B1960" t="s">
        <v>137</v>
      </c>
      <c r="C1960" s="44">
        <v>91</v>
      </c>
      <c r="D1960" s="73">
        <v>2</v>
      </c>
      <c r="E1960" s="2">
        <v>6.64</v>
      </c>
      <c r="F1960" s="76">
        <v>45536</v>
      </c>
      <c r="G1960" s="77">
        <f t="shared" si="60"/>
        <v>13.28</v>
      </c>
      <c r="H1960">
        <f t="shared" si="61"/>
        <v>2024</v>
      </c>
    </row>
    <row r="1961" spans="1:8">
      <c r="A1961" s="1" t="s">
        <v>81</v>
      </c>
      <c r="B1961" t="s">
        <v>136</v>
      </c>
      <c r="C1961" s="44">
        <v>90</v>
      </c>
      <c r="D1961" s="73">
        <v>3</v>
      </c>
      <c r="E1961" s="2">
        <v>7.13</v>
      </c>
      <c r="F1961" s="76">
        <v>45536</v>
      </c>
      <c r="G1961" s="77">
        <f t="shared" si="60"/>
        <v>21.39</v>
      </c>
      <c r="H1961">
        <f t="shared" si="61"/>
        <v>2024</v>
      </c>
    </row>
    <row r="1962" spans="1:8">
      <c r="A1962" s="1" t="s">
        <v>81</v>
      </c>
      <c r="B1962" t="s">
        <v>144</v>
      </c>
      <c r="C1962" s="44">
        <v>99</v>
      </c>
      <c r="D1962" s="73">
        <v>2</v>
      </c>
      <c r="E1962" s="2">
        <v>27.36</v>
      </c>
      <c r="F1962" s="76">
        <v>45536</v>
      </c>
      <c r="G1962" s="77">
        <f t="shared" si="60"/>
        <v>54.72</v>
      </c>
      <c r="H1962">
        <f t="shared" si="61"/>
        <v>2024</v>
      </c>
    </row>
    <row r="1963" spans="1:8">
      <c r="A1963" s="1" t="s">
        <v>81</v>
      </c>
      <c r="B1963" t="s">
        <v>133</v>
      </c>
      <c r="C1963" s="44">
        <v>85</v>
      </c>
      <c r="D1963" s="73">
        <v>2</v>
      </c>
      <c r="E1963" s="2">
        <v>9.0299999999999994</v>
      </c>
      <c r="F1963" s="76">
        <v>45536</v>
      </c>
      <c r="G1963" s="77">
        <f t="shared" si="60"/>
        <v>18.059999999999999</v>
      </c>
      <c r="H1963">
        <f t="shared" si="61"/>
        <v>2024</v>
      </c>
    </row>
    <row r="1964" spans="1:8">
      <c r="A1964" s="1" t="s">
        <v>81</v>
      </c>
      <c r="B1964" t="s">
        <v>511</v>
      </c>
      <c r="C1964" s="44">
        <v>337</v>
      </c>
      <c r="D1964" s="73">
        <v>7</v>
      </c>
      <c r="E1964" s="2">
        <v>5.44</v>
      </c>
      <c r="F1964" s="76">
        <v>45536</v>
      </c>
      <c r="G1964" s="77">
        <f t="shared" si="60"/>
        <v>38.080000000000005</v>
      </c>
      <c r="H1964">
        <f t="shared" si="61"/>
        <v>2024</v>
      </c>
    </row>
    <row r="1965" spans="1:8">
      <c r="A1965" s="1" t="s">
        <v>81</v>
      </c>
      <c r="B1965" t="s">
        <v>458</v>
      </c>
      <c r="C1965" s="44">
        <v>109</v>
      </c>
      <c r="D1965" s="73">
        <v>10</v>
      </c>
      <c r="E1965" s="2">
        <v>2.17</v>
      </c>
      <c r="F1965" s="76">
        <v>45536</v>
      </c>
      <c r="G1965" s="77">
        <f t="shared" si="60"/>
        <v>21.7</v>
      </c>
      <c r="H1965">
        <f t="shared" si="61"/>
        <v>2024</v>
      </c>
    </row>
    <row r="1966" spans="1:8">
      <c r="A1966" s="1" t="s">
        <v>81</v>
      </c>
      <c r="B1966" t="s">
        <v>283</v>
      </c>
      <c r="C1966" s="44">
        <v>300</v>
      </c>
      <c r="D1966" s="73">
        <v>4</v>
      </c>
      <c r="E1966" s="2">
        <v>3.68</v>
      </c>
      <c r="F1966" s="76">
        <v>45536</v>
      </c>
      <c r="G1966" s="77">
        <f t="shared" si="60"/>
        <v>14.72</v>
      </c>
      <c r="H1966">
        <f t="shared" si="61"/>
        <v>2024</v>
      </c>
    </row>
    <row r="1967" spans="1:8">
      <c r="A1967" s="1" t="s">
        <v>81</v>
      </c>
      <c r="B1967" t="s">
        <v>287</v>
      </c>
      <c r="C1967" s="44">
        <v>307</v>
      </c>
      <c r="D1967" s="73">
        <v>1</v>
      </c>
      <c r="E1967" s="2">
        <v>94.39</v>
      </c>
      <c r="F1967" s="76">
        <v>45536</v>
      </c>
      <c r="G1967" s="77">
        <f t="shared" si="60"/>
        <v>94.39</v>
      </c>
      <c r="H1967">
        <f t="shared" si="61"/>
        <v>2024</v>
      </c>
    </row>
    <row r="1968" spans="1:8">
      <c r="A1968" s="1" t="s">
        <v>81</v>
      </c>
      <c r="B1968" t="s">
        <v>392</v>
      </c>
      <c r="C1968" s="44">
        <v>514</v>
      </c>
      <c r="D1968" s="73">
        <v>7</v>
      </c>
      <c r="E1968" s="2">
        <v>4.4400000000000004</v>
      </c>
      <c r="F1968" s="76">
        <v>45536</v>
      </c>
      <c r="G1968" s="77">
        <f t="shared" si="60"/>
        <v>31.080000000000002</v>
      </c>
      <c r="H1968">
        <f t="shared" si="61"/>
        <v>2024</v>
      </c>
    </row>
    <row r="1969" spans="1:8">
      <c r="A1969" s="1" t="s">
        <v>81</v>
      </c>
      <c r="B1969" t="s">
        <v>499</v>
      </c>
      <c r="C1969" s="44">
        <v>308</v>
      </c>
      <c r="D1969" s="73">
        <v>6</v>
      </c>
      <c r="E1969" s="2">
        <v>6.64</v>
      </c>
      <c r="F1969" s="76">
        <v>45536</v>
      </c>
      <c r="G1969" s="77">
        <f t="shared" si="60"/>
        <v>39.839999999999996</v>
      </c>
      <c r="H1969">
        <f t="shared" si="61"/>
        <v>2024</v>
      </c>
    </row>
    <row r="1970" spans="1:8">
      <c r="A1970" s="1" t="s">
        <v>81</v>
      </c>
      <c r="B1970" t="s">
        <v>368</v>
      </c>
      <c r="C1970" s="44">
        <v>474</v>
      </c>
      <c r="D1970" s="73">
        <v>2</v>
      </c>
      <c r="E1970" s="2">
        <v>3.12</v>
      </c>
      <c r="F1970" s="76">
        <v>45536</v>
      </c>
      <c r="G1970" s="77">
        <f t="shared" si="60"/>
        <v>6.24</v>
      </c>
      <c r="H1970">
        <f t="shared" si="61"/>
        <v>2024</v>
      </c>
    </row>
    <row r="1971" spans="1:8">
      <c r="A1971" s="1" t="s">
        <v>81</v>
      </c>
      <c r="B1971" t="s">
        <v>774</v>
      </c>
      <c r="C1971" s="44">
        <v>1208</v>
      </c>
      <c r="D1971" s="73">
        <v>2</v>
      </c>
      <c r="E1971" s="2">
        <v>37.68</v>
      </c>
      <c r="F1971" s="76">
        <v>45536</v>
      </c>
      <c r="G1971" s="77">
        <f t="shared" si="60"/>
        <v>75.36</v>
      </c>
      <c r="H1971">
        <f t="shared" si="61"/>
        <v>2024</v>
      </c>
    </row>
    <row r="1972" spans="1:8">
      <c r="A1972" s="1" t="s">
        <v>83</v>
      </c>
      <c r="B1972" t="s">
        <v>203</v>
      </c>
      <c r="C1972" s="44">
        <v>174</v>
      </c>
      <c r="D1972" s="73">
        <v>10</v>
      </c>
      <c r="E1972" s="2">
        <v>2.85</v>
      </c>
      <c r="F1972" s="76">
        <v>45536</v>
      </c>
      <c r="G1972" s="77">
        <f t="shared" si="60"/>
        <v>28.5</v>
      </c>
      <c r="H1972">
        <f t="shared" si="61"/>
        <v>2024</v>
      </c>
    </row>
    <row r="1973" spans="1:8">
      <c r="A1973" s="1" t="s">
        <v>83</v>
      </c>
      <c r="B1973" t="s">
        <v>600</v>
      </c>
      <c r="C1973" s="44">
        <v>734</v>
      </c>
      <c r="D1973" s="73">
        <v>4</v>
      </c>
      <c r="E1973" s="2">
        <v>1.9</v>
      </c>
      <c r="F1973" s="76">
        <v>45536</v>
      </c>
      <c r="G1973" s="77">
        <f t="shared" si="60"/>
        <v>7.6</v>
      </c>
      <c r="H1973">
        <f t="shared" si="61"/>
        <v>2024</v>
      </c>
    </row>
    <row r="1974" spans="1:8">
      <c r="A1974" s="1" t="s">
        <v>83</v>
      </c>
      <c r="B1974" t="s">
        <v>211</v>
      </c>
      <c r="C1974" s="44">
        <v>183</v>
      </c>
      <c r="D1974" s="73">
        <v>22</v>
      </c>
      <c r="E1974" s="2">
        <v>1.23</v>
      </c>
      <c r="F1974" s="76">
        <v>45536</v>
      </c>
      <c r="G1974" s="77">
        <f t="shared" si="60"/>
        <v>27.06</v>
      </c>
      <c r="H1974">
        <f t="shared" si="61"/>
        <v>2024</v>
      </c>
    </row>
    <row r="1975" spans="1:8">
      <c r="A1975" s="1" t="s">
        <v>83</v>
      </c>
      <c r="B1975" t="s">
        <v>603</v>
      </c>
      <c r="C1975" s="44">
        <v>737</v>
      </c>
      <c r="D1975" s="73">
        <v>4</v>
      </c>
      <c r="E1975" s="2">
        <v>1.81</v>
      </c>
      <c r="F1975" s="76">
        <v>45536</v>
      </c>
      <c r="G1975" s="77">
        <f t="shared" si="60"/>
        <v>7.24</v>
      </c>
      <c r="H1975">
        <f t="shared" si="61"/>
        <v>2024</v>
      </c>
    </row>
    <row r="1976" spans="1:8">
      <c r="A1976" s="1" t="s">
        <v>83</v>
      </c>
      <c r="B1976" t="s">
        <v>596</v>
      </c>
      <c r="C1976" s="44">
        <v>730</v>
      </c>
      <c r="D1976" s="73">
        <v>4</v>
      </c>
      <c r="E1976" s="2">
        <v>3.97</v>
      </c>
      <c r="F1976" s="76">
        <v>45536</v>
      </c>
      <c r="G1976" s="77">
        <f t="shared" si="60"/>
        <v>15.88</v>
      </c>
      <c r="H1976">
        <f t="shared" si="61"/>
        <v>2024</v>
      </c>
    </row>
    <row r="1977" spans="1:8">
      <c r="A1977" s="1" t="s">
        <v>83</v>
      </c>
      <c r="B1977" t="s">
        <v>576</v>
      </c>
      <c r="C1977" s="44">
        <v>710</v>
      </c>
      <c r="D1977" s="73">
        <v>12</v>
      </c>
      <c r="E1977" s="2">
        <v>1.21</v>
      </c>
      <c r="F1977" s="76">
        <v>45536</v>
      </c>
      <c r="G1977" s="77">
        <f t="shared" si="60"/>
        <v>14.52</v>
      </c>
      <c r="H1977">
        <f t="shared" si="61"/>
        <v>2024</v>
      </c>
    </row>
    <row r="1978" spans="1:8">
      <c r="A1978" s="1" t="s">
        <v>83</v>
      </c>
      <c r="B1978" t="s">
        <v>621</v>
      </c>
      <c r="C1978" s="44">
        <v>1042</v>
      </c>
      <c r="D1978" s="73">
        <v>1</v>
      </c>
      <c r="E1978" s="2">
        <v>3.9</v>
      </c>
      <c r="F1978" s="76">
        <v>45536</v>
      </c>
      <c r="G1978" s="77">
        <f t="shared" si="60"/>
        <v>3.9</v>
      </c>
      <c r="H1978">
        <f t="shared" si="61"/>
        <v>2024</v>
      </c>
    </row>
    <row r="1979" spans="1:8">
      <c r="A1979" s="1" t="s">
        <v>83</v>
      </c>
      <c r="B1979" t="s">
        <v>275</v>
      </c>
      <c r="C1979" s="44">
        <v>291</v>
      </c>
      <c r="D1979" s="73">
        <v>3</v>
      </c>
      <c r="E1979" s="2">
        <v>4.05</v>
      </c>
      <c r="F1979" s="76">
        <v>45536</v>
      </c>
      <c r="G1979" s="77">
        <f t="shared" si="60"/>
        <v>12.149999999999999</v>
      </c>
      <c r="H1979">
        <f t="shared" si="61"/>
        <v>2024</v>
      </c>
    </row>
    <row r="1980" spans="1:8">
      <c r="A1980" s="1" t="s">
        <v>83</v>
      </c>
      <c r="B1980" t="s">
        <v>206</v>
      </c>
      <c r="C1980" s="44">
        <v>177</v>
      </c>
      <c r="D1980" s="73">
        <v>5</v>
      </c>
      <c r="E1980" s="2">
        <v>3.5</v>
      </c>
      <c r="F1980" s="76">
        <v>45536</v>
      </c>
      <c r="G1980" s="77">
        <f t="shared" si="60"/>
        <v>17.5</v>
      </c>
      <c r="H1980">
        <f t="shared" si="61"/>
        <v>2024</v>
      </c>
    </row>
    <row r="1981" spans="1:8">
      <c r="A1981" s="1" t="s">
        <v>83</v>
      </c>
      <c r="B1981" t="s">
        <v>202</v>
      </c>
      <c r="C1981" s="44">
        <v>173</v>
      </c>
      <c r="D1981" s="73">
        <v>6</v>
      </c>
      <c r="E1981" s="2">
        <v>3.9</v>
      </c>
      <c r="F1981" s="76">
        <v>45536</v>
      </c>
      <c r="G1981" s="77">
        <f t="shared" si="60"/>
        <v>23.4</v>
      </c>
      <c r="H1981">
        <f t="shared" si="61"/>
        <v>2024</v>
      </c>
    </row>
    <row r="1982" spans="1:8">
      <c r="A1982" s="1" t="s">
        <v>83</v>
      </c>
      <c r="B1982" t="s">
        <v>602</v>
      </c>
      <c r="C1982" s="44">
        <v>736</v>
      </c>
      <c r="D1982" s="73">
        <v>3</v>
      </c>
      <c r="E1982" s="2">
        <v>1.29</v>
      </c>
      <c r="F1982" s="76">
        <v>45536</v>
      </c>
      <c r="G1982" s="77">
        <f t="shared" si="60"/>
        <v>3.87</v>
      </c>
      <c r="H1982">
        <f t="shared" si="61"/>
        <v>2024</v>
      </c>
    </row>
    <row r="1983" spans="1:8">
      <c r="A1983" s="1" t="s">
        <v>83</v>
      </c>
      <c r="B1983" t="s">
        <v>493</v>
      </c>
      <c r="C1983" s="44">
        <v>281</v>
      </c>
      <c r="D1983" s="73">
        <v>5</v>
      </c>
      <c r="E1983" s="2">
        <v>1.9</v>
      </c>
      <c r="F1983" s="76">
        <v>45536</v>
      </c>
      <c r="G1983" s="77">
        <f t="shared" si="60"/>
        <v>9.5</v>
      </c>
      <c r="H1983">
        <f t="shared" si="61"/>
        <v>2024</v>
      </c>
    </row>
    <row r="1984" spans="1:8">
      <c r="A1984" s="1" t="s">
        <v>83</v>
      </c>
      <c r="B1984" t="s">
        <v>723</v>
      </c>
      <c r="C1984" s="44">
        <v>1156</v>
      </c>
      <c r="D1984" s="73">
        <v>1</v>
      </c>
      <c r="E1984" s="2">
        <v>2.8</v>
      </c>
      <c r="F1984" s="76">
        <v>45536</v>
      </c>
      <c r="G1984" s="77">
        <f t="shared" si="60"/>
        <v>2.8</v>
      </c>
      <c r="H1984">
        <f t="shared" si="61"/>
        <v>2024</v>
      </c>
    </row>
    <row r="1985" spans="1:8">
      <c r="A1985" s="1" t="s">
        <v>83</v>
      </c>
      <c r="B1985" t="s">
        <v>265</v>
      </c>
      <c r="C1985" s="44">
        <v>278</v>
      </c>
      <c r="D1985" s="73">
        <v>2</v>
      </c>
      <c r="E1985" s="2">
        <v>9.5500000000000007</v>
      </c>
      <c r="F1985" s="76">
        <v>45536</v>
      </c>
      <c r="G1985" s="77">
        <f t="shared" si="60"/>
        <v>19.100000000000001</v>
      </c>
      <c r="H1985">
        <f t="shared" si="61"/>
        <v>2024</v>
      </c>
    </row>
    <row r="1986" spans="1:8">
      <c r="A1986" s="1" t="s">
        <v>83</v>
      </c>
      <c r="B1986" t="s">
        <v>572</v>
      </c>
      <c r="C1986" s="44">
        <v>706</v>
      </c>
      <c r="D1986" s="73">
        <v>13</v>
      </c>
      <c r="E1986" s="2">
        <v>2.93</v>
      </c>
      <c r="F1986" s="76">
        <v>45536</v>
      </c>
      <c r="G1986" s="77">
        <f t="shared" ref="G1986:G2049" si="62">D1986*E1986</f>
        <v>38.090000000000003</v>
      </c>
      <c r="H1986">
        <f t="shared" ref="H1986:H2049" si="63">YEAR(F1986)</f>
        <v>2024</v>
      </c>
    </row>
    <row r="1987" spans="1:8">
      <c r="A1987" s="1" t="s">
        <v>83</v>
      </c>
      <c r="B1987" t="s">
        <v>722</v>
      </c>
      <c r="C1987" s="44">
        <v>1155</v>
      </c>
      <c r="D1987" s="73">
        <v>2</v>
      </c>
      <c r="E1987" s="2">
        <v>1.75</v>
      </c>
      <c r="F1987" s="76">
        <v>45536</v>
      </c>
      <c r="G1987" s="77">
        <f t="shared" si="62"/>
        <v>3.5</v>
      </c>
      <c r="H1987">
        <f t="shared" si="63"/>
        <v>2024</v>
      </c>
    </row>
    <row r="1988" spans="1:8">
      <c r="A1988" s="1" t="s">
        <v>83</v>
      </c>
      <c r="B1988" t="s">
        <v>205</v>
      </c>
      <c r="C1988" s="44">
        <v>176</v>
      </c>
      <c r="D1988" s="73">
        <v>6</v>
      </c>
      <c r="E1988" s="2">
        <v>19.05</v>
      </c>
      <c r="F1988" s="76">
        <v>45536</v>
      </c>
      <c r="G1988" s="77">
        <f t="shared" si="62"/>
        <v>114.30000000000001</v>
      </c>
      <c r="H1988">
        <f t="shared" si="63"/>
        <v>2024</v>
      </c>
    </row>
    <row r="1989" spans="1:8">
      <c r="A1989" s="1" t="s">
        <v>83</v>
      </c>
      <c r="B1989" t="s">
        <v>720</v>
      </c>
      <c r="C1989" s="44">
        <v>1153</v>
      </c>
      <c r="D1989" s="73">
        <v>3</v>
      </c>
      <c r="E1989" s="2">
        <v>2.8</v>
      </c>
      <c r="F1989" s="76">
        <v>45536</v>
      </c>
      <c r="G1989" s="77">
        <f t="shared" si="62"/>
        <v>8.3999999999999986</v>
      </c>
      <c r="H1989">
        <f t="shared" si="63"/>
        <v>2024</v>
      </c>
    </row>
    <row r="1990" spans="1:8">
      <c r="A1990" s="1" t="s">
        <v>83</v>
      </c>
      <c r="B1990" t="s">
        <v>577</v>
      </c>
      <c r="C1990" s="44">
        <v>711</v>
      </c>
      <c r="D1990" s="73">
        <v>5</v>
      </c>
      <c r="E1990" s="2">
        <v>2.0699999999999998</v>
      </c>
      <c r="F1990" s="76">
        <v>45536</v>
      </c>
      <c r="G1990" s="77">
        <f t="shared" si="62"/>
        <v>10.35</v>
      </c>
      <c r="H1990">
        <f t="shared" si="63"/>
        <v>2024</v>
      </c>
    </row>
    <row r="1991" spans="1:8">
      <c r="A1991" s="1" t="s">
        <v>83</v>
      </c>
      <c r="B1991" t="s">
        <v>266</v>
      </c>
      <c r="C1991" s="44">
        <v>280</v>
      </c>
      <c r="D1991" s="73">
        <v>14</v>
      </c>
      <c r="E1991" s="2">
        <v>1.36</v>
      </c>
      <c r="F1991" s="76">
        <v>45536</v>
      </c>
      <c r="G1991" s="77">
        <f t="shared" si="62"/>
        <v>19.040000000000003</v>
      </c>
      <c r="H1991">
        <f t="shared" si="63"/>
        <v>2024</v>
      </c>
    </row>
    <row r="1992" spans="1:8">
      <c r="A1992" s="1" t="s">
        <v>83</v>
      </c>
      <c r="B1992" t="s">
        <v>270</v>
      </c>
      <c r="C1992" s="44">
        <v>286</v>
      </c>
      <c r="D1992" s="73">
        <v>12</v>
      </c>
      <c r="E1992" s="2">
        <v>2.27</v>
      </c>
      <c r="F1992" s="76">
        <v>45536</v>
      </c>
      <c r="G1992" s="77">
        <f t="shared" si="62"/>
        <v>27.240000000000002</v>
      </c>
      <c r="H1992">
        <f t="shared" si="63"/>
        <v>2024</v>
      </c>
    </row>
    <row r="1993" spans="1:8">
      <c r="A1993" s="1" t="s">
        <v>83</v>
      </c>
      <c r="B1993" t="s">
        <v>599</v>
      </c>
      <c r="C1993" s="44">
        <v>733</v>
      </c>
      <c r="D1993" s="73">
        <v>3</v>
      </c>
      <c r="E1993" s="2">
        <v>2.67</v>
      </c>
      <c r="F1993" s="76">
        <v>45536</v>
      </c>
      <c r="G1993" s="77">
        <f t="shared" si="62"/>
        <v>8.01</v>
      </c>
      <c r="H1993">
        <f t="shared" si="63"/>
        <v>2024</v>
      </c>
    </row>
    <row r="1994" spans="1:8">
      <c r="A1994" s="1" t="s">
        <v>83</v>
      </c>
      <c r="B1994" t="s">
        <v>590</v>
      </c>
      <c r="C1994" s="44">
        <v>724</v>
      </c>
      <c r="D1994" s="73">
        <v>6</v>
      </c>
      <c r="E1994" s="2">
        <v>3.09</v>
      </c>
      <c r="F1994" s="76">
        <v>45536</v>
      </c>
      <c r="G1994" s="77">
        <f t="shared" si="62"/>
        <v>18.54</v>
      </c>
      <c r="H1994">
        <f t="shared" si="63"/>
        <v>2024</v>
      </c>
    </row>
    <row r="1995" spans="1:8">
      <c r="A1995" s="1" t="s">
        <v>83</v>
      </c>
      <c r="B1995" t="s">
        <v>405</v>
      </c>
      <c r="C1995" s="44">
        <v>1044</v>
      </c>
      <c r="D1995" s="73">
        <v>7</v>
      </c>
      <c r="E1995" s="2">
        <v>5</v>
      </c>
      <c r="F1995" s="76">
        <v>45536</v>
      </c>
      <c r="G1995" s="77">
        <f t="shared" si="62"/>
        <v>35</v>
      </c>
      <c r="H1995">
        <f t="shared" si="63"/>
        <v>2024</v>
      </c>
    </row>
    <row r="1996" spans="1:8">
      <c r="A1996" s="1" t="s">
        <v>83</v>
      </c>
      <c r="B1996" t="s">
        <v>271</v>
      </c>
      <c r="C1996" s="44">
        <v>287</v>
      </c>
      <c r="D1996" s="73">
        <v>3</v>
      </c>
      <c r="E1996" s="2">
        <v>2.2200000000000002</v>
      </c>
      <c r="F1996" s="76">
        <v>45536</v>
      </c>
      <c r="G1996" s="77">
        <f t="shared" si="62"/>
        <v>6.66</v>
      </c>
      <c r="H1996">
        <f t="shared" si="63"/>
        <v>2024</v>
      </c>
    </row>
    <row r="1997" spans="1:8">
      <c r="A1997" s="1" t="s">
        <v>83</v>
      </c>
      <c r="B1997" t="s">
        <v>268</v>
      </c>
      <c r="C1997" s="44">
        <v>283</v>
      </c>
      <c r="D1997" s="73">
        <v>5</v>
      </c>
      <c r="E1997" s="2">
        <v>7.14</v>
      </c>
      <c r="F1997" s="76">
        <v>45536</v>
      </c>
      <c r="G1997" s="77">
        <f t="shared" si="62"/>
        <v>35.699999999999996</v>
      </c>
      <c r="H1997">
        <f t="shared" si="63"/>
        <v>2024</v>
      </c>
    </row>
    <row r="1998" spans="1:8">
      <c r="A1998" s="1" t="s">
        <v>83</v>
      </c>
      <c r="B1998" t="s">
        <v>665</v>
      </c>
      <c r="C1998" s="44">
        <v>1090</v>
      </c>
      <c r="D1998" s="73">
        <v>10</v>
      </c>
      <c r="E1998" s="2">
        <v>3.28</v>
      </c>
      <c r="F1998" s="76">
        <v>45536</v>
      </c>
      <c r="G1998" s="77">
        <f t="shared" si="62"/>
        <v>32.799999999999997</v>
      </c>
      <c r="H1998">
        <f t="shared" si="63"/>
        <v>2024</v>
      </c>
    </row>
    <row r="1999" spans="1:8">
      <c r="A1999" s="1" t="s">
        <v>83</v>
      </c>
      <c r="B1999" t="s">
        <v>711</v>
      </c>
      <c r="C1999" s="44">
        <v>1144</v>
      </c>
      <c r="D1999" s="73">
        <v>9</v>
      </c>
      <c r="E1999" s="2">
        <v>15</v>
      </c>
      <c r="F1999" s="76">
        <v>45536</v>
      </c>
      <c r="G1999" s="77">
        <f t="shared" si="62"/>
        <v>135</v>
      </c>
      <c r="H1999">
        <f t="shared" si="63"/>
        <v>2024</v>
      </c>
    </row>
    <row r="2000" spans="1:8">
      <c r="A2000" s="1" t="s">
        <v>83</v>
      </c>
      <c r="B2000" t="s">
        <v>272</v>
      </c>
      <c r="C2000" s="44">
        <v>288</v>
      </c>
      <c r="D2000" s="73">
        <v>3.2</v>
      </c>
      <c r="E2000" s="2">
        <v>1.31</v>
      </c>
      <c r="F2000" s="76">
        <v>45536</v>
      </c>
      <c r="G2000" s="77">
        <f t="shared" si="62"/>
        <v>4.1920000000000002</v>
      </c>
      <c r="H2000">
        <f t="shared" si="63"/>
        <v>2024</v>
      </c>
    </row>
    <row r="2001" spans="1:8">
      <c r="A2001" s="1" t="s">
        <v>83</v>
      </c>
      <c r="B2001" t="s">
        <v>713</v>
      </c>
      <c r="C2001" s="44">
        <v>1146</v>
      </c>
      <c r="D2001" s="73">
        <v>6</v>
      </c>
      <c r="E2001" s="2">
        <v>3.9</v>
      </c>
      <c r="F2001" s="76">
        <v>45536</v>
      </c>
      <c r="G2001" s="77">
        <f t="shared" si="62"/>
        <v>23.4</v>
      </c>
      <c r="H2001">
        <f t="shared" si="63"/>
        <v>2024</v>
      </c>
    </row>
    <row r="2002" spans="1:8">
      <c r="A2002" s="1" t="s">
        <v>77</v>
      </c>
      <c r="B2002" t="s">
        <v>724</v>
      </c>
      <c r="C2002" s="44">
        <v>1157</v>
      </c>
      <c r="D2002" s="73">
        <v>1</v>
      </c>
      <c r="E2002" s="2">
        <v>17.899999999999999</v>
      </c>
      <c r="F2002" s="76">
        <v>45536</v>
      </c>
      <c r="G2002" s="77">
        <f t="shared" si="62"/>
        <v>17.899999999999999</v>
      </c>
      <c r="H2002">
        <f t="shared" si="63"/>
        <v>2024</v>
      </c>
    </row>
    <row r="2003" spans="1:8">
      <c r="A2003" s="1" t="s">
        <v>77</v>
      </c>
      <c r="B2003" t="s">
        <v>725</v>
      </c>
      <c r="C2003" s="44">
        <v>1158</v>
      </c>
      <c r="D2003" s="73">
        <v>2</v>
      </c>
      <c r="E2003" s="2">
        <v>10.9</v>
      </c>
      <c r="F2003" s="76">
        <v>45536</v>
      </c>
      <c r="G2003" s="77">
        <f t="shared" si="62"/>
        <v>21.8</v>
      </c>
      <c r="H2003">
        <f t="shared" si="63"/>
        <v>2024</v>
      </c>
    </row>
    <row r="2004" spans="1:8">
      <c r="A2004" s="1" t="s">
        <v>77</v>
      </c>
      <c r="B2004" t="s">
        <v>515</v>
      </c>
      <c r="C2004" s="44">
        <v>352</v>
      </c>
      <c r="D2004" s="73">
        <v>5</v>
      </c>
      <c r="E2004" s="2">
        <v>9.9</v>
      </c>
      <c r="F2004" s="76">
        <v>45536</v>
      </c>
      <c r="G2004" s="77">
        <f t="shared" si="62"/>
        <v>49.5</v>
      </c>
      <c r="H2004">
        <f t="shared" si="63"/>
        <v>2024</v>
      </c>
    </row>
    <row r="2005" spans="1:8">
      <c r="A2005" s="1" t="s">
        <v>77</v>
      </c>
      <c r="B2005" t="s">
        <v>728</v>
      </c>
      <c r="C2005" s="44">
        <v>1161</v>
      </c>
      <c r="D2005" s="73">
        <v>1</v>
      </c>
      <c r="E2005" s="2">
        <v>16.899999999999999</v>
      </c>
      <c r="F2005" s="76">
        <v>45536</v>
      </c>
      <c r="G2005" s="77">
        <f t="shared" si="62"/>
        <v>16.899999999999999</v>
      </c>
      <c r="H2005">
        <f t="shared" si="63"/>
        <v>2024</v>
      </c>
    </row>
    <row r="2006" spans="1:8">
      <c r="A2006" s="1" t="s">
        <v>77</v>
      </c>
      <c r="B2006" t="s">
        <v>624</v>
      </c>
      <c r="C2006" s="44">
        <v>1049</v>
      </c>
      <c r="D2006" s="73">
        <v>3</v>
      </c>
      <c r="E2006" s="2">
        <v>18.899999999999999</v>
      </c>
      <c r="F2006" s="76">
        <v>45536</v>
      </c>
      <c r="G2006" s="77">
        <f t="shared" si="62"/>
        <v>56.699999999999996</v>
      </c>
      <c r="H2006">
        <f t="shared" si="63"/>
        <v>2024</v>
      </c>
    </row>
    <row r="2007" spans="1:8">
      <c r="A2007" s="1" t="s">
        <v>77</v>
      </c>
      <c r="B2007" t="s">
        <v>307</v>
      </c>
      <c r="C2007" s="44">
        <v>350</v>
      </c>
      <c r="D2007" s="73">
        <v>3</v>
      </c>
      <c r="E2007" s="2">
        <v>52.9</v>
      </c>
      <c r="F2007" s="76">
        <v>45536</v>
      </c>
      <c r="G2007" s="77">
        <f t="shared" si="62"/>
        <v>158.69999999999999</v>
      </c>
      <c r="H2007">
        <f t="shared" si="63"/>
        <v>2024</v>
      </c>
    </row>
    <row r="2008" spans="1:8">
      <c r="A2008" s="1" t="s">
        <v>77</v>
      </c>
      <c r="B2008" t="s">
        <v>428</v>
      </c>
      <c r="C2008" s="44">
        <v>2</v>
      </c>
      <c r="D2008" s="73">
        <v>12</v>
      </c>
      <c r="E2008" s="2">
        <v>6.46</v>
      </c>
      <c r="F2008" s="76">
        <v>45536</v>
      </c>
      <c r="G2008" s="77">
        <f t="shared" si="62"/>
        <v>77.52</v>
      </c>
      <c r="H2008">
        <f t="shared" si="63"/>
        <v>2024</v>
      </c>
    </row>
    <row r="2009" spans="1:8">
      <c r="A2009" s="1" t="s">
        <v>77</v>
      </c>
      <c r="B2009" t="s">
        <v>429</v>
      </c>
      <c r="C2009" s="44">
        <v>3</v>
      </c>
      <c r="D2009" s="73">
        <v>5</v>
      </c>
      <c r="E2009" s="2">
        <v>9.9</v>
      </c>
      <c r="F2009" s="76">
        <v>45536</v>
      </c>
      <c r="G2009" s="77">
        <f t="shared" si="62"/>
        <v>49.5</v>
      </c>
      <c r="H2009">
        <f t="shared" si="63"/>
        <v>2024</v>
      </c>
    </row>
    <row r="2010" spans="1:8">
      <c r="A2010" s="1" t="s">
        <v>77</v>
      </c>
      <c r="B2010" t="s">
        <v>87</v>
      </c>
      <c r="C2010" s="44">
        <v>4</v>
      </c>
      <c r="D2010" s="73">
        <v>2</v>
      </c>
      <c r="E2010" s="2">
        <v>9.9</v>
      </c>
      <c r="F2010" s="76">
        <v>45536</v>
      </c>
      <c r="G2010" s="77">
        <f t="shared" si="62"/>
        <v>19.8</v>
      </c>
      <c r="H2010">
        <f t="shared" si="63"/>
        <v>2024</v>
      </c>
    </row>
    <row r="2011" spans="1:8">
      <c r="A2011" s="1" t="s">
        <v>77</v>
      </c>
      <c r="B2011" t="s">
        <v>513</v>
      </c>
      <c r="C2011" s="44">
        <v>349</v>
      </c>
      <c r="D2011" s="73">
        <v>2</v>
      </c>
      <c r="E2011" s="2">
        <v>8.9</v>
      </c>
      <c r="F2011" s="76">
        <v>45536</v>
      </c>
      <c r="G2011" s="77">
        <f t="shared" si="62"/>
        <v>17.8</v>
      </c>
      <c r="H2011">
        <f t="shared" si="63"/>
        <v>2024</v>
      </c>
    </row>
    <row r="2012" spans="1:8">
      <c r="A2012" s="1" t="s">
        <v>77</v>
      </c>
      <c r="B2012" t="s">
        <v>514</v>
      </c>
      <c r="C2012" s="44">
        <v>351</v>
      </c>
      <c r="D2012" s="73">
        <v>1</v>
      </c>
      <c r="E2012" s="2">
        <v>9.9</v>
      </c>
      <c r="F2012" s="76">
        <v>45536</v>
      </c>
      <c r="G2012" s="77">
        <f t="shared" si="62"/>
        <v>9.9</v>
      </c>
      <c r="H2012">
        <f t="shared" si="63"/>
        <v>2024</v>
      </c>
    </row>
    <row r="2013" spans="1:8">
      <c r="A2013" s="1" t="s">
        <v>77</v>
      </c>
      <c r="B2013" t="s">
        <v>525</v>
      </c>
      <c r="C2013" s="44">
        <v>397</v>
      </c>
      <c r="D2013" s="73">
        <v>2</v>
      </c>
      <c r="E2013" s="2">
        <v>7.9</v>
      </c>
      <c r="F2013" s="76">
        <v>45536</v>
      </c>
      <c r="G2013" s="77">
        <f t="shared" si="62"/>
        <v>15.8</v>
      </c>
      <c r="H2013">
        <f t="shared" si="63"/>
        <v>2024</v>
      </c>
    </row>
    <row r="2014" spans="1:8">
      <c r="A2014" s="1" t="s">
        <v>77</v>
      </c>
      <c r="B2014" t="s">
        <v>88</v>
      </c>
      <c r="C2014" s="44">
        <v>6</v>
      </c>
      <c r="D2014" s="73">
        <v>16</v>
      </c>
      <c r="E2014" s="2">
        <v>10.9</v>
      </c>
      <c r="F2014" s="76">
        <v>45536</v>
      </c>
      <c r="G2014" s="77">
        <f t="shared" si="62"/>
        <v>174.4</v>
      </c>
      <c r="H2014">
        <f t="shared" si="63"/>
        <v>2024</v>
      </c>
    </row>
    <row r="2015" spans="1:8">
      <c r="A2015" s="1" t="s">
        <v>77</v>
      </c>
      <c r="B2015" t="s">
        <v>430</v>
      </c>
      <c r="C2015" s="44">
        <v>5</v>
      </c>
      <c r="D2015" s="73">
        <v>2</v>
      </c>
      <c r="E2015" s="2">
        <v>14.9</v>
      </c>
      <c r="F2015" s="76">
        <v>45536</v>
      </c>
      <c r="G2015" s="77">
        <f t="shared" si="62"/>
        <v>29.8</v>
      </c>
      <c r="H2015">
        <f t="shared" si="63"/>
        <v>2024</v>
      </c>
    </row>
    <row r="2016" spans="1:8">
      <c r="A2016" s="1" t="s">
        <v>77</v>
      </c>
      <c r="B2016" t="s">
        <v>524</v>
      </c>
      <c r="C2016" s="44">
        <v>393</v>
      </c>
      <c r="D2016" s="73">
        <v>5</v>
      </c>
      <c r="E2016" s="2">
        <v>8.9</v>
      </c>
      <c r="F2016" s="76">
        <v>45536</v>
      </c>
      <c r="G2016" s="77">
        <f t="shared" si="62"/>
        <v>44.5</v>
      </c>
      <c r="H2016">
        <f t="shared" si="63"/>
        <v>2024</v>
      </c>
    </row>
    <row r="2017" spans="1:8">
      <c r="A2017" s="1" t="s">
        <v>77</v>
      </c>
      <c r="B2017" t="s">
        <v>512</v>
      </c>
      <c r="C2017" s="44">
        <v>348</v>
      </c>
      <c r="D2017" s="73">
        <v>9</v>
      </c>
      <c r="E2017" s="2">
        <v>8.9</v>
      </c>
      <c r="F2017" s="76">
        <v>45536</v>
      </c>
      <c r="G2017" s="77">
        <f t="shared" si="62"/>
        <v>80.100000000000009</v>
      </c>
      <c r="H2017">
        <f t="shared" si="63"/>
        <v>2024</v>
      </c>
    </row>
    <row r="2018" spans="1:8">
      <c r="A2018" s="1" t="s">
        <v>77</v>
      </c>
      <c r="B2018" t="s">
        <v>727</v>
      </c>
      <c r="C2018" s="44">
        <v>1160</v>
      </c>
      <c r="D2018" s="73">
        <v>3</v>
      </c>
      <c r="E2018" s="2">
        <v>12.5</v>
      </c>
      <c r="F2018" s="76">
        <v>45536</v>
      </c>
      <c r="G2018" s="77">
        <f t="shared" si="62"/>
        <v>37.5</v>
      </c>
      <c r="H2018">
        <f t="shared" si="63"/>
        <v>2024</v>
      </c>
    </row>
    <row r="2019" spans="1:8">
      <c r="A2019" s="1" t="s">
        <v>77</v>
      </c>
      <c r="B2019" t="s">
        <v>520</v>
      </c>
      <c r="C2019" s="44">
        <v>360</v>
      </c>
      <c r="D2019" s="73">
        <v>2</v>
      </c>
      <c r="E2019" s="2">
        <v>17.5</v>
      </c>
      <c r="F2019" s="76">
        <v>45536</v>
      </c>
      <c r="G2019" s="77">
        <f t="shared" si="62"/>
        <v>35</v>
      </c>
      <c r="H2019">
        <f t="shared" si="63"/>
        <v>2024</v>
      </c>
    </row>
    <row r="2020" spans="1:8">
      <c r="A2020" s="1" t="s">
        <v>80</v>
      </c>
      <c r="B2020" t="s">
        <v>362</v>
      </c>
      <c r="C2020" s="44">
        <v>461</v>
      </c>
      <c r="D2020" s="73">
        <v>1</v>
      </c>
      <c r="E2020" s="2">
        <v>52.44</v>
      </c>
      <c r="F2020" s="76">
        <v>45536</v>
      </c>
      <c r="G2020" s="77">
        <f t="shared" si="62"/>
        <v>52.44</v>
      </c>
      <c r="H2020">
        <f t="shared" si="63"/>
        <v>2024</v>
      </c>
    </row>
    <row r="2021" spans="1:8">
      <c r="A2021" s="1" t="s">
        <v>80</v>
      </c>
      <c r="B2021" t="s">
        <v>489</v>
      </c>
      <c r="C2021" s="44">
        <v>227</v>
      </c>
      <c r="D2021" s="73">
        <v>2</v>
      </c>
      <c r="E2021" s="2">
        <v>22.28</v>
      </c>
      <c r="F2021" s="76">
        <v>45536</v>
      </c>
      <c r="G2021" s="77">
        <f t="shared" si="62"/>
        <v>44.56</v>
      </c>
      <c r="H2021">
        <f t="shared" si="63"/>
        <v>2024</v>
      </c>
    </row>
    <row r="2022" spans="1:8">
      <c r="A2022" s="1" t="s">
        <v>80</v>
      </c>
      <c r="B2022" t="s">
        <v>490</v>
      </c>
      <c r="C2022" s="44">
        <v>228</v>
      </c>
      <c r="D2022" s="73">
        <v>2</v>
      </c>
      <c r="E2022" s="2">
        <v>20.03</v>
      </c>
      <c r="F2022" s="76">
        <v>45536</v>
      </c>
      <c r="G2022" s="77">
        <f t="shared" si="62"/>
        <v>40.06</v>
      </c>
      <c r="H2022">
        <f t="shared" si="63"/>
        <v>2024</v>
      </c>
    </row>
    <row r="2023" spans="1:8">
      <c r="A2023" s="1" t="s">
        <v>80</v>
      </c>
      <c r="B2023" t="s">
        <v>232</v>
      </c>
      <c r="C2023" s="44">
        <v>230</v>
      </c>
      <c r="D2023" s="73">
        <v>6</v>
      </c>
      <c r="E2023" s="2">
        <v>23.63</v>
      </c>
      <c r="F2023" s="76">
        <v>45536</v>
      </c>
      <c r="G2023" s="77">
        <f t="shared" si="62"/>
        <v>141.78</v>
      </c>
      <c r="H2023">
        <f t="shared" si="63"/>
        <v>2024</v>
      </c>
    </row>
    <row r="2024" spans="1:8">
      <c r="A2024" s="1" t="s">
        <v>80</v>
      </c>
      <c r="B2024" t="s">
        <v>330</v>
      </c>
      <c r="C2024" s="44">
        <v>407</v>
      </c>
      <c r="D2024" s="73">
        <v>3</v>
      </c>
      <c r="E2024" s="2">
        <v>45.49</v>
      </c>
      <c r="F2024" s="76">
        <v>45536</v>
      </c>
      <c r="G2024" s="77">
        <f t="shared" si="62"/>
        <v>136.47</v>
      </c>
      <c r="H2024">
        <f t="shared" si="63"/>
        <v>2024</v>
      </c>
    </row>
    <row r="2025" spans="1:8">
      <c r="A2025" s="1" t="s">
        <v>80</v>
      </c>
      <c r="B2025" t="s">
        <v>733</v>
      </c>
      <c r="C2025" s="44">
        <v>1166</v>
      </c>
      <c r="D2025" s="73">
        <v>2</v>
      </c>
      <c r="E2025" s="2">
        <v>34.68</v>
      </c>
      <c r="F2025" s="76">
        <v>45536</v>
      </c>
      <c r="G2025" s="77">
        <f t="shared" si="62"/>
        <v>69.36</v>
      </c>
      <c r="H2025">
        <f t="shared" si="63"/>
        <v>2024</v>
      </c>
    </row>
    <row r="2026" spans="1:8">
      <c r="A2026" s="1" t="s">
        <v>80</v>
      </c>
      <c r="B2026" t="s">
        <v>633</v>
      </c>
      <c r="C2026" s="44">
        <v>1057</v>
      </c>
      <c r="D2026" s="73">
        <v>2</v>
      </c>
      <c r="E2026" s="2">
        <v>38.11</v>
      </c>
      <c r="F2026" s="76">
        <v>45536</v>
      </c>
      <c r="G2026" s="77">
        <f t="shared" si="62"/>
        <v>76.22</v>
      </c>
      <c r="H2026">
        <f t="shared" si="63"/>
        <v>2024</v>
      </c>
    </row>
    <row r="2027" spans="1:8">
      <c r="A2027" s="1" t="s">
        <v>80</v>
      </c>
      <c r="B2027" t="s">
        <v>355</v>
      </c>
      <c r="C2027" s="44">
        <v>451</v>
      </c>
      <c r="D2027" s="73">
        <v>8</v>
      </c>
      <c r="E2027" s="2">
        <v>6.08</v>
      </c>
      <c r="F2027" s="76">
        <v>45536</v>
      </c>
      <c r="G2027" s="77">
        <f t="shared" si="62"/>
        <v>48.64</v>
      </c>
      <c r="H2027">
        <f t="shared" si="63"/>
        <v>2024</v>
      </c>
    </row>
    <row r="2028" spans="1:8">
      <c r="A2028" s="1" t="s">
        <v>80</v>
      </c>
      <c r="B2028" t="s">
        <v>461</v>
      </c>
      <c r="C2028" s="44">
        <v>120</v>
      </c>
      <c r="D2028" s="73">
        <v>3</v>
      </c>
      <c r="E2028" s="2">
        <v>31.64</v>
      </c>
      <c r="F2028" s="76">
        <v>45536</v>
      </c>
      <c r="G2028" s="77">
        <f t="shared" si="62"/>
        <v>94.92</v>
      </c>
      <c r="H2028">
        <f t="shared" si="63"/>
        <v>2024</v>
      </c>
    </row>
    <row r="2029" spans="1:8">
      <c r="A2029" s="1" t="s">
        <v>80</v>
      </c>
      <c r="B2029" t="s">
        <v>648</v>
      </c>
      <c r="C2029" s="44">
        <v>1073</v>
      </c>
      <c r="D2029" s="73">
        <v>1</v>
      </c>
      <c r="E2029" s="2">
        <v>90.29</v>
      </c>
      <c r="F2029" s="76">
        <v>45536</v>
      </c>
      <c r="G2029" s="77">
        <f t="shared" si="62"/>
        <v>90.29</v>
      </c>
      <c r="H2029">
        <f t="shared" si="63"/>
        <v>2024</v>
      </c>
    </row>
    <row r="2030" spans="1:8">
      <c r="A2030" s="1" t="s">
        <v>80</v>
      </c>
      <c r="B2030" t="s">
        <v>333</v>
      </c>
      <c r="C2030" s="44">
        <v>412</v>
      </c>
      <c r="D2030" s="73">
        <v>2</v>
      </c>
      <c r="E2030" s="2">
        <v>52.65</v>
      </c>
      <c r="F2030" s="76">
        <v>45536</v>
      </c>
      <c r="G2030" s="77">
        <f t="shared" si="62"/>
        <v>105.3</v>
      </c>
      <c r="H2030">
        <f t="shared" si="63"/>
        <v>2024</v>
      </c>
    </row>
    <row r="2031" spans="1:8">
      <c r="A2031" s="1" t="s">
        <v>80</v>
      </c>
      <c r="B2031" t="s">
        <v>642</v>
      </c>
      <c r="C2031" s="44">
        <v>1067</v>
      </c>
      <c r="D2031" s="73">
        <v>3</v>
      </c>
      <c r="E2031" s="2">
        <v>35.29</v>
      </c>
      <c r="F2031" s="76">
        <v>45536</v>
      </c>
      <c r="G2031" s="77">
        <f t="shared" si="62"/>
        <v>105.87</v>
      </c>
      <c r="H2031">
        <f t="shared" si="63"/>
        <v>2024</v>
      </c>
    </row>
    <row r="2032" spans="1:8">
      <c r="A2032" s="1" t="s">
        <v>80</v>
      </c>
      <c r="B2032" t="s">
        <v>738</v>
      </c>
      <c r="C2032" s="44">
        <v>1171</v>
      </c>
      <c r="D2032" s="73">
        <v>1</v>
      </c>
      <c r="E2032" s="2">
        <v>84.17</v>
      </c>
      <c r="F2032" s="76">
        <v>45536</v>
      </c>
      <c r="G2032" s="77">
        <f t="shared" si="62"/>
        <v>84.17</v>
      </c>
      <c r="H2032">
        <f t="shared" si="63"/>
        <v>2024</v>
      </c>
    </row>
    <row r="2033" spans="1:8">
      <c r="A2033" s="1" t="s">
        <v>80</v>
      </c>
      <c r="B2033" t="s">
        <v>236</v>
      </c>
      <c r="C2033" s="44">
        <v>235</v>
      </c>
      <c r="D2033" s="73">
        <v>3</v>
      </c>
      <c r="E2033" s="2">
        <v>33.25</v>
      </c>
      <c r="F2033" s="76">
        <v>45536</v>
      </c>
      <c r="G2033" s="77">
        <f t="shared" si="62"/>
        <v>99.75</v>
      </c>
      <c r="H2033">
        <f t="shared" si="63"/>
        <v>2024</v>
      </c>
    </row>
    <row r="2034" spans="1:8">
      <c r="A2034" s="1" t="s">
        <v>80</v>
      </c>
      <c r="B2034" t="s">
        <v>237</v>
      </c>
      <c r="C2034" s="44">
        <v>236</v>
      </c>
      <c r="D2034" s="73">
        <v>5</v>
      </c>
      <c r="E2034" s="2">
        <v>19.77</v>
      </c>
      <c r="F2034" s="76">
        <v>45536</v>
      </c>
      <c r="G2034" s="77">
        <f t="shared" si="62"/>
        <v>98.85</v>
      </c>
      <c r="H2034">
        <f t="shared" si="63"/>
        <v>2024</v>
      </c>
    </row>
    <row r="2035" spans="1:8">
      <c r="A2035" s="1" t="s">
        <v>80</v>
      </c>
      <c r="B2035" t="s">
        <v>360</v>
      </c>
      <c r="C2035" s="44">
        <v>456</v>
      </c>
      <c r="D2035" s="73">
        <v>6</v>
      </c>
      <c r="E2035" s="2">
        <v>27.01</v>
      </c>
      <c r="F2035" s="76">
        <v>45536</v>
      </c>
      <c r="G2035" s="77">
        <f t="shared" si="62"/>
        <v>162.06</v>
      </c>
      <c r="H2035">
        <f t="shared" si="63"/>
        <v>2024</v>
      </c>
    </row>
    <row r="2036" spans="1:8">
      <c r="A2036" s="1" t="s">
        <v>80</v>
      </c>
      <c r="B2036" t="s">
        <v>657</v>
      </c>
      <c r="C2036" s="44">
        <v>1082</v>
      </c>
      <c r="D2036" s="73">
        <v>1</v>
      </c>
      <c r="E2036" s="2">
        <v>90.25</v>
      </c>
      <c r="F2036" s="76">
        <v>45536</v>
      </c>
      <c r="G2036" s="77">
        <f t="shared" si="62"/>
        <v>90.25</v>
      </c>
      <c r="H2036">
        <f t="shared" si="63"/>
        <v>2024</v>
      </c>
    </row>
    <row r="2037" spans="1:8">
      <c r="A2037" s="1" t="s">
        <v>80</v>
      </c>
      <c r="B2037" t="s">
        <v>241</v>
      </c>
      <c r="C2037" s="44">
        <v>241</v>
      </c>
      <c r="D2037" s="73">
        <v>200</v>
      </c>
      <c r="E2037" s="2">
        <v>0.77</v>
      </c>
      <c r="F2037" s="76">
        <v>45536</v>
      </c>
      <c r="G2037" s="77">
        <f t="shared" si="62"/>
        <v>154</v>
      </c>
      <c r="H2037">
        <f t="shared" si="63"/>
        <v>2024</v>
      </c>
    </row>
    <row r="2038" spans="1:8">
      <c r="A2038" s="1" t="s">
        <v>80</v>
      </c>
      <c r="B2038" t="s">
        <v>604</v>
      </c>
      <c r="C2038" s="44">
        <v>738</v>
      </c>
      <c r="D2038" s="73">
        <v>6</v>
      </c>
      <c r="E2038" s="2">
        <v>39.53</v>
      </c>
      <c r="F2038" s="76">
        <v>45536</v>
      </c>
      <c r="G2038" s="77">
        <f t="shared" si="62"/>
        <v>237.18</v>
      </c>
      <c r="H2038">
        <f t="shared" si="63"/>
        <v>2024</v>
      </c>
    </row>
    <row r="2039" spans="1:8">
      <c r="A2039" s="1" t="s">
        <v>80</v>
      </c>
      <c r="B2039" t="s">
        <v>659</v>
      </c>
      <c r="C2039" s="44">
        <v>1084</v>
      </c>
      <c r="D2039" s="73">
        <v>5</v>
      </c>
      <c r="E2039" s="2">
        <v>7.08</v>
      </c>
      <c r="F2039" s="76">
        <v>45536</v>
      </c>
      <c r="G2039" s="77">
        <f t="shared" si="62"/>
        <v>35.4</v>
      </c>
      <c r="H2039">
        <f t="shared" si="63"/>
        <v>2024</v>
      </c>
    </row>
    <row r="2040" spans="1:8">
      <c r="A2040" s="1" t="s">
        <v>80</v>
      </c>
      <c r="B2040" t="s">
        <v>640</v>
      </c>
      <c r="C2040" s="44">
        <v>1065</v>
      </c>
      <c r="D2040" s="73">
        <v>1</v>
      </c>
      <c r="E2040" s="2">
        <v>37.44</v>
      </c>
      <c r="F2040" s="76">
        <v>45536</v>
      </c>
      <c r="G2040" s="77">
        <f t="shared" si="62"/>
        <v>37.44</v>
      </c>
      <c r="H2040">
        <f t="shared" si="63"/>
        <v>2024</v>
      </c>
    </row>
    <row r="2041" spans="1:8">
      <c r="A2041" s="1" t="s">
        <v>80</v>
      </c>
      <c r="B2041" t="s">
        <v>244</v>
      </c>
      <c r="C2041" s="44">
        <v>246</v>
      </c>
      <c r="D2041" s="73">
        <v>4</v>
      </c>
      <c r="E2041" s="2">
        <v>24.32</v>
      </c>
      <c r="F2041" s="76">
        <v>45536</v>
      </c>
      <c r="G2041" s="77">
        <f t="shared" si="62"/>
        <v>97.28</v>
      </c>
      <c r="H2041">
        <f t="shared" si="63"/>
        <v>2024</v>
      </c>
    </row>
    <row r="2042" spans="1:8">
      <c r="A2042" s="1" t="s">
        <v>80</v>
      </c>
      <c r="B2042" t="s">
        <v>164</v>
      </c>
      <c r="C2042" s="44">
        <v>128</v>
      </c>
      <c r="D2042" s="73">
        <v>1</v>
      </c>
      <c r="E2042" s="2">
        <v>31.35</v>
      </c>
      <c r="F2042" s="76">
        <v>45536</v>
      </c>
      <c r="G2042" s="77">
        <f t="shared" si="62"/>
        <v>31.35</v>
      </c>
      <c r="H2042">
        <f t="shared" si="63"/>
        <v>2024</v>
      </c>
    </row>
    <row r="2043" spans="1:8">
      <c r="A2043" s="1" t="s">
        <v>80</v>
      </c>
      <c r="B2043" t="s">
        <v>160</v>
      </c>
      <c r="C2043" s="44">
        <v>123</v>
      </c>
      <c r="D2043" s="73">
        <v>2</v>
      </c>
      <c r="E2043" s="2">
        <v>50.35</v>
      </c>
      <c r="F2043" s="76">
        <v>45536</v>
      </c>
      <c r="G2043" s="77">
        <f t="shared" si="62"/>
        <v>100.7</v>
      </c>
      <c r="H2043">
        <f t="shared" si="63"/>
        <v>2024</v>
      </c>
    </row>
    <row r="2044" spans="1:8">
      <c r="A2044" s="1" t="s">
        <v>80</v>
      </c>
      <c r="B2044" t="s">
        <v>651</v>
      </c>
      <c r="C2044" s="44">
        <v>1076</v>
      </c>
      <c r="D2044" s="73">
        <v>3</v>
      </c>
      <c r="E2044" s="2">
        <v>23.12</v>
      </c>
      <c r="F2044" s="76">
        <v>45536</v>
      </c>
      <c r="G2044" s="77">
        <f t="shared" si="62"/>
        <v>69.36</v>
      </c>
      <c r="H2044">
        <f t="shared" si="63"/>
        <v>2024</v>
      </c>
    </row>
    <row r="2045" spans="1:8">
      <c r="A2045" s="1" t="s">
        <v>80</v>
      </c>
      <c r="B2045" t="s">
        <v>118</v>
      </c>
      <c r="C2045" s="44">
        <v>62</v>
      </c>
      <c r="D2045" s="73">
        <v>1</v>
      </c>
      <c r="E2045" s="2">
        <v>51.24</v>
      </c>
      <c r="F2045" s="76">
        <v>45536</v>
      </c>
      <c r="G2045" s="77">
        <f t="shared" si="62"/>
        <v>51.24</v>
      </c>
      <c r="H2045">
        <f t="shared" si="63"/>
        <v>2024</v>
      </c>
    </row>
    <row r="2046" spans="1:8">
      <c r="A2046" s="1" t="s">
        <v>80</v>
      </c>
      <c r="B2046" t="s">
        <v>736</v>
      </c>
      <c r="C2046" s="44">
        <v>1169</v>
      </c>
      <c r="D2046" s="73">
        <v>2</v>
      </c>
      <c r="E2046" s="2">
        <v>23.75</v>
      </c>
      <c r="F2046" s="76">
        <v>45536</v>
      </c>
      <c r="G2046" s="77">
        <f t="shared" si="62"/>
        <v>47.5</v>
      </c>
      <c r="H2046">
        <f t="shared" si="63"/>
        <v>2024</v>
      </c>
    </row>
    <row r="2047" spans="1:8">
      <c r="A2047" s="1" t="s">
        <v>396</v>
      </c>
      <c r="B2047" t="s">
        <v>755</v>
      </c>
      <c r="C2047" s="44">
        <v>1189</v>
      </c>
      <c r="D2047" s="73">
        <v>1</v>
      </c>
      <c r="E2047" s="2">
        <v>7.8</v>
      </c>
      <c r="F2047" s="76">
        <v>45536</v>
      </c>
      <c r="G2047" s="77">
        <f t="shared" si="62"/>
        <v>7.8</v>
      </c>
      <c r="H2047">
        <f t="shared" si="63"/>
        <v>2024</v>
      </c>
    </row>
    <row r="2048" spans="1:8">
      <c r="A2048" s="1" t="s">
        <v>396</v>
      </c>
      <c r="B2048" t="s">
        <v>758</v>
      </c>
      <c r="C2048" s="44">
        <v>1192</v>
      </c>
      <c r="D2048" s="73">
        <v>6</v>
      </c>
      <c r="E2048" s="2">
        <v>16.5</v>
      </c>
      <c r="F2048" s="76">
        <v>45536</v>
      </c>
      <c r="G2048" s="77">
        <f t="shared" si="62"/>
        <v>99</v>
      </c>
      <c r="H2048">
        <f t="shared" si="63"/>
        <v>2024</v>
      </c>
    </row>
    <row r="2049" spans="1:8">
      <c r="A2049" s="1" t="s">
        <v>396</v>
      </c>
      <c r="B2049" t="s">
        <v>756</v>
      </c>
      <c r="C2049" s="44">
        <v>1190</v>
      </c>
      <c r="D2049" s="73">
        <v>5</v>
      </c>
      <c r="E2049" s="2">
        <v>25.16</v>
      </c>
      <c r="F2049" s="76">
        <v>45536</v>
      </c>
      <c r="G2049" s="77">
        <f t="shared" si="62"/>
        <v>125.8</v>
      </c>
      <c r="H2049">
        <f t="shared" si="63"/>
        <v>2024</v>
      </c>
    </row>
    <row r="2050" spans="1:8">
      <c r="A2050" s="1" t="s">
        <v>78</v>
      </c>
      <c r="B2050" t="s">
        <v>634</v>
      </c>
      <c r="C2050" s="44">
        <v>1058</v>
      </c>
      <c r="D2050" s="73">
        <v>2</v>
      </c>
      <c r="E2050" s="2">
        <v>13.5</v>
      </c>
      <c r="F2050" s="76">
        <v>45536</v>
      </c>
      <c r="G2050" s="77">
        <f t="shared" ref="G2050:G2113" si="64">D2050*E2050</f>
        <v>27</v>
      </c>
      <c r="H2050">
        <f t="shared" ref="H2050:H2113" si="65">YEAR(F2050)</f>
        <v>2024</v>
      </c>
    </row>
    <row r="2051" spans="1:8">
      <c r="A2051" s="1" t="s">
        <v>78</v>
      </c>
      <c r="B2051" t="s">
        <v>635</v>
      </c>
      <c r="C2051" s="44">
        <v>1059</v>
      </c>
      <c r="D2051" s="73">
        <v>1</v>
      </c>
      <c r="E2051" s="2">
        <v>10.5</v>
      </c>
      <c r="F2051" s="76">
        <v>45536</v>
      </c>
      <c r="G2051" s="77">
        <f t="shared" si="64"/>
        <v>10.5</v>
      </c>
      <c r="H2051">
        <f t="shared" si="65"/>
        <v>2024</v>
      </c>
    </row>
    <row r="2052" spans="1:8">
      <c r="A2052" s="1" t="s">
        <v>78</v>
      </c>
      <c r="B2052" t="s">
        <v>677</v>
      </c>
      <c r="C2052" s="44">
        <v>1102</v>
      </c>
      <c r="D2052" s="73">
        <v>4</v>
      </c>
      <c r="E2052" s="2">
        <v>20.5</v>
      </c>
      <c r="F2052" s="76">
        <v>45536</v>
      </c>
      <c r="G2052" s="77">
        <f t="shared" si="64"/>
        <v>82</v>
      </c>
      <c r="H2052">
        <f t="shared" si="65"/>
        <v>2024</v>
      </c>
    </row>
    <row r="2053" spans="1:8">
      <c r="A2053" s="1" t="s">
        <v>78</v>
      </c>
      <c r="B2053" t="s">
        <v>730</v>
      </c>
      <c r="C2053" s="44">
        <v>1163</v>
      </c>
      <c r="D2053" s="73">
        <v>3</v>
      </c>
      <c r="E2053" s="2">
        <v>28.75</v>
      </c>
      <c r="F2053" s="76">
        <v>45536</v>
      </c>
      <c r="G2053" s="77">
        <f t="shared" si="64"/>
        <v>86.25</v>
      </c>
      <c r="H2053">
        <f t="shared" si="65"/>
        <v>2024</v>
      </c>
    </row>
    <row r="2054" spans="1:8">
      <c r="A2054" s="1" t="s">
        <v>79</v>
      </c>
      <c r="B2054" t="s">
        <v>325</v>
      </c>
      <c r="C2054" s="44">
        <v>390</v>
      </c>
      <c r="D2054" s="73">
        <v>2</v>
      </c>
      <c r="E2054" s="2">
        <v>24.7</v>
      </c>
      <c r="F2054" s="76">
        <v>45536</v>
      </c>
      <c r="G2054" s="77">
        <f t="shared" si="64"/>
        <v>49.4</v>
      </c>
      <c r="H2054">
        <f t="shared" si="65"/>
        <v>2024</v>
      </c>
    </row>
    <row r="2055" spans="1:8">
      <c r="A2055" s="1" t="s">
        <v>79</v>
      </c>
      <c r="B2055" t="s">
        <v>249</v>
      </c>
      <c r="C2055" s="44">
        <v>254</v>
      </c>
      <c r="D2055" s="73">
        <v>14</v>
      </c>
      <c r="E2055" s="2">
        <v>8.8000000000000007</v>
      </c>
      <c r="F2055" s="76">
        <v>45536</v>
      </c>
      <c r="G2055" s="77">
        <f t="shared" si="64"/>
        <v>123.20000000000002</v>
      </c>
      <c r="H2055">
        <f t="shared" si="65"/>
        <v>2024</v>
      </c>
    </row>
    <row r="2056" spans="1:8">
      <c r="A2056" s="1" t="s">
        <v>79</v>
      </c>
      <c r="B2056" t="s">
        <v>342</v>
      </c>
      <c r="C2056" s="44">
        <v>431</v>
      </c>
      <c r="D2056" s="73">
        <v>1</v>
      </c>
      <c r="E2056" s="2">
        <v>13.99</v>
      </c>
      <c r="F2056" s="76">
        <v>45536</v>
      </c>
      <c r="G2056" s="77">
        <f t="shared" si="64"/>
        <v>13.99</v>
      </c>
      <c r="H2056">
        <f t="shared" si="65"/>
        <v>2024</v>
      </c>
    </row>
    <row r="2057" spans="1:8">
      <c r="A2057" s="1" t="s">
        <v>79</v>
      </c>
      <c r="B2057" t="s">
        <v>92</v>
      </c>
      <c r="C2057" s="44">
        <v>15</v>
      </c>
      <c r="D2057" s="73">
        <v>10</v>
      </c>
      <c r="E2057" s="2">
        <v>4.87</v>
      </c>
      <c r="F2057" s="76">
        <v>45536</v>
      </c>
      <c r="G2057" s="77">
        <f t="shared" si="64"/>
        <v>48.7</v>
      </c>
      <c r="H2057">
        <f t="shared" si="65"/>
        <v>2024</v>
      </c>
    </row>
    <row r="2058" spans="1:8">
      <c r="A2058" s="1" t="s">
        <v>79</v>
      </c>
      <c r="B2058" t="s">
        <v>324</v>
      </c>
      <c r="C2058" s="44">
        <v>388</v>
      </c>
      <c r="D2058" s="73">
        <v>3</v>
      </c>
      <c r="E2058" s="2">
        <v>17.57</v>
      </c>
      <c r="F2058" s="76">
        <v>45536</v>
      </c>
      <c r="G2058" s="77">
        <f t="shared" si="64"/>
        <v>52.71</v>
      </c>
      <c r="H2058">
        <f t="shared" si="65"/>
        <v>2024</v>
      </c>
    </row>
    <row r="2059" spans="1:8">
      <c r="A2059" s="1" t="s">
        <v>79</v>
      </c>
      <c r="B2059" t="s">
        <v>250</v>
      </c>
      <c r="C2059" s="44">
        <v>255</v>
      </c>
      <c r="D2059" s="73">
        <v>31</v>
      </c>
      <c r="E2059" s="2">
        <v>5.87</v>
      </c>
      <c r="F2059" s="76">
        <v>45536</v>
      </c>
      <c r="G2059" s="77">
        <f t="shared" si="64"/>
        <v>181.97</v>
      </c>
      <c r="H2059">
        <f t="shared" si="65"/>
        <v>2024</v>
      </c>
    </row>
    <row r="2060" spans="1:8">
      <c r="A2060" s="1" t="s">
        <v>79</v>
      </c>
      <c r="B2060" t="s">
        <v>251</v>
      </c>
      <c r="C2060" s="44">
        <v>256</v>
      </c>
      <c r="D2060" s="73">
        <v>4</v>
      </c>
      <c r="E2060" s="2">
        <v>8.4</v>
      </c>
      <c r="F2060" s="76">
        <v>45536</v>
      </c>
      <c r="G2060" s="77">
        <f t="shared" si="64"/>
        <v>33.6</v>
      </c>
      <c r="H2060">
        <f t="shared" si="65"/>
        <v>2024</v>
      </c>
    </row>
    <row r="2061" spans="1:8">
      <c r="A2061" s="1" t="s">
        <v>79</v>
      </c>
      <c r="B2061" t="s">
        <v>339</v>
      </c>
      <c r="C2061" s="44">
        <v>420</v>
      </c>
      <c r="D2061" s="73">
        <v>6</v>
      </c>
      <c r="E2061" s="2">
        <v>11.03</v>
      </c>
      <c r="F2061" s="76">
        <v>45536</v>
      </c>
      <c r="G2061" s="77">
        <f t="shared" si="64"/>
        <v>66.179999999999993</v>
      </c>
      <c r="H2061">
        <f t="shared" si="65"/>
        <v>2024</v>
      </c>
    </row>
    <row r="2062" spans="1:8">
      <c r="A2062" s="1" t="s">
        <v>79</v>
      </c>
      <c r="B2062" t="s">
        <v>252</v>
      </c>
      <c r="C2062" s="44">
        <v>257</v>
      </c>
      <c r="D2062" s="73">
        <v>4</v>
      </c>
      <c r="E2062" s="2">
        <v>15.31</v>
      </c>
      <c r="F2062" s="76">
        <v>45536</v>
      </c>
      <c r="G2062" s="77">
        <f t="shared" si="64"/>
        <v>61.24</v>
      </c>
      <c r="H2062">
        <f t="shared" si="65"/>
        <v>2024</v>
      </c>
    </row>
    <row r="2063" spans="1:8">
      <c r="A2063" s="1" t="s">
        <v>79</v>
      </c>
      <c r="B2063" t="s">
        <v>439</v>
      </c>
      <c r="C2063" s="44">
        <v>29</v>
      </c>
      <c r="D2063" s="73">
        <v>15</v>
      </c>
      <c r="E2063" s="2">
        <v>2.91</v>
      </c>
      <c r="F2063" s="76">
        <v>45536</v>
      </c>
      <c r="G2063" s="77">
        <f t="shared" si="64"/>
        <v>43.650000000000006</v>
      </c>
      <c r="H2063">
        <f t="shared" si="65"/>
        <v>2024</v>
      </c>
    </row>
    <row r="2064" spans="1:8">
      <c r="A2064" s="1" t="s">
        <v>79</v>
      </c>
      <c r="B2064" t="s">
        <v>760</v>
      </c>
      <c r="C2064" s="44">
        <v>1194</v>
      </c>
      <c r="D2064" s="73">
        <v>1</v>
      </c>
      <c r="E2064" s="2">
        <v>14.11</v>
      </c>
      <c r="F2064" s="76">
        <v>45536</v>
      </c>
      <c r="G2064" s="77">
        <f t="shared" si="64"/>
        <v>14.11</v>
      </c>
      <c r="H2064">
        <f t="shared" si="65"/>
        <v>2024</v>
      </c>
    </row>
    <row r="2065" spans="1:8">
      <c r="A2065" s="1" t="s">
        <v>79</v>
      </c>
      <c r="B2065" t="s">
        <v>464</v>
      </c>
      <c r="C2065" s="44">
        <v>151</v>
      </c>
      <c r="D2065" s="73">
        <v>4</v>
      </c>
      <c r="E2065" s="2">
        <v>3.12</v>
      </c>
      <c r="F2065" s="76">
        <v>45536</v>
      </c>
      <c r="G2065" s="77">
        <f t="shared" si="64"/>
        <v>12.48</v>
      </c>
      <c r="H2065">
        <f t="shared" si="65"/>
        <v>2024</v>
      </c>
    </row>
    <row r="2066" spans="1:8">
      <c r="A2066" s="1" t="s">
        <v>79</v>
      </c>
      <c r="B2066" t="s">
        <v>750</v>
      </c>
      <c r="C2066" s="44">
        <v>1184</v>
      </c>
      <c r="D2066" s="73">
        <v>8</v>
      </c>
      <c r="E2066" s="2">
        <v>2.62</v>
      </c>
      <c r="F2066" s="76">
        <v>45536</v>
      </c>
      <c r="G2066" s="77">
        <f t="shared" si="64"/>
        <v>20.96</v>
      </c>
      <c r="H2066">
        <f t="shared" si="65"/>
        <v>2024</v>
      </c>
    </row>
    <row r="2067" spans="1:8">
      <c r="A2067" s="1" t="s">
        <v>79</v>
      </c>
      <c r="B2067" t="s">
        <v>434</v>
      </c>
      <c r="C2067" s="44">
        <v>19</v>
      </c>
      <c r="D2067" s="73">
        <v>25</v>
      </c>
      <c r="E2067" s="2">
        <v>0.99</v>
      </c>
      <c r="F2067" s="76">
        <v>45536</v>
      </c>
      <c r="G2067" s="77">
        <f t="shared" si="64"/>
        <v>24.75</v>
      </c>
      <c r="H2067">
        <f t="shared" si="65"/>
        <v>2024</v>
      </c>
    </row>
    <row r="2068" spans="1:8">
      <c r="A2068" s="1" t="s">
        <v>79</v>
      </c>
      <c r="B2068" t="s">
        <v>763</v>
      </c>
      <c r="C2068" s="44">
        <v>1197</v>
      </c>
      <c r="D2068" s="73">
        <v>2</v>
      </c>
      <c r="E2068" s="2">
        <v>15.8</v>
      </c>
      <c r="F2068" s="76">
        <v>45536</v>
      </c>
      <c r="G2068" s="77">
        <f t="shared" si="64"/>
        <v>31.6</v>
      </c>
      <c r="H2068">
        <f t="shared" si="65"/>
        <v>2024</v>
      </c>
    </row>
    <row r="2069" spans="1:8">
      <c r="A2069" s="1" t="s">
        <v>79</v>
      </c>
      <c r="B2069" t="s">
        <v>762</v>
      </c>
      <c r="C2069" s="44">
        <v>1196</v>
      </c>
      <c r="D2069" s="73">
        <v>6</v>
      </c>
      <c r="E2069" s="2">
        <v>10.79</v>
      </c>
      <c r="F2069" s="76">
        <v>45536</v>
      </c>
      <c r="G2069" s="77">
        <f t="shared" si="64"/>
        <v>64.739999999999995</v>
      </c>
      <c r="H2069">
        <f t="shared" si="65"/>
        <v>2024</v>
      </c>
    </row>
    <row r="2070" spans="1:8">
      <c r="A2070" s="1" t="s">
        <v>79</v>
      </c>
      <c r="B2070" t="s">
        <v>192</v>
      </c>
      <c r="C2070" s="44">
        <v>160</v>
      </c>
      <c r="D2070" s="73">
        <v>1</v>
      </c>
      <c r="E2070" s="2">
        <v>22.8</v>
      </c>
      <c r="F2070" s="76">
        <v>45536</v>
      </c>
      <c r="G2070" s="77">
        <f t="shared" si="64"/>
        <v>22.8</v>
      </c>
      <c r="H2070">
        <f t="shared" si="65"/>
        <v>2024</v>
      </c>
    </row>
    <row r="2071" spans="1:8">
      <c r="A2071" s="1" t="s">
        <v>79</v>
      </c>
      <c r="B2071" t="s">
        <v>530</v>
      </c>
      <c r="C2071" s="44">
        <v>432</v>
      </c>
      <c r="D2071" s="73">
        <v>360</v>
      </c>
      <c r="E2071" s="2">
        <v>0.24</v>
      </c>
      <c r="F2071" s="76">
        <v>45536</v>
      </c>
      <c r="G2071" s="77">
        <f t="shared" si="64"/>
        <v>86.399999999999991</v>
      </c>
      <c r="H2071">
        <f t="shared" si="65"/>
        <v>2024</v>
      </c>
    </row>
    <row r="2072" spans="1:8">
      <c r="A2072" s="1" t="s">
        <v>79</v>
      </c>
      <c r="B2072" t="s">
        <v>521</v>
      </c>
      <c r="C2072" s="44">
        <v>365</v>
      </c>
      <c r="D2072" s="73">
        <v>38</v>
      </c>
      <c r="E2072" s="2">
        <v>33.07</v>
      </c>
      <c r="F2072" s="76">
        <v>45536</v>
      </c>
      <c r="G2072" s="77">
        <f t="shared" si="64"/>
        <v>1256.6600000000001</v>
      </c>
      <c r="H2072">
        <f t="shared" si="65"/>
        <v>2024</v>
      </c>
    </row>
    <row r="2073" spans="1:8">
      <c r="A2073" s="1" t="s">
        <v>79</v>
      </c>
      <c r="B2073" t="s">
        <v>670</v>
      </c>
      <c r="C2073" s="44">
        <v>1095</v>
      </c>
      <c r="D2073" s="73">
        <v>12</v>
      </c>
      <c r="E2073" s="2">
        <v>7.95</v>
      </c>
      <c r="F2073" s="76">
        <v>45536</v>
      </c>
      <c r="G2073" s="77">
        <f t="shared" si="64"/>
        <v>95.4</v>
      </c>
      <c r="H2073">
        <f t="shared" si="65"/>
        <v>2024</v>
      </c>
    </row>
    <row r="2074" spans="1:8">
      <c r="A2074" s="1" t="s">
        <v>79</v>
      </c>
      <c r="B2074" t="s">
        <v>341</v>
      </c>
      <c r="C2074" s="44">
        <v>428</v>
      </c>
      <c r="D2074" s="73">
        <v>2</v>
      </c>
      <c r="E2074" s="2">
        <v>21.25</v>
      </c>
      <c r="F2074" s="76">
        <v>45536</v>
      </c>
      <c r="G2074" s="77">
        <f t="shared" si="64"/>
        <v>42.5</v>
      </c>
      <c r="H2074">
        <f t="shared" si="65"/>
        <v>2024</v>
      </c>
    </row>
    <row r="2075" spans="1:8">
      <c r="A2075" s="1" t="s">
        <v>79</v>
      </c>
      <c r="B2075" t="s">
        <v>764</v>
      </c>
      <c r="C2075" s="44">
        <v>1198</v>
      </c>
      <c r="D2075" s="73">
        <v>2</v>
      </c>
      <c r="E2075" s="2">
        <v>3.94</v>
      </c>
      <c r="F2075" s="76">
        <v>45536</v>
      </c>
      <c r="G2075" s="77">
        <f t="shared" si="64"/>
        <v>7.88</v>
      </c>
      <c r="H2075">
        <f t="shared" si="65"/>
        <v>2024</v>
      </c>
    </row>
    <row r="2076" spans="1:8">
      <c r="A2076" s="1" t="s">
        <v>79</v>
      </c>
      <c r="B2076" t="s">
        <v>321</v>
      </c>
      <c r="C2076" s="44">
        <v>383</v>
      </c>
      <c r="D2076" s="73">
        <v>4</v>
      </c>
      <c r="E2076" s="2">
        <v>7.38</v>
      </c>
      <c r="F2076" s="76">
        <v>45536</v>
      </c>
      <c r="G2076" s="77">
        <f t="shared" si="64"/>
        <v>29.52</v>
      </c>
      <c r="H2076">
        <f t="shared" si="65"/>
        <v>2024</v>
      </c>
    </row>
    <row r="2077" spans="1:8">
      <c r="A2077" s="1" t="s">
        <v>79</v>
      </c>
      <c r="B2077" t="s">
        <v>258</v>
      </c>
      <c r="C2077" s="44">
        <v>269</v>
      </c>
      <c r="D2077" s="73">
        <v>4</v>
      </c>
      <c r="E2077" s="2">
        <v>8.42</v>
      </c>
      <c r="F2077" s="76">
        <v>45536</v>
      </c>
      <c r="G2077" s="77">
        <f t="shared" si="64"/>
        <v>33.68</v>
      </c>
      <c r="H2077">
        <f t="shared" si="65"/>
        <v>2024</v>
      </c>
    </row>
    <row r="2078" spans="1:8">
      <c r="A2078" s="1" t="s">
        <v>79</v>
      </c>
      <c r="B2078" t="s">
        <v>438</v>
      </c>
      <c r="C2078" s="44">
        <v>26</v>
      </c>
      <c r="D2078" s="73">
        <v>10</v>
      </c>
      <c r="E2078" s="2">
        <v>6.2</v>
      </c>
      <c r="F2078" s="76">
        <v>45536</v>
      </c>
      <c r="G2078" s="77">
        <f t="shared" si="64"/>
        <v>62</v>
      </c>
      <c r="H2078">
        <f t="shared" si="65"/>
        <v>2024</v>
      </c>
    </row>
    <row r="2079" spans="1:8">
      <c r="A2079" s="1" t="s">
        <v>79</v>
      </c>
      <c r="B2079" t="s">
        <v>260</v>
      </c>
      <c r="C2079" s="44">
        <v>272</v>
      </c>
      <c r="D2079" s="73">
        <v>2</v>
      </c>
      <c r="E2079" s="2">
        <v>28.9</v>
      </c>
      <c r="F2079" s="76">
        <v>45536</v>
      </c>
      <c r="G2079" s="77">
        <f t="shared" si="64"/>
        <v>57.8</v>
      </c>
      <c r="H2079">
        <f t="shared" si="65"/>
        <v>2024</v>
      </c>
    </row>
    <row r="2080" spans="1:8">
      <c r="A2080" s="1" t="s">
        <v>79</v>
      </c>
      <c r="B2080" t="s">
        <v>95</v>
      </c>
      <c r="C2080" s="44">
        <v>27</v>
      </c>
      <c r="D2080" s="73">
        <v>4</v>
      </c>
      <c r="E2080" s="2">
        <v>4.8</v>
      </c>
      <c r="F2080" s="76">
        <v>45536</v>
      </c>
      <c r="G2080" s="77">
        <f t="shared" si="64"/>
        <v>19.2</v>
      </c>
      <c r="H2080">
        <f t="shared" si="65"/>
        <v>2024</v>
      </c>
    </row>
    <row r="2081" spans="1:8">
      <c r="A2081" s="1" t="s">
        <v>79</v>
      </c>
      <c r="B2081" t="s">
        <v>740</v>
      </c>
      <c r="C2081" s="44">
        <v>1173</v>
      </c>
      <c r="D2081" s="73">
        <v>22</v>
      </c>
      <c r="E2081" s="2">
        <v>0.9</v>
      </c>
      <c r="F2081" s="76">
        <v>45536</v>
      </c>
      <c r="G2081" s="77">
        <f t="shared" si="64"/>
        <v>19.8</v>
      </c>
      <c r="H2081">
        <f t="shared" si="65"/>
        <v>2024</v>
      </c>
    </row>
    <row r="2082" spans="1:8">
      <c r="A2082" s="1" t="s">
        <v>79</v>
      </c>
      <c r="B2082" t="s">
        <v>752</v>
      </c>
      <c r="C2082" s="44">
        <v>1186</v>
      </c>
      <c r="D2082" s="73">
        <v>52</v>
      </c>
      <c r="E2082" s="2">
        <v>0.9</v>
      </c>
      <c r="F2082" s="76">
        <v>45536</v>
      </c>
      <c r="G2082" s="77">
        <f t="shared" si="64"/>
        <v>46.800000000000004</v>
      </c>
      <c r="H2082">
        <f t="shared" si="65"/>
        <v>2024</v>
      </c>
    </row>
    <row r="2083" spans="1:8">
      <c r="A2083" s="1" t="s">
        <v>424</v>
      </c>
      <c r="B2083" t="s">
        <v>685</v>
      </c>
      <c r="C2083" s="44">
        <v>1111</v>
      </c>
      <c r="D2083" s="73">
        <v>22.5</v>
      </c>
      <c r="E2083" s="2">
        <v>11.4</v>
      </c>
      <c r="F2083" s="76">
        <v>45566</v>
      </c>
      <c r="G2083" s="77">
        <f t="shared" si="64"/>
        <v>256.5</v>
      </c>
      <c r="H2083">
        <f t="shared" si="65"/>
        <v>2024</v>
      </c>
    </row>
    <row r="2084" spans="1:8">
      <c r="A2084" s="1" t="s">
        <v>424</v>
      </c>
      <c r="B2084" t="s">
        <v>582</v>
      </c>
      <c r="C2084" s="44">
        <v>716</v>
      </c>
      <c r="D2084" s="73">
        <v>33.5</v>
      </c>
      <c r="E2084" s="2">
        <v>11.55</v>
      </c>
      <c r="F2084" s="76">
        <v>45566</v>
      </c>
      <c r="G2084" s="77">
        <f t="shared" si="64"/>
        <v>386.92500000000001</v>
      </c>
      <c r="H2084">
        <f t="shared" si="65"/>
        <v>2024</v>
      </c>
    </row>
    <row r="2085" spans="1:8">
      <c r="A2085" s="1" t="s">
        <v>424</v>
      </c>
      <c r="B2085" t="s">
        <v>682</v>
      </c>
      <c r="C2085" s="44">
        <v>1107</v>
      </c>
      <c r="D2085" s="73">
        <v>23</v>
      </c>
      <c r="E2085" s="2">
        <v>10.8</v>
      </c>
      <c r="F2085" s="76">
        <v>45566</v>
      </c>
      <c r="G2085" s="77">
        <f t="shared" si="64"/>
        <v>248.4</v>
      </c>
      <c r="H2085">
        <f t="shared" si="65"/>
        <v>2024</v>
      </c>
    </row>
    <row r="2086" spans="1:8">
      <c r="A2086" s="1" t="s">
        <v>424</v>
      </c>
      <c r="B2086" t="s">
        <v>556</v>
      </c>
      <c r="C2086" s="44">
        <v>536</v>
      </c>
      <c r="D2086" s="73">
        <v>3</v>
      </c>
      <c r="E2086" s="2">
        <v>10.8</v>
      </c>
      <c r="F2086" s="76">
        <v>45566</v>
      </c>
      <c r="G2086" s="77">
        <f t="shared" si="64"/>
        <v>32.400000000000006</v>
      </c>
      <c r="H2086">
        <f t="shared" si="65"/>
        <v>2024</v>
      </c>
    </row>
    <row r="2087" spans="1:8">
      <c r="A2087" s="1" t="s">
        <v>424</v>
      </c>
      <c r="B2087" t="s">
        <v>707</v>
      </c>
      <c r="C2087" s="44">
        <v>1139</v>
      </c>
      <c r="D2087" s="73">
        <v>22.5</v>
      </c>
      <c r="E2087" s="2">
        <v>9.8000000000000007</v>
      </c>
      <c r="F2087" s="76">
        <v>45566</v>
      </c>
      <c r="G2087" s="77">
        <f t="shared" si="64"/>
        <v>220.50000000000003</v>
      </c>
      <c r="H2087">
        <f t="shared" si="65"/>
        <v>2024</v>
      </c>
    </row>
    <row r="2088" spans="1:8">
      <c r="A2088" s="1" t="s">
        <v>424</v>
      </c>
      <c r="B2088" t="s">
        <v>698</v>
      </c>
      <c r="C2088" s="44">
        <v>1127</v>
      </c>
      <c r="D2088" s="73">
        <v>15</v>
      </c>
      <c r="E2088" s="2">
        <v>16.600000000000001</v>
      </c>
      <c r="F2088" s="76">
        <v>45566</v>
      </c>
      <c r="G2088" s="77">
        <f t="shared" si="64"/>
        <v>249.00000000000003</v>
      </c>
      <c r="H2088">
        <f t="shared" si="65"/>
        <v>2024</v>
      </c>
    </row>
    <row r="2089" spans="1:8">
      <c r="A2089" s="1" t="s">
        <v>424</v>
      </c>
      <c r="B2089" t="s">
        <v>701</v>
      </c>
      <c r="C2089" s="44">
        <v>1132</v>
      </c>
      <c r="D2089" s="73">
        <v>8.5</v>
      </c>
      <c r="E2089" s="2">
        <v>16.600000000000001</v>
      </c>
      <c r="F2089" s="76">
        <v>45566</v>
      </c>
      <c r="G2089" s="77">
        <f t="shared" si="64"/>
        <v>141.10000000000002</v>
      </c>
      <c r="H2089">
        <f t="shared" si="65"/>
        <v>2024</v>
      </c>
    </row>
    <row r="2090" spans="1:8">
      <c r="A2090" s="1" t="s">
        <v>424</v>
      </c>
      <c r="B2090" t="s">
        <v>700</v>
      </c>
      <c r="C2090" s="44">
        <v>1131</v>
      </c>
      <c r="D2090" s="73">
        <v>4</v>
      </c>
      <c r="E2090" s="2">
        <v>19.25</v>
      </c>
      <c r="F2090" s="76">
        <v>45566</v>
      </c>
      <c r="G2090" s="77">
        <f t="shared" si="64"/>
        <v>77</v>
      </c>
      <c r="H2090">
        <f t="shared" si="65"/>
        <v>2024</v>
      </c>
    </row>
    <row r="2091" spans="1:8">
      <c r="A2091" s="1" t="s">
        <v>424</v>
      </c>
      <c r="B2091" t="s">
        <v>699</v>
      </c>
      <c r="C2091" s="44">
        <v>1128</v>
      </c>
      <c r="D2091" s="73">
        <v>2</v>
      </c>
      <c r="E2091" s="2">
        <v>16.600000000000001</v>
      </c>
      <c r="F2091" s="76">
        <v>45566</v>
      </c>
      <c r="G2091" s="77">
        <f t="shared" si="64"/>
        <v>33.200000000000003</v>
      </c>
      <c r="H2091">
        <f t="shared" si="65"/>
        <v>2024</v>
      </c>
    </row>
    <row r="2092" spans="1:8">
      <c r="A2092" s="1" t="s">
        <v>424</v>
      </c>
      <c r="B2092" t="s">
        <v>704</v>
      </c>
      <c r="C2092" s="44">
        <v>1136</v>
      </c>
      <c r="D2092" s="73">
        <v>25.5</v>
      </c>
      <c r="E2092" s="2">
        <v>9.8000000000000007</v>
      </c>
      <c r="F2092" s="76">
        <v>45566</v>
      </c>
      <c r="G2092" s="77">
        <f t="shared" si="64"/>
        <v>249.9</v>
      </c>
      <c r="H2092">
        <f t="shared" si="65"/>
        <v>2024</v>
      </c>
    </row>
    <row r="2093" spans="1:8">
      <c r="A2093" s="1" t="s">
        <v>424</v>
      </c>
      <c r="B2093" t="s">
        <v>706</v>
      </c>
      <c r="C2093" s="44">
        <v>1138</v>
      </c>
      <c r="D2093" s="73">
        <v>27.5</v>
      </c>
      <c r="E2093" s="2">
        <v>9.8000000000000007</v>
      </c>
      <c r="F2093" s="76">
        <v>45566</v>
      </c>
      <c r="G2093" s="77">
        <f t="shared" si="64"/>
        <v>269.5</v>
      </c>
      <c r="H2093">
        <f t="shared" si="65"/>
        <v>2024</v>
      </c>
    </row>
    <row r="2094" spans="1:8">
      <c r="A2094" s="1" t="s">
        <v>424</v>
      </c>
      <c r="B2094" t="s">
        <v>705</v>
      </c>
      <c r="C2094" s="44">
        <v>1137</v>
      </c>
      <c r="D2094" s="73">
        <v>14.5</v>
      </c>
      <c r="E2094" s="2">
        <v>9.8000000000000007</v>
      </c>
      <c r="F2094" s="76">
        <v>45566</v>
      </c>
      <c r="G2094" s="77">
        <f t="shared" si="64"/>
        <v>142.10000000000002</v>
      </c>
      <c r="H2094">
        <f t="shared" si="65"/>
        <v>2024</v>
      </c>
    </row>
    <row r="2095" spans="1:8">
      <c r="A2095" s="1" t="s">
        <v>424</v>
      </c>
      <c r="B2095" t="s">
        <v>681</v>
      </c>
      <c r="C2095" s="44">
        <v>1106</v>
      </c>
      <c r="D2095" s="73">
        <v>9</v>
      </c>
      <c r="E2095" s="2">
        <v>12.95</v>
      </c>
      <c r="F2095" s="76">
        <v>45566</v>
      </c>
      <c r="G2095" s="77">
        <f t="shared" si="64"/>
        <v>116.55</v>
      </c>
      <c r="H2095">
        <f t="shared" si="65"/>
        <v>2024</v>
      </c>
    </row>
    <row r="2096" spans="1:8">
      <c r="A2096" s="1" t="s">
        <v>424</v>
      </c>
      <c r="B2096" t="s">
        <v>680</v>
      </c>
      <c r="C2096" s="44">
        <v>1105</v>
      </c>
      <c r="D2096" s="73">
        <v>116</v>
      </c>
      <c r="E2096" s="2">
        <v>26.5</v>
      </c>
      <c r="F2096" s="76">
        <v>45566</v>
      </c>
      <c r="G2096" s="77">
        <f t="shared" si="64"/>
        <v>3074</v>
      </c>
      <c r="H2096">
        <f t="shared" si="65"/>
        <v>2024</v>
      </c>
    </row>
    <row r="2097" spans="1:8">
      <c r="A2097" s="1" t="s">
        <v>424</v>
      </c>
      <c r="B2097" t="s">
        <v>686</v>
      </c>
      <c r="C2097" s="44">
        <v>1112</v>
      </c>
      <c r="D2097" s="73">
        <v>20.5</v>
      </c>
      <c r="E2097" s="2">
        <v>10.65</v>
      </c>
      <c r="F2097" s="76">
        <v>45566</v>
      </c>
      <c r="G2097" s="77">
        <f t="shared" si="64"/>
        <v>218.32500000000002</v>
      </c>
      <c r="H2097">
        <f t="shared" si="65"/>
        <v>2024</v>
      </c>
    </row>
    <row r="2098" spans="1:8">
      <c r="A2098" s="1" t="s">
        <v>424</v>
      </c>
      <c r="B2098" t="s">
        <v>586</v>
      </c>
      <c r="C2098" s="44">
        <v>720</v>
      </c>
      <c r="D2098" s="73">
        <v>15</v>
      </c>
      <c r="E2098" s="2">
        <v>11.4</v>
      </c>
      <c r="F2098" s="76">
        <v>45566</v>
      </c>
      <c r="G2098" s="77">
        <f t="shared" si="64"/>
        <v>171</v>
      </c>
      <c r="H2098">
        <f t="shared" si="65"/>
        <v>2024</v>
      </c>
    </row>
    <row r="2099" spans="1:8">
      <c r="A2099" s="1" t="s">
        <v>424</v>
      </c>
      <c r="B2099" t="s">
        <v>708</v>
      </c>
      <c r="C2099" s="44">
        <v>1140</v>
      </c>
      <c r="D2099" s="73">
        <v>14</v>
      </c>
      <c r="E2099" s="2">
        <v>22.3</v>
      </c>
      <c r="F2099" s="76">
        <v>45566</v>
      </c>
      <c r="G2099" s="77">
        <f t="shared" si="64"/>
        <v>312.2</v>
      </c>
      <c r="H2099">
        <f t="shared" si="65"/>
        <v>2024</v>
      </c>
    </row>
    <row r="2100" spans="1:8">
      <c r="A2100" s="1" t="s">
        <v>424</v>
      </c>
      <c r="B2100" t="s">
        <v>684</v>
      </c>
      <c r="C2100" s="44">
        <v>1109</v>
      </c>
      <c r="D2100" s="73">
        <v>61</v>
      </c>
      <c r="E2100" s="2">
        <v>7.2</v>
      </c>
      <c r="F2100" s="76">
        <v>45566</v>
      </c>
      <c r="G2100" s="77">
        <f t="shared" si="64"/>
        <v>439.2</v>
      </c>
      <c r="H2100">
        <f t="shared" si="65"/>
        <v>2024</v>
      </c>
    </row>
    <row r="2101" spans="1:8">
      <c r="A2101" s="1" t="s">
        <v>424</v>
      </c>
      <c r="B2101" t="s">
        <v>435</v>
      </c>
      <c r="C2101" s="44">
        <v>20</v>
      </c>
      <c r="D2101" s="73">
        <v>15</v>
      </c>
      <c r="E2101" s="2">
        <v>28.45</v>
      </c>
      <c r="F2101" s="76">
        <v>45566</v>
      </c>
      <c r="G2101" s="77">
        <f t="shared" si="64"/>
        <v>426.75</v>
      </c>
      <c r="H2101">
        <f t="shared" si="65"/>
        <v>2024</v>
      </c>
    </row>
    <row r="2102" spans="1:8">
      <c r="A2102" s="1" t="s">
        <v>424</v>
      </c>
      <c r="B2102" t="s">
        <v>702</v>
      </c>
      <c r="C2102" s="44">
        <v>1134</v>
      </c>
      <c r="D2102" s="73">
        <v>11.5</v>
      </c>
      <c r="E2102" s="2">
        <v>26.4</v>
      </c>
      <c r="F2102" s="76">
        <v>45566</v>
      </c>
      <c r="G2102" s="77">
        <f t="shared" si="64"/>
        <v>303.59999999999997</v>
      </c>
      <c r="H2102">
        <f t="shared" si="65"/>
        <v>2024</v>
      </c>
    </row>
    <row r="2103" spans="1:8">
      <c r="A2103" s="1" t="s">
        <v>424</v>
      </c>
      <c r="B2103" t="s">
        <v>709</v>
      </c>
      <c r="C2103" s="44">
        <v>1141</v>
      </c>
      <c r="D2103" s="73">
        <v>9</v>
      </c>
      <c r="E2103" s="2">
        <v>28.45</v>
      </c>
      <c r="F2103" s="76">
        <v>45566</v>
      </c>
      <c r="G2103" s="77">
        <f t="shared" si="64"/>
        <v>256.05</v>
      </c>
      <c r="H2103">
        <f t="shared" si="65"/>
        <v>2024</v>
      </c>
    </row>
    <row r="2104" spans="1:8">
      <c r="A2104" s="1" t="s">
        <v>424</v>
      </c>
      <c r="B2104" t="s">
        <v>691</v>
      </c>
      <c r="C2104" s="44">
        <v>1120</v>
      </c>
      <c r="D2104" s="73">
        <v>18.5</v>
      </c>
      <c r="E2104" s="2">
        <v>11.55</v>
      </c>
      <c r="F2104" s="76">
        <v>45566</v>
      </c>
      <c r="G2104" s="77">
        <f t="shared" si="64"/>
        <v>213.67500000000001</v>
      </c>
      <c r="H2104">
        <f t="shared" si="65"/>
        <v>2024</v>
      </c>
    </row>
    <row r="2105" spans="1:8">
      <c r="A2105" s="1" t="s">
        <v>424</v>
      </c>
      <c r="B2105" t="s">
        <v>695</v>
      </c>
      <c r="C2105" s="44">
        <v>1124</v>
      </c>
      <c r="D2105" s="73">
        <v>7</v>
      </c>
      <c r="E2105" s="2">
        <v>14.9</v>
      </c>
      <c r="F2105" s="76">
        <v>45566</v>
      </c>
      <c r="G2105" s="77">
        <f t="shared" si="64"/>
        <v>104.3</v>
      </c>
      <c r="H2105">
        <f t="shared" si="65"/>
        <v>2024</v>
      </c>
    </row>
    <row r="2106" spans="1:8">
      <c r="A2106" s="1" t="s">
        <v>424</v>
      </c>
      <c r="B2106" t="s">
        <v>693</v>
      </c>
      <c r="C2106" s="44">
        <v>1122</v>
      </c>
      <c r="D2106" s="73">
        <v>4.5</v>
      </c>
      <c r="E2106" s="2">
        <v>9.9</v>
      </c>
      <c r="F2106" s="76">
        <v>45566</v>
      </c>
      <c r="G2106" s="77">
        <f t="shared" si="64"/>
        <v>44.550000000000004</v>
      </c>
      <c r="H2106">
        <f t="shared" si="65"/>
        <v>2024</v>
      </c>
    </row>
    <row r="2107" spans="1:8">
      <c r="A2107" s="1" t="s">
        <v>424</v>
      </c>
      <c r="B2107" t="s">
        <v>692</v>
      </c>
      <c r="C2107" s="44">
        <v>1121</v>
      </c>
      <c r="D2107" s="73">
        <v>2.5</v>
      </c>
      <c r="E2107" s="2">
        <v>9.9</v>
      </c>
      <c r="F2107" s="76">
        <v>45566</v>
      </c>
      <c r="G2107" s="77">
        <f t="shared" si="64"/>
        <v>24.75</v>
      </c>
      <c r="H2107">
        <f t="shared" si="65"/>
        <v>2024</v>
      </c>
    </row>
    <row r="2108" spans="1:8">
      <c r="A2108" s="1" t="s">
        <v>424</v>
      </c>
      <c r="B2108" t="s">
        <v>694</v>
      </c>
      <c r="C2108" s="44">
        <v>1123</v>
      </c>
      <c r="D2108" s="73">
        <v>4.5</v>
      </c>
      <c r="E2108" s="2">
        <v>10.5</v>
      </c>
      <c r="F2108" s="76">
        <v>45566</v>
      </c>
      <c r="G2108" s="77">
        <f t="shared" si="64"/>
        <v>47.25</v>
      </c>
      <c r="H2108">
        <f t="shared" si="65"/>
        <v>2024</v>
      </c>
    </row>
    <row r="2109" spans="1:8">
      <c r="A2109" s="1" t="s">
        <v>424</v>
      </c>
      <c r="B2109" t="s">
        <v>696</v>
      </c>
      <c r="C2109" s="44">
        <v>1125</v>
      </c>
      <c r="D2109" s="73">
        <v>1</v>
      </c>
      <c r="E2109" s="2">
        <v>16.399999999999999</v>
      </c>
      <c r="F2109" s="76">
        <v>45566</v>
      </c>
      <c r="G2109" s="77">
        <f t="shared" si="64"/>
        <v>16.399999999999999</v>
      </c>
      <c r="H2109">
        <f t="shared" si="65"/>
        <v>2024</v>
      </c>
    </row>
    <row r="2110" spans="1:8">
      <c r="A2110" s="1" t="s">
        <v>424</v>
      </c>
      <c r="B2110" t="s">
        <v>689</v>
      </c>
      <c r="C2110" s="44">
        <v>1115</v>
      </c>
      <c r="D2110" s="73">
        <v>18.5</v>
      </c>
      <c r="E2110" s="2">
        <v>10.65</v>
      </c>
      <c r="F2110" s="76">
        <v>45566</v>
      </c>
      <c r="G2110" s="77">
        <f t="shared" si="64"/>
        <v>197.02500000000001</v>
      </c>
      <c r="H2110">
        <f t="shared" si="65"/>
        <v>2024</v>
      </c>
    </row>
    <row r="2111" spans="1:8">
      <c r="A2111" s="1" t="s">
        <v>424</v>
      </c>
      <c r="B2111" t="s">
        <v>688</v>
      </c>
      <c r="C2111" s="44">
        <v>1114</v>
      </c>
      <c r="D2111" s="73">
        <v>31.5</v>
      </c>
      <c r="E2111" s="2">
        <v>11.4</v>
      </c>
      <c r="F2111" s="76">
        <v>45566</v>
      </c>
      <c r="G2111" s="77">
        <f t="shared" si="64"/>
        <v>359.1</v>
      </c>
      <c r="H2111">
        <f t="shared" si="65"/>
        <v>2024</v>
      </c>
    </row>
    <row r="2112" spans="1:8">
      <c r="A2112" s="1" t="s">
        <v>424</v>
      </c>
      <c r="B2112" t="s">
        <v>585</v>
      </c>
      <c r="C2112" s="44">
        <v>719</v>
      </c>
      <c r="D2112" s="73">
        <v>14.5</v>
      </c>
      <c r="E2112" s="2">
        <v>10.65</v>
      </c>
      <c r="F2112" s="76">
        <v>45566</v>
      </c>
      <c r="G2112" s="77">
        <f t="shared" si="64"/>
        <v>154.42500000000001</v>
      </c>
      <c r="H2112">
        <f t="shared" si="65"/>
        <v>2024</v>
      </c>
    </row>
    <row r="2113" spans="1:8">
      <c r="A2113" s="1" t="s">
        <v>424</v>
      </c>
      <c r="B2113" t="s">
        <v>583</v>
      </c>
      <c r="C2113" s="44">
        <v>717</v>
      </c>
      <c r="D2113" s="73">
        <v>41.5</v>
      </c>
      <c r="E2113" s="2">
        <v>12.4</v>
      </c>
      <c r="F2113" s="76">
        <v>45566</v>
      </c>
      <c r="G2113" s="77">
        <f t="shared" si="64"/>
        <v>514.6</v>
      </c>
      <c r="H2113">
        <f t="shared" si="65"/>
        <v>2024</v>
      </c>
    </row>
    <row r="2114" spans="1:8">
      <c r="A2114" s="1" t="s">
        <v>424</v>
      </c>
      <c r="B2114" t="s">
        <v>690</v>
      </c>
      <c r="C2114" s="44">
        <v>1116</v>
      </c>
      <c r="D2114" s="73">
        <v>41.5</v>
      </c>
      <c r="E2114" s="2">
        <v>11.55</v>
      </c>
      <c r="F2114" s="76">
        <v>45566</v>
      </c>
      <c r="G2114" s="77">
        <f t="shared" ref="G2114:G2177" si="66">D2114*E2114</f>
        <v>479.32500000000005</v>
      </c>
      <c r="H2114">
        <f t="shared" ref="H2114:H2177" si="67">YEAR(F2114)</f>
        <v>2024</v>
      </c>
    </row>
    <row r="2115" spans="1:8">
      <c r="A2115" s="1" t="s">
        <v>81</v>
      </c>
      <c r="B2115" t="s">
        <v>766</v>
      </c>
      <c r="C2115" s="44">
        <v>1200</v>
      </c>
      <c r="D2115" s="73">
        <v>4</v>
      </c>
      <c r="E2115" s="2">
        <v>23.74</v>
      </c>
      <c r="F2115" s="76">
        <v>45566</v>
      </c>
      <c r="G2115" s="77">
        <f t="shared" si="66"/>
        <v>94.96</v>
      </c>
      <c r="H2115">
        <f t="shared" si="67"/>
        <v>2024</v>
      </c>
    </row>
    <row r="2116" spans="1:8">
      <c r="A2116" s="1" t="s">
        <v>81</v>
      </c>
      <c r="B2116" t="s">
        <v>403</v>
      </c>
      <c r="C2116" s="44">
        <v>1035</v>
      </c>
      <c r="D2116" s="73">
        <v>3</v>
      </c>
      <c r="E2116" s="2">
        <v>14.15</v>
      </c>
      <c r="F2116" s="76">
        <v>45566</v>
      </c>
      <c r="G2116" s="77">
        <f t="shared" si="66"/>
        <v>42.45</v>
      </c>
      <c r="H2116">
        <f t="shared" si="67"/>
        <v>2024</v>
      </c>
    </row>
    <row r="2117" spans="1:8">
      <c r="A2117" s="1" t="s">
        <v>81</v>
      </c>
      <c r="B2117" t="s">
        <v>507</v>
      </c>
      <c r="C2117" s="44">
        <v>323</v>
      </c>
      <c r="D2117" s="73">
        <v>8</v>
      </c>
      <c r="E2117" s="2">
        <v>15.3</v>
      </c>
      <c r="F2117" s="76">
        <v>45566</v>
      </c>
      <c r="G2117" s="77">
        <f t="shared" si="66"/>
        <v>122.4</v>
      </c>
      <c r="H2117">
        <f t="shared" si="67"/>
        <v>2024</v>
      </c>
    </row>
    <row r="2118" spans="1:8">
      <c r="A2118" s="1" t="s">
        <v>81</v>
      </c>
      <c r="B2118" t="s">
        <v>151</v>
      </c>
      <c r="C2118" s="44">
        <v>111</v>
      </c>
      <c r="D2118" s="73">
        <v>2</v>
      </c>
      <c r="E2118" s="2">
        <v>25.05</v>
      </c>
      <c r="F2118" s="76">
        <v>45566</v>
      </c>
      <c r="G2118" s="77">
        <f t="shared" si="66"/>
        <v>50.1</v>
      </c>
      <c r="H2118">
        <f t="shared" si="67"/>
        <v>2024</v>
      </c>
    </row>
    <row r="2119" spans="1:8">
      <c r="A2119" s="1" t="s">
        <v>81</v>
      </c>
      <c r="B2119" t="s">
        <v>452</v>
      </c>
      <c r="C2119" s="44">
        <v>87</v>
      </c>
      <c r="D2119" s="73">
        <v>1</v>
      </c>
      <c r="E2119" s="2">
        <v>1.31</v>
      </c>
      <c r="F2119" s="76">
        <v>45566</v>
      </c>
      <c r="G2119" s="77">
        <f t="shared" si="66"/>
        <v>1.31</v>
      </c>
      <c r="H2119">
        <f t="shared" si="67"/>
        <v>2024</v>
      </c>
    </row>
    <row r="2120" spans="1:8">
      <c r="A2120" s="1" t="s">
        <v>81</v>
      </c>
      <c r="B2120" t="s">
        <v>451</v>
      </c>
      <c r="C2120" s="44">
        <v>86</v>
      </c>
      <c r="D2120" s="73">
        <v>1</v>
      </c>
      <c r="E2120" s="2">
        <v>1.31</v>
      </c>
      <c r="F2120" s="76">
        <v>45566</v>
      </c>
      <c r="G2120" s="77">
        <f t="shared" si="66"/>
        <v>1.31</v>
      </c>
      <c r="H2120">
        <f t="shared" si="67"/>
        <v>2024</v>
      </c>
    </row>
    <row r="2121" spans="1:8">
      <c r="A2121" s="1" t="s">
        <v>81</v>
      </c>
      <c r="B2121" t="s">
        <v>460</v>
      </c>
      <c r="C2121" s="44">
        <v>114</v>
      </c>
      <c r="D2121" s="73">
        <v>2</v>
      </c>
      <c r="E2121" s="2">
        <v>18.329999999999998</v>
      </c>
      <c r="F2121" s="76">
        <v>45566</v>
      </c>
      <c r="G2121" s="77">
        <f t="shared" si="66"/>
        <v>36.659999999999997</v>
      </c>
      <c r="H2121">
        <f t="shared" si="67"/>
        <v>2024</v>
      </c>
    </row>
    <row r="2122" spans="1:8">
      <c r="A2122" s="1" t="s">
        <v>81</v>
      </c>
      <c r="B2122" t="s">
        <v>548</v>
      </c>
      <c r="C2122" s="44">
        <v>501</v>
      </c>
      <c r="D2122" s="73">
        <v>4</v>
      </c>
      <c r="E2122" s="2">
        <v>9.4499999999999993</v>
      </c>
      <c r="F2122" s="76">
        <v>45566</v>
      </c>
      <c r="G2122" s="77">
        <f t="shared" si="66"/>
        <v>37.799999999999997</v>
      </c>
      <c r="H2122">
        <f t="shared" si="67"/>
        <v>2024</v>
      </c>
    </row>
    <row r="2123" spans="1:8">
      <c r="A2123" s="1" t="s">
        <v>81</v>
      </c>
      <c r="B2123" t="s">
        <v>547</v>
      </c>
      <c r="C2123" s="44">
        <v>500</v>
      </c>
      <c r="D2123" s="73">
        <v>5</v>
      </c>
      <c r="E2123" s="2">
        <v>32.6</v>
      </c>
      <c r="F2123" s="76">
        <v>45566</v>
      </c>
      <c r="G2123" s="77">
        <f t="shared" si="66"/>
        <v>163</v>
      </c>
      <c r="H2123">
        <f t="shared" si="67"/>
        <v>2024</v>
      </c>
    </row>
    <row r="2124" spans="1:8">
      <c r="A2124" s="1" t="s">
        <v>81</v>
      </c>
      <c r="B2124" t="s">
        <v>457</v>
      </c>
      <c r="C2124" s="44">
        <v>106</v>
      </c>
      <c r="D2124" s="73">
        <v>2</v>
      </c>
      <c r="E2124" s="2">
        <v>4.63</v>
      </c>
      <c r="F2124" s="76">
        <v>45566</v>
      </c>
      <c r="G2124" s="77">
        <f t="shared" si="66"/>
        <v>9.26</v>
      </c>
      <c r="H2124">
        <f t="shared" si="67"/>
        <v>2024</v>
      </c>
    </row>
    <row r="2125" spans="1:8">
      <c r="A2125" s="1" t="s">
        <v>81</v>
      </c>
      <c r="B2125" t="s">
        <v>454</v>
      </c>
      <c r="C2125" s="44">
        <v>100</v>
      </c>
      <c r="D2125" s="73">
        <v>2</v>
      </c>
      <c r="E2125" s="2">
        <v>19.7</v>
      </c>
      <c r="F2125" s="76">
        <v>45566</v>
      </c>
      <c r="G2125" s="77">
        <f t="shared" si="66"/>
        <v>39.4</v>
      </c>
      <c r="H2125">
        <f t="shared" si="67"/>
        <v>2024</v>
      </c>
    </row>
    <row r="2126" spans="1:8">
      <c r="A2126" s="1" t="s">
        <v>81</v>
      </c>
      <c r="B2126" t="s">
        <v>765</v>
      </c>
      <c r="C2126" s="44">
        <v>1199</v>
      </c>
      <c r="D2126" s="73">
        <v>3</v>
      </c>
      <c r="E2126" s="2">
        <v>5.47</v>
      </c>
      <c r="F2126" s="76">
        <v>45566</v>
      </c>
      <c r="G2126" s="77">
        <f t="shared" si="66"/>
        <v>16.41</v>
      </c>
      <c r="H2126">
        <f t="shared" si="67"/>
        <v>2024</v>
      </c>
    </row>
    <row r="2127" spans="1:8">
      <c r="A2127" s="1" t="s">
        <v>81</v>
      </c>
      <c r="B2127" t="s">
        <v>128</v>
      </c>
      <c r="C2127" s="44">
        <v>76</v>
      </c>
      <c r="D2127" s="73">
        <v>3</v>
      </c>
      <c r="E2127" s="2">
        <v>9.4499999999999993</v>
      </c>
      <c r="F2127" s="76">
        <v>45566</v>
      </c>
      <c r="G2127" s="77">
        <f t="shared" si="66"/>
        <v>28.349999999999998</v>
      </c>
      <c r="H2127">
        <f t="shared" si="67"/>
        <v>2024</v>
      </c>
    </row>
    <row r="2128" spans="1:8">
      <c r="A2128" s="1" t="s">
        <v>81</v>
      </c>
      <c r="B2128" t="s">
        <v>443</v>
      </c>
      <c r="C2128" s="44">
        <v>37</v>
      </c>
      <c r="D2128" s="73">
        <v>2</v>
      </c>
      <c r="E2128" s="2">
        <v>27.36</v>
      </c>
      <c r="F2128" s="76">
        <v>45566</v>
      </c>
      <c r="G2128" s="77">
        <f t="shared" si="66"/>
        <v>54.72</v>
      </c>
      <c r="H2128">
        <f t="shared" si="67"/>
        <v>2024</v>
      </c>
    </row>
    <row r="2129" spans="1:8">
      <c r="A2129" s="1" t="s">
        <v>81</v>
      </c>
      <c r="B2129" t="s">
        <v>502</v>
      </c>
      <c r="C2129" s="44">
        <v>313</v>
      </c>
      <c r="D2129" s="73">
        <v>1</v>
      </c>
      <c r="E2129" s="2">
        <v>8.83</v>
      </c>
      <c r="F2129" s="76">
        <v>45566</v>
      </c>
      <c r="G2129" s="77">
        <f t="shared" si="66"/>
        <v>8.83</v>
      </c>
      <c r="H2129">
        <f t="shared" si="67"/>
        <v>2024</v>
      </c>
    </row>
    <row r="2130" spans="1:8">
      <c r="A2130" s="1" t="s">
        <v>81</v>
      </c>
      <c r="B2130" t="s">
        <v>667</v>
      </c>
      <c r="C2130" s="44">
        <v>1092</v>
      </c>
      <c r="D2130" s="73">
        <v>3.5</v>
      </c>
      <c r="E2130" s="2">
        <v>1.8</v>
      </c>
      <c r="F2130" s="76">
        <v>45566</v>
      </c>
      <c r="G2130" s="77">
        <f t="shared" si="66"/>
        <v>6.3</v>
      </c>
      <c r="H2130">
        <f t="shared" si="67"/>
        <v>2024</v>
      </c>
    </row>
    <row r="2131" spans="1:8">
      <c r="A2131" s="1" t="s">
        <v>81</v>
      </c>
      <c r="B2131" t="s">
        <v>365</v>
      </c>
      <c r="C2131" s="44">
        <v>468</v>
      </c>
      <c r="D2131" s="73">
        <v>5</v>
      </c>
      <c r="E2131" s="2">
        <v>18.18</v>
      </c>
      <c r="F2131" s="76">
        <v>45566</v>
      </c>
      <c r="G2131" s="77">
        <f t="shared" si="66"/>
        <v>90.9</v>
      </c>
      <c r="H2131">
        <f t="shared" si="67"/>
        <v>2024</v>
      </c>
    </row>
    <row r="2132" spans="1:8">
      <c r="A2132" s="1" t="s">
        <v>81</v>
      </c>
      <c r="B2132" t="s">
        <v>543</v>
      </c>
      <c r="C2132" s="44">
        <v>477</v>
      </c>
      <c r="D2132" s="73">
        <v>2</v>
      </c>
      <c r="E2132" s="2">
        <v>38.72</v>
      </c>
      <c r="F2132" s="76">
        <v>45566</v>
      </c>
      <c r="G2132" s="77">
        <f t="shared" si="66"/>
        <v>77.44</v>
      </c>
      <c r="H2132">
        <f t="shared" si="67"/>
        <v>2024</v>
      </c>
    </row>
    <row r="2133" spans="1:8">
      <c r="A2133" s="1" t="s">
        <v>81</v>
      </c>
      <c r="B2133" t="s">
        <v>546</v>
      </c>
      <c r="C2133" s="44">
        <v>490</v>
      </c>
      <c r="D2133" s="73">
        <v>15</v>
      </c>
      <c r="E2133" s="2">
        <v>5.56</v>
      </c>
      <c r="F2133" s="76">
        <v>45566</v>
      </c>
      <c r="G2133" s="77">
        <f t="shared" si="66"/>
        <v>83.399999999999991</v>
      </c>
      <c r="H2133">
        <f t="shared" si="67"/>
        <v>2024</v>
      </c>
    </row>
    <row r="2134" spans="1:8">
      <c r="A2134" s="1" t="s">
        <v>81</v>
      </c>
      <c r="B2134" t="s">
        <v>401</v>
      </c>
      <c r="C2134" s="44">
        <v>528</v>
      </c>
      <c r="D2134" s="73">
        <v>3</v>
      </c>
      <c r="E2134" s="2">
        <v>10.6</v>
      </c>
      <c r="F2134" s="76">
        <v>45566</v>
      </c>
      <c r="G2134" s="77">
        <f t="shared" si="66"/>
        <v>31.799999999999997</v>
      </c>
      <c r="H2134">
        <f t="shared" si="67"/>
        <v>2024</v>
      </c>
    </row>
    <row r="2135" spans="1:8">
      <c r="A2135" s="1" t="s">
        <v>81</v>
      </c>
      <c r="B2135" t="s">
        <v>477</v>
      </c>
      <c r="C2135" s="44">
        <v>197</v>
      </c>
      <c r="D2135" s="73">
        <v>34</v>
      </c>
      <c r="E2135" s="2">
        <v>3.92</v>
      </c>
      <c r="F2135" s="76">
        <v>45566</v>
      </c>
      <c r="G2135" s="77">
        <f t="shared" si="66"/>
        <v>133.28</v>
      </c>
      <c r="H2135">
        <f t="shared" si="67"/>
        <v>2024</v>
      </c>
    </row>
    <row r="2136" spans="1:8">
      <c r="A2136" s="1" t="s">
        <v>81</v>
      </c>
      <c r="B2136" t="s">
        <v>501</v>
      </c>
      <c r="C2136" s="44">
        <v>312</v>
      </c>
      <c r="D2136" s="73">
        <v>2</v>
      </c>
      <c r="E2136" s="2">
        <v>8.4700000000000006</v>
      </c>
      <c r="F2136" s="76">
        <v>45566</v>
      </c>
      <c r="G2136" s="77">
        <f t="shared" si="66"/>
        <v>16.940000000000001</v>
      </c>
      <c r="H2136">
        <f t="shared" si="67"/>
        <v>2024</v>
      </c>
    </row>
    <row r="2137" spans="1:8">
      <c r="A2137" s="1" t="s">
        <v>81</v>
      </c>
      <c r="B2137" t="s">
        <v>459</v>
      </c>
      <c r="C2137" s="44">
        <v>113</v>
      </c>
      <c r="D2137" s="73">
        <v>11</v>
      </c>
      <c r="E2137" s="2">
        <v>6.22</v>
      </c>
      <c r="F2137" s="76">
        <v>45566</v>
      </c>
      <c r="G2137" s="77">
        <f t="shared" si="66"/>
        <v>68.42</v>
      </c>
      <c r="H2137">
        <f t="shared" si="67"/>
        <v>2024</v>
      </c>
    </row>
    <row r="2138" spans="1:8">
      <c r="A2138" s="1" t="s">
        <v>81</v>
      </c>
      <c r="B2138" t="s">
        <v>292</v>
      </c>
      <c r="C2138" s="44">
        <v>320</v>
      </c>
      <c r="D2138" s="73">
        <v>1</v>
      </c>
      <c r="E2138" s="2">
        <v>9.19</v>
      </c>
      <c r="F2138" s="76">
        <v>45566</v>
      </c>
      <c r="G2138" s="77">
        <f t="shared" si="66"/>
        <v>9.19</v>
      </c>
      <c r="H2138">
        <f t="shared" si="67"/>
        <v>2024</v>
      </c>
    </row>
    <row r="2139" spans="1:8">
      <c r="A2139" s="1" t="s">
        <v>81</v>
      </c>
      <c r="B2139" t="s">
        <v>770</v>
      </c>
      <c r="C2139" s="44">
        <v>1204</v>
      </c>
      <c r="D2139" s="73">
        <v>1</v>
      </c>
      <c r="E2139" s="2">
        <v>14</v>
      </c>
      <c r="F2139" s="76">
        <v>45566</v>
      </c>
      <c r="G2139" s="77">
        <f t="shared" si="66"/>
        <v>14</v>
      </c>
      <c r="H2139">
        <f t="shared" si="67"/>
        <v>2024</v>
      </c>
    </row>
    <row r="2140" spans="1:8">
      <c r="A2140" s="1" t="s">
        <v>81</v>
      </c>
      <c r="B2140" t="s">
        <v>772</v>
      </c>
      <c r="C2140" s="44">
        <v>1206</v>
      </c>
      <c r="D2140" s="73">
        <v>2</v>
      </c>
      <c r="E2140" s="2">
        <v>18.78</v>
      </c>
      <c r="F2140" s="76">
        <v>45566</v>
      </c>
      <c r="G2140" s="77">
        <f t="shared" si="66"/>
        <v>37.56</v>
      </c>
      <c r="H2140">
        <f t="shared" si="67"/>
        <v>2024</v>
      </c>
    </row>
    <row r="2141" spans="1:8">
      <c r="A2141" s="1" t="s">
        <v>81</v>
      </c>
      <c r="B2141" t="s">
        <v>364</v>
      </c>
      <c r="C2141" s="44">
        <v>465</v>
      </c>
      <c r="D2141" s="73">
        <v>20</v>
      </c>
      <c r="E2141" s="2">
        <v>6.15</v>
      </c>
      <c r="F2141" s="76">
        <v>45566</v>
      </c>
      <c r="G2141" s="77">
        <f t="shared" si="66"/>
        <v>123</v>
      </c>
      <c r="H2141">
        <f t="shared" si="67"/>
        <v>2024</v>
      </c>
    </row>
    <row r="2142" spans="1:8">
      <c r="A2142" s="1" t="s">
        <v>81</v>
      </c>
      <c r="B2142" t="s">
        <v>50</v>
      </c>
      <c r="C2142" s="44">
        <v>84</v>
      </c>
      <c r="D2142" s="73">
        <v>1</v>
      </c>
      <c r="E2142" s="2">
        <v>4.4800000000000004</v>
      </c>
      <c r="F2142" s="76">
        <v>45566</v>
      </c>
      <c r="G2142" s="77">
        <f t="shared" si="66"/>
        <v>4.4800000000000004</v>
      </c>
      <c r="H2142">
        <f t="shared" si="67"/>
        <v>2024</v>
      </c>
    </row>
    <row r="2143" spans="1:8">
      <c r="A2143" s="1" t="s">
        <v>81</v>
      </c>
      <c r="B2143" t="s">
        <v>552</v>
      </c>
      <c r="C2143" s="44">
        <v>519</v>
      </c>
      <c r="D2143" s="73">
        <v>5</v>
      </c>
      <c r="E2143" s="2">
        <v>2.98</v>
      </c>
      <c r="F2143" s="76">
        <v>45566</v>
      </c>
      <c r="G2143" s="77">
        <f t="shared" si="66"/>
        <v>14.9</v>
      </c>
      <c r="H2143">
        <f t="shared" si="67"/>
        <v>2024</v>
      </c>
    </row>
    <row r="2144" spans="1:8">
      <c r="A2144" s="1" t="s">
        <v>81</v>
      </c>
      <c r="B2144" t="s">
        <v>537</v>
      </c>
      <c r="C2144" s="44">
        <v>464</v>
      </c>
      <c r="D2144" s="73">
        <v>4</v>
      </c>
      <c r="E2144" s="2">
        <v>22.25</v>
      </c>
      <c r="F2144" s="76">
        <v>45566</v>
      </c>
      <c r="G2144" s="77">
        <f t="shared" si="66"/>
        <v>89</v>
      </c>
      <c r="H2144">
        <f t="shared" si="67"/>
        <v>2024</v>
      </c>
    </row>
    <row r="2145" spans="1:8">
      <c r="A2145" s="1" t="s">
        <v>81</v>
      </c>
      <c r="B2145" t="s">
        <v>769</v>
      </c>
      <c r="C2145" s="44">
        <v>1203</v>
      </c>
      <c r="D2145" s="73">
        <v>3</v>
      </c>
      <c r="E2145" s="2">
        <v>10.37</v>
      </c>
      <c r="F2145" s="76">
        <v>45566</v>
      </c>
      <c r="G2145" s="77">
        <f t="shared" si="66"/>
        <v>31.11</v>
      </c>
      <c r="H2145">
        <f t="shared" si="67"/>
        <v>2024</v>
      </c>
    </row>
    <row r="2146" spans="1:8">
      <c r="A2146" s="1" t="s">
        <v>81</v>
      </c>
      <c r="B2146" t="s">
        <v>608</v>
      </c>
      <c r="C2146" s="44">
        <v>1027</v>
      </c>
      <c r="D2146" s="73">
        <v>4</v>
      </c>
      <c r="E2146" s="2">
        <v>25.24</v>
      </c>
      <c r="F2146" s="76">
        <v>45566</v>
      </c>
      <c r="G2146" s="77">
        <f t="shared" si="66"/>
        <v>100.96</v>
      </c>
      <c r="H2146">
        <f t="shared" si="67"/>
        <v>2024</v>
      </c>
    </row>
    <row r="2147" spans="1:8">
      <c r="A2147" s="1" t="s">
        <v>81</v>
      </c>
      <c r="B2147" t="s">
        <v>152</v>
      </c>
      <c r="C2147" s="44">
        <v>112</v>
      </c>
      <c r="D2147" s="73">
        <v>4</v>
      </c>
      <c r="E2147" s="2">
        <v>25.04</v>
      </c>
      <c r="F2147" s="76">
        <v>45566</v>
      </c>
      <c r="G2147" s="77">
        <f t="shared" si="66"/>
        <v>100.16</v>
      </c>
      <c r="H2147">
        <f t="shared" si="67"/>
        <v>2024</v>
      </c>
    </row>
    <row r="2148" spans="1:8">
      <c r="A2148" s="1" t="s">
        <v>81</v>
      </c>
      <c r="B2148" t="s">
        <v>388</v>
      </c>
      <c r="C2148" s="44">
        <v>509</v>
      </c>
      <c r="D2148" s="73">
        <v>2</v>
      </c>
      <c r="E2148" s="2">
        <v>59.45</v>
      </c>
      <c r="F2148" s="76">
        <v>45566</v>
      </c>
      <c r="G2148" s="77">
        <f t="shared" si="66"/>
        <v>118.9</v>
      </c>
      <c r="H2148">
        <f t="shared" si="67"/>
        <v>2024</v>
      </c>
    </row>
    <row r="2149" spans="1:8">
      <c r="A2149" s="1" t="s">
        <v>81</v>
      </c>
      <c r="B2149" t="s">
        <v>131</v>
      </c>
      <c r="C2149" s="44">
        <v>82</v>
      </c>
      <c r="D2149" s="73">
        <v>2</v>
      </c>
      <c r="E2149" s="2">
        <v>13.27</v>
      </c>
      <c r="F2149" s="76">
        <v>45566</v>
      </c>
      <c r="G2149" s="77">
        <f t="shared" si="66"/>
        <v>26.54</v>
      </c>
      <c r="H2149">
        <f t="shared" si="67"/>
        <v>2024</v>
      </c>
    </row>
    <row r="2150" spans="1:8">
      <c r="A2150" s="1" t="s">
        <v>81</v>
      </c>
      <c r="B2150" t="s">
        <v>141</v>
      </c>
      <c r="C2150" s="44">
        <v>96</v>
      </c>
      <c r="D2150" s="73">
        <v>2</v>
      </c>
      <c r="E2150" s="2">
        <v>6.73</v>
      </c>
      <c r="F2150" s="76">
        <v>45566</v>
      </c>
      <c r="G2150" s="77">
        <f t="shared" si="66"/>
        <v>13.46</v>
      </c>
      <c r="H2150">
        <f t="shared" si="67"/>
        <v>2024</v>
      </c>
    </row>
    <row r="2151" spans="1:8">
      <c r="A2151" s="1" t="s">
        <v>81</v>
      </c>
      <c r="B2151" t="s">
        <v>153</v>
      </c>
      <c r="C2151" s="44">
        <v>115</v>
      </c>
      <c r="D2151" s="73">
        <v>2</v>
      </c>
      <c r="E2151" s="2">
        <v>1.61</v>
      </c>
      <c r="F2151" s="76">
        <v>45566</v>
      </c>
      <c r="G2151" s="77">
        <f t="shared" si="66"/>
        <v>3.22</v>
      </c>
      <c r="H2151">
        <f t="shared" si="67"/>
        <v>2024</v>
      </c>
    </row>
    <row r="2152" spans="1:8">
      <c r="A2152" s="1" t="s">
        <v>81</v>
      </c>
      <c r="B2152" t="s">
        <v>288</v>
      </c>
      <c r="C2152" s="44">
        <v>310</v>
      </c>
      <c r="D2152" s="73">
        <v>2</v>
      </c>
      <c r="E2152" s="2">
        <v>49.19</v>
      </c>
      <c r="F2152" s="76">
        <v>45566</v>
      </c>
      <c r="G2152" s="77">
        <f t="shared" si="66"/>
        <v>98.38</v>
      </c>
      <c r="H2152">
        <f t="shared" si="67"/>
        <v>2024</v>
      </c>
    </row>
    <row r="2153" spans="1:8">
      <c r="A2153" s="1" t="s">
        <v>81</v>
      </c>
      <c r="B2153" t="s">
        <v>593</v>
      </c>
      <c r="C2153" s="44">
        <v>727</v>
      </c>
      <c r="D2153" s="73">
        <v>4</v>
      </c>
      <c r="E2153" s="2">
        <v>35.67</v>
      </c>
      <c r="F2153" s="76">
        <v>45566</v>
      </c>
      <c r="G2153" s="77">
        <f t="shared" si="66"/>
        <v>142.68</v>
      </c>
      <c r="H2153">
        <f t="shared" si="67"/>
        <v>2024</v>
      </c>
    </row>
    <row r="2154" spans="1:8">
      <c r="A2154" s="1" t="s">
        <v>81</v>
      </c>
      <c r="B2154" t="s">
        <v>43</v>
      </c>
      <c r="C2154" s="44">
        <v>32</v>
      </c>
      <c r="D2154" s="73">
        <v>5</v>
      </c>
      <c r="E2154" s="2">
        <v>3.2</v>
      </c>
      <c r="F2154" s="76">
        <v>45566</v>
      </c>
      <c r="G2154" s="77">
        <f t="shared" si="66"/>
        <v>16</v>
      </c>
      <c r="H2154">
        <f t="shared" si="67"/>
        <v>2024</v>
      </c>
    </row>
    <row r="2155" spans="1:8">
      <c r="A2155" s="1" t="s">
        <v>81</v>
      </c>
      <c r="B2155" t="s">
        <v>98</v>
      </c>
      <c r="C2155" s="44">
        <v>34</v>
      </c>
      <c r="D2155" s="73">
        <v>8</v>
      </c>
      <c r="E2155" s="2">
        <v>3.08</v>
      </c>
      <c r="F2155" s="76">
        <v>45566</v>
      </c>
      <c r="G2155" s="77">
        <f t="shared" si="66"/>
        <v>24.64</v>
      </c>
      <c r="H2155">
        <f t="shared" si="67"/>
        <v>2024</v>
      </c>
    </row>
    <row r="2156" spans="1:8">
      <c r="A2156" s="1" t="s">
        <v>81</v>
      </c>
      <c r="B2156" t="s">
        <v>97</v>
      </c>
      <c r="C2156" s="44">
        <v>31</v>
      </c>
      <c r="D2156" s="73">
        <v>7</v>
      </c>
      <c r="E2156" s="2">
        <v>13.11</v>
      </c>
      <c r="F2156" s="76">
        <v>45566</v>
      </c>
      <c r="G2156" s="77">
        <f t="shared" si="66"/>
        <v>91.77</v>
      </c>
      <c r="H2156">
        <f t="shared" si="67"/>
        <v>2024</v>
      </c>
    </row>
    <row r="2157" spans="1:8">
      <c r="A2157" s="1" t="s">
        <v>81</v>
      </c>
      <c r="B2157" t="s">
        <v>363</v>
      </c>
      <c r="C2157" s="44">
        <v>462</v>
      </c>
      <c r="D2157" s="73">
        <v>4</v>
      </c>
      <c r="E2157" s="2">
        <v>13.78</v>
      </c>
      <c r="F2157" s="76">
        <v>45566</v>
      </c>
      <c r="G2157" s="77">
        <f t="shared" si="66"/>
        <v>55.12</v>
      </c>
      <c r="H2157">
        <f t="shared" si="67"/>
        <v>2024</v>
      </c>
    </row>
    <row r="2158" spans="1:8">
      <c r="A2158" s="1" t="s">
        <v>81</v>
      </c>
      <c r="B2158" s="46" t="s">
        <v>617</v>
      </c>
      <c r="C2158" s="44">
        <v>1038</v>
      </c>
      <c r="D2158" s="73">
        <v>17</v>
      </c>
      <c r="E2158" s="2">
        <v>1.9</v>
      </c>
      <c r="F2158" s="76">
        <v>45566</v>
      </c>
      <c r="G2158" s="77">
        <f t="shared" si="66"/>
        <v>32.299999999999997</v>
      </c>
      <c r="H2158">
        <f t="shared" si="67"/>
        <v>2024</v>
      </c>
    </row>
    <row r="2159" spans="1:8">
      <c r="A2159" s="1" t="s">
        <v>81</v>
      </c>
      <c r="B2159" t="s">
        <v>295</v>
      </c>
      <c r="C2159" s="44">
        <v>326</v>
      </c>
      <c r="D2159" s="73">
        <v>7</v>
      </c>
      <c r="E2159" s="2">
        <v>5.05</v>
      </c>
      <c r="F2159" s="76">
        <v>45566</v>
      </c>
      <c r="G2159" s="77">
        <f t="shared" si="66"/>
        <v>35.35</v>
      </c>
      <c r="H2159">
        <f t="shared" si="67"/>
        <v>2024</v>
      </c>
    </row>
    <row r="2160" spans="1:8">
      <c r="A2160" s="1" t="s">
        <v>81</v>
      </c>
      <c r="B2160" t="s">
        <v>768</v>
      </c>
      <c r="C2160" s="44">
        <v>1202</v>
      </c>
      <c r="D2160" s="73">
        <v>2</v>
      </c>
      <c r="E2160" s="2">
        <v>10.25</v>
      </c>
      <c r="F2160" s="76">
        <v>45566</v>
      </c>
      <c r="G2160" s="77">
        <f t="shared" si="66"/>
        <v>20.5</v>
      </c>
      <c r="H2160">
        <f t="shared" si="67"/>
        <v>2024</v>
      </c>
    </row>
    <row r="2161" spans="1:8">
      <c r="A2161" s="1" t="s">
        <v>81</v>
      </c>
      <c r="B2161" t="s">
        <v>384</v>
      </c>
      <c r="C2161" s="44">
        <v>503</v>
      </c>
      <c r="D2161" s="73">
        <v>1</v>
      </c>
      <c r="E2161" s="2">
        <v>49.29</v>
      </c>
      <c r="F2161" s="76">
        <v>45566</v>
      </c>
      <c r="G2161" s="77">
        <f t="shared" si="66"/>
        <v>49.29</v>
      </c>
      <c r="H2161">
        <f t="shared" si="67"/>
        <v>2024</v>
      </c>
    </row>
    <row r="2162" spans="1:8">
      <c r="A2162" s="1" t="s">
        <v>81</v>
      </c>
      <c r="B2162" t="s">
        <v>478</v>
      </c>
      <c r="C2162" s="44">
        <v>198</v>
      </c>
      <c r="D2162" s="73">
        <v>5</v>
      </c>
      <c r="E2162" s="2">
        <v>44.18</v>
      </c>
      <c r="F2162" s="76">
        <v>45566</v>
      </c>
      <c r="G2162" s="77">
        <f t="shared" si="66"/>
        <v>220.9</v>
      </c>
      <c r="H2162">
        <f t="shared" si="67"/>
        <v>2024</v>
      </c>
    </row>
    <row r="2163" spans="1:8">
      <c r="A2163" s="1" t="s">
        <v>81</v>
      </c>
      <c r="B2163" t="s">
        <v>535</v>
      </c>
      <c r="C2163" s="44">
        <v>460</v>
      </c>
      <c r="D2163" s="73">
        <v>4</v>
      </c>
      <c r="E2163" s="2">
        <v>24.64</v>
      </c>
      <c r="F2163" s="76">
        <v>45566</v>
      </c>
      <c r="G2163" s="77">
        <f t="shared" si="66"/>
        <v>98.56</v>
      </c>
      <c r="H2163">
        <f t="shared" si="67"/>
        <v>2024</v>
      </c>
    </row>
    <row r="2164" spans="1:8">
      <c r="A2164" s="1" t="s">
        <v>81</v>
      </c>
      <c r="B2164" t="s">
        <v>444</v>
      </c>
      <c r="C2164" s="44">
        <v>39</v>
      </c>
      <c r="D2164" s="73">
        <v>1</v>
      </c>
      <c r="E2164" s="2">
        <v>14.59</v>
      </c>
      <c r="F2164" s="76">
        <v>45566</v>
      </c>
      <c r="G2164" s="77">
        <f t="shared" si="66"/>
        <v>14.59</v>
      </c>
      <c r="H2164">
        <f t="shared" si="67"/>
        <v>2024</v>
      </c>
    </row>
    <row r="2165" spans="1:8">
      <c r="A2165" s="1" t="s">
        <v>81</v>
      </c>
      <c r="B2165" t="s">
        <v>126</v>
      </c>
      <c r="C2165" s="44">
        <v>74</v>
      </c>
      <c r="D2165" s="73">
        <v>8</v>
      </c>
      <c r="E2165" s="2">
        <v>9.4600000000000009</v>
      </c>
      <c r="F2165" s="76">
        <v>45566</v>
      </c>
      <c r="G2165" s="77">
        <f t="shared" si="66"/>
        <v>75.680000000000007</v>
      </c>
      <c r="H2165">
        <f t="shared" si="67"/>
        <v>2024</v>
      </c>
    </row>
    <row r="2166" spans="1:8">
      <c r="A2166" s="1" t="s">
        <v>81</v>
      </c>
      <c r="B2166" t="s">
        <v>506</v>
      </c>
      <c r="C2166" s="44">
        <v>322</v>
      </c>
      <c r="D2166" s="73">
        <v>9.5</v>
      </c>
      <c r="E2166" s="2">
        <v>25.16</v>
      </c>
      <c r="F2166" s="76">
        <v>45566</v>
      </c>
      <c r="G2166" s="77">
        <f t="shared" si="66"/>
        <v>239.02</v>
      </c>
      <c r="H2166">
        <f t="shared" si="67"/>
        <v>2024</v>
      </c>
    </row>
    <row r="2167" spans="1:8">
      <c r="A2167" s="1" t="s">
        <v>81</v>
      </c>
      <c r="B2167" t="s">
        <v>550</v>
      </c>
      <c r="C2167" s="44">
        <v>511</v>
      </c>
      <c r="D2167" s="73">
        <v>1</v>
      </c>
      <c r="E2167" s="2">
        <v>10.1</v>
      </c>
      <c r="F2167" s="76">
        <v>45566</v>
      </c>
      <c r="G2167" s="77">
        <f t="shared" si="66"/>
        <v>10.1</v>
      </c>
      <c r="H2167">
        <f t="shared" si="67"/>
        <v>2024</v>
      </c>
    </row>
    <row r="2168" spans="1:8">
      <c r="A2168" s="1" t="s">
        <v>81</v>
      </c>
      <c r="B2168" t="s">
        <v>101</v>
      </c>
      <c r="C2168" s="44">
        <v>40</v>
      </c>
      <c r="D2168" s="73">
        <v>4</v>
      </c>
      <c r="E2168" s="2">
        <v>7.56</v>
      </c>
      <c r="F2168" s="76">
        <v>45566</v>
      </c>
      <c r="G2168" s="77">
        <f t="shared" si="66"/>
        <v>30.24</v>
      </c>
      <c r="H2168">
        <f t="shared" si="67"/>
        <v>2024</v>
      </c>
    </row>
    <row r="2169" spans="1:8">
      <c r="A2169" s="1" t="s">
        <v>81</v>
      </c>
      <c r="B2169" t="s">
        <v>139</v>
      </c>
      <c r="C2169" s="44">
        <v>94</v>
      </c>
      <c r="D2169" s="73">
        <v>2</v>
      </c>
      <c r="E2169" s="2">
        <v>10.69</v>
      </c>
      <c r="F2169" s="76">
        <v>45566</v>
      </c>
      <c r="G2169" s="77">
        <f t="shared" si="66"/>
        <v>21.38</v>
      </c>
      <c r="H2169">
        <f t="shared" si="67"/>
        <v>2024</v>
      </c>
    </row>
    <row r="2170" spans="1:8">
      <c r="A2170" s="1" t="s">
        <v>81</v>
      </c>
      <c r="B2170" t="s">
        <v>592</v>
      </c>
      <c r="C2170" s="44">
        <v>726</v>
      </c>
      <c r="D2170" s="73">
        <v>8</v>
      </c>
      <c r="E2170" s="2">
        <v>10.97</v>
      </c>
      <c r="F2170" s="76">
        <v>45566</v>
      </c>
      <c r="G2170" s="77">
        <f t="shared" si="66"/>
        <v>87.76</v>
      </c>
      <c r="H2170">
        <f t="shared" si="67"/>
        <v>2024</v>
      </c>
    </row>
    <row r="2171" spans="1:8">
      <c r="A2171" s="1" t="s">
        <v>81</v>
      </c>
      <c r="B2171" t="s">
        <v>479</v>
      </c>
      <c r="C2171" s="44">
        <v>199</v>
      </c>
      <c r="D2171" s="73">
        <v>4</v>
      </c>
      <c r="E2171" s="2">
        <v>11.03</v>
      </c>
      <c r="F2171" s="76">
        <v>45566</v>
      </c>
      <c r="G2171" s="77">
        <f t="shared" si="66"/>
        <v>44.12</v>
      </c>
      <c r="H2171">
        <f t="shared" si="67"/>
        <v>2024</v>
      </c>
    </row>
    <row r="2172" spans="1:8">
      <c r="A2172" s="1" t="s">
        <v>81</v>
      </c>
      <c r="B2172" t="s">
        <v>496</v>
      </c>
      <c r="C2172" s="44">
        <v>301</v>
      </c>
      <c r="D2172" s="73">
        <v>2</v>
      </c>
      <c r="E2172" s="2">
        <v>10.35</v>
      </c>
      <c r="F2172" s="76">
        <v>45566</v>
      </c>
      <c r="G2172" s="77">
        <f t="shared" si="66"/>
        <v>20.7</v>
      </c>
      <c r="H2172">
        <f t="shared" si="67"/>
        <v>2024</v>
      </c>
    </row>
    <row r="2173" spans="1:8">
      <c r="A2173" s="1" t="s">
        <v>81</v>
      </c>
      <c r="B2173" t="s">
        <v>155</v>
      </c>
      <c r="C2173" s="44">
        <v>117</v>
      </c>
      <c r="D2173" s="73">
        <v>2</v>
      </c>
      <c r="E2173" s="2">
        <v>12.1</v>
      </c>
      <c r="F2173" s="76">
        <v>45566</v>
      </c>
      <c r="G2173" s="77">
        <f t="shared" si="66"/>
        <v>24.2</v>
      </c>
      <c r="H2173">
        <f t="shared" si="67"/>
        <v>2024</v>
      </c>
    </row>
    <row r="2174" spans="1:8">
      <c r="A2174" s="1" t="s">
        <v>81</v>
      </c>
      <c r="B2174" t="s">
        <v>536</v>
      </c>
      <c r="C2174" s="44">
        <v>463</v>
      </c>
      <c r="D2174" s="73">
        <v>3</v>
      </c>
      <c r="E2174" s="2">
        <v>1.91</v>
      </c>
      <c r="F2174" s="76">
        <v>45566</v>
      </c>
      <c r="G2174" s="77">
        <f t="shared" si="66"/>
        <v>5.7299999999999995</v>
      </c>
      <c r="H2174">
        <f t="shared" si="67"/>
        <v>2024</v>
      </c>
    </row>
    <row r="2175" spans="1:8">
      <c r="A2175" s="1" t="s">
        <v>81</v>
      </c>
      <c r="B2175" t="s">
        <v>394</v>
      </c>
      <c r="C2175" s="44">
        <v>517</v>
      </c>
      <c r="D2175" s="73">
        <v>1</v>
      </c>
      <c r="E2175" s="2">
        <v>16.8</v>
      </c>
      <c r="F2175" s="76">
        <v>45566</v>
      </c>
      <c r="G2175" s="77">
        <f t="shared" si="66"/>
        <v>16.8</v>
      </c>
      <c r="H2175">
        <f t="shared" si="67"/>
        <v>2024</v>
      </c>
    </row>
    <row r="2176" spans="1:8">
      <c r="A2176" s="1" t="s">
        <v>81</v>
      </c>
      <c r="B2176" t="s">
        <v>135</v>
      </c>
      <c r="C2176" s="44">
        <v>89</v>
      </c>
      <c r="D2176" s="73">
        <v>5</v>
      </c>
      <c r="E2176" s="2">
        <v>11.44</v>
      </c>
      <c r="F2176" s="76">
        <v>45566</v>
      </c>
      <c r="G2176" s="77">
        <f t="shared" si="66"/>
        <v>57.199999999999996</v>
      </c>
      <c r="H2176">
        <f t="shared" si="67"/>
        <v>2024</v>
      </c>
    </row>
    <row r="2177" spans="1:8">
      <c r="A2177" s="1" t="s">
        <v>81</v>
      </c>
      <c r="B2177" t="s">
        <v>508</v>
      </c>
      <c r="C2177" s="44">
        <v>327</v>
      </c>
      <c r="D2177" s="73">
        <v>2</v>
      </c>
      <c r="E2177" s="2">
        <v>23.47</v>
      </c>
      <c r="F2177" s="76">
        <v>45566</v>
      </c>
      <c r="G2177" s="77">
        <f t="shared" si="66"/>
        <v>46.94</v>
      </c>
      <c r="H2177">
        <f t="shared" si="67"/>
        <v>2024</v>
      </c>
    </row>
    <row r="2178" spans="1:8">
      <c r="A2178" s="1" t="s">
        <v>81</v>
      </c>
      <c r="B2178" t="s">
        <v>450</v>
      </c>
      <c r="C2178" s="44">
        <v>81</v>
      </c>
      <c r="D2178" s="73">
        <v>3</v>
      </c>
      <c r="E2178" s="2">
        <v>13.91</v>
      </c>
      <c r="F2178" s="76">
        <v>45566</v>
      </c>
      <c r="G2178" s="77">
        <f t="shared" ref="G2178:G2241" si="68">D2178*E2178</f>
        <v>41.730000000000004</v>
      </c>
      <c r="H2178">
        <f t="shared" ref="H2178:H2241" si="69">YEAR(F2178)</f>
        <v>2024</v>
      </c>
    </row>
    <row r="2179" spans="1:8">
      <c r="A2179" s="1" t="s">
        <v>81</v>
      </c>
      <c r="B2179" t="s">
        <v>285</v>
      </c>
      <c r="C2179" s="44">
        <v>304</v>
      </c>
      <c r="D2179" s="73">
        <v>3</v>
      </c>
      <c r="E2179" s="2">
        <v>30.94</v>
      </c>
      <c r="F2179" s="76">
        <v>45566</v>
      </c>
      <c r="G2179" s="77">
        <f t="shared" si="68"/>
        <v>92.820000000000007</v>
      </c>
      <c r="H2179">
        <f t="shared" si="69"/>
        <v>2024</v>
      </c>
    </row>
    <row r="2180" spans="1:8">
      <c r="A2180" s="1" t="s">
        <v>81</v>
      </c>
      <c r="B2180" t="s">
        <v>616</v>
      </c>
      <c r="C2180" s="44">
        <v>1037</v>
      </c>
      <c r="D2180" s="73">
        <v>1</v>
      </c>
      <c r="E2180" s="2">
        <v>6.58</v>
      </c>
      <c r="F2180" s="76">
        <v>45566</v>
      </c>
      <c r="G2180" s="77">
        <f t="shared" si="68"/>
        <v>6.58</v>
      </c>
      <c r="H2180">
        <f t="shared" si="69"/>
        <v>2024</v>
      </c>
    </row>
    <row r="2181" spans="1:8">
      <c r="A2181" s="1" t="s">
        <v>81</v>
      </c>
      <c r="B2181" t="s">
        <v>538</v>
      </c>
      <c r="C2181" s="44">
        <v>466</v>
      </c>
      <c r="D2181" s="73">
        <v>2</v>
      </c>
      <c r="E2181" s="2">
        <v>25.64</v>
      </c>
      <c r="F2181" s="76">
        <v>45566</v>
      </c>
      <c r="G2181" s="77">
        <f t="shared" si="68"/>
        <v>51.28</v>
      </c>
      <c r="H2181">
        <f t="shared" si="69"/>
        <v>2024</v>
      </c>
    </row>
    <row r="2182" spans="1:8">
      <c r="A2182" s="1" t="s">
        <v>81</v>
      </c>
      <c r="B2182" t="s">
        <v>284</v>
      </c>
      <c r="C2182" s="44">
        <v>303</v>
      </c>
      <c r="D2182" s="73">
        <v>15</v>
      </c>
      <c r="E2182" s="2">
        <v>22.47</v>
      </c>
      <c r="F2182" s="76">
        <v>45566</v>
      </c>
      <c r="G2182" s="77">
        <f t="shared" si="68"/>
        <v>337.04999999999995</v>
      </c>
      <c r="H2182">
        <f t="shared" si="69"/>
        <v>2024</v>
      </c>
    </row>
    <row r="2183" spans="1:8">
      <c r="A2183" s="1" t="s">
        <v>81</v>
      </c>
      <c r="B2183" t="s">
        <v>498</v>
      </c>
      <c r="C2183" s="44">
        <v>305</v>
      </c>
      <c r="D2183" s="73">
        <v>2</v>
      </c>
      <c r="E2183" s="2">
        <v>7.5</v>
      </c>
      <c r="F2183" s="76">
        <v>45566</v>
      </c>
      <c r="G2183" s="77">
        <f t="shared" si="68"/>
        <v>15</v>
      </c>
      <c r="H2183">
        <f t="shared" si="69"/>
        <v>2024</v>
      </c>
    </row>
    <row r="2184" spans="1:8">
      <c r="A2184" s="1" t="s">
        <v>81</v>
      </c>
      <c r="B2184" t="s">
        <v>46</v>
      </c>
      <c r="C2184" s="44">
        <v>508</v>
      </c>
      <c r="D2184" s="73">
        <v>2</v>
      </c>
      <c r="E2184" s="2">
        <v>4.82</v>
      </c>
      <c r="F2184" s="76">
        <v>45566</v>
      </c>
      <c r="G2184" s="77">
        <f t="shared" si="68"/>
        <v>9.64</v>
      </c>
      <c r="H2184">
        <f t="shared" si="69"/>
        <v>2024</v>
      </c>
    </row>
    <row r="2185" spans="1:8">
      <c r="A2185" s="1" t="s">
        <v>81</v>
      </c>
      <c r="B2185" t="s">
        <v>143</v>
      </c>
      <c r="C2185" s="44">
        <v>98</v>
      </c>
      <c r="D2185" s="73">
        <v>2</v>
      </c>
      <c r="E2185" s="2">
        <v>6.54</v>
      </c>
      <c r="F2185" s="76">
        <v>45566</v>
      </c>
      <c r="G2185" s="77">
        <f t="shared" si="68"/>
        <v>13.08</v>
      </c>
      <c r="H2185">
        <f t="shared" si="69"/>
        <v>2024</v>
      </c>
    </row>
    <row r="2186" spans="1:8">
      <c r="A2186" s="1" t="s">
        <v>81</v>
      </c>
      <c r="B2186" t="s">
        <v>214</v>
      </c>
      <c r="C2186" s="44">
        <v>200</v>
      </c>
      <c r="D2186" s="73">
        <v>5</v>
      </c>
      <c r="E2186" s="2">
        <v>7.97</v>
      </c>
      <c r="F2186" s="76">
        <v>45566</v>
      </c>
      <c r="G2186" s="77">
        <f t="shared" si="68"/>
        <v>39.85</v>
      </c>
      <c r="H2186">
        <f t="shared" si="69"/>
        <v>2024</v>
      </c>
    </row>
    <row r="2187" spans="1:8">
      <c r="A2187" s="1" t="s">
        <v>81</v>
      </c>
      <c r="B2187" t="s">
        <v>771</v>
      </c>
      <c r="C2187" s="44">
        <v>1205</v>
      </c>
      <c r="D2187" s="73">
        <v>5</v>
      </c>
      <c r="E2187" s="2">
        <v>35.869999999999997</v>
      </c>
      <c r="F2187" s="76">
        <v>45566</v>
      </c>
      <c r="G2187" s="77">
        <f t="shared" si="68"/>
        <v>179.35</v>
      </c>
      <c r="H2187">
        <f t="shared" si="69"/>
        <v>2024</v>
      </c>
    </row>
    <row r="2188" spans="1:8">
      <c r="A2188" s="1" t="s">
        <v>81</v>
      </c>
      <c r="B2188" t="s">
        <v>137</v>
      </c>
      <c r="C2188" s="44">
        <v>91</v>
      </c>
      <c r="D2188" s="73">
        <v>1</v>
      </c>
      <c r="E2188" s="2">
        <v>6.64</v>
      </c>
      <c r="F2188" s="76">
        <v>45566</v>
      </c>
      <c r="G2188" s="77">
        <f t="shared" si="68"/>
        <v>6.64</v>
      </c>
      <c r="H2188">
        <f t="shared" si="69"/>
        <v>2024</v>
      </c>
    </row>
    <row r="2189" spans="1:8">
      <c r="A2189" s="1" t="s">
        <v>81</v>
      </c>
      <c r="B2189" t="s">
        <v>136</v>
      </c>
      <c r="C2189" s="44">
        <v>90</v>
      </c>
      <c r="D2189" s="73">
        <v>2</v>
      </c>
      <c r="E2189" s="2">
        <v>7.13</v>
      </c>
      <c r="F2189" s="76">
        <v>45566</v>
      </c>
      <c r="G2189" s="77">
        <f t="shared" si="68"/>
        <v>14.26</v>
      </c>
      <c r="H2189">
        <f t="shared" si="69"/>
        <v>2024</v>
      </c>
    </row>
    <row r="2190" spans="1:8">
      <c r="A2190" s="1" t="s">
        <v>81</v>
      </c>
      <c r="B2190" t="s">
        <v>144</v>
      </c>
      <c r="C2190" s="44">
        <v>99</v>
      </c>
      <c r="D2190" s="73">
        <v>11</v>
      </c>
      <c r="E2190" s="2">
        <v>27.36</v>
      </c>
      <c r="F2190" s="76">
        <v>45566</v>
      </c>
      <c r="G2190" s="77">
        <f t="shared" si="68"/>
        <v>300.95999999999998</v>
      </c>
      <c r="H2190">
        <f t="shared" si="69"/>
        <v>2024</v>
      </c>
    </row>
    <row r="2191" spans="1:8">
      <c r="A2191" s="1" t="s">
        <v>81</v>
      </c>
      <c r="B2191" t="s">
        <v>511</v>
      </c>
      <c r="C2191" s="44">
        <v>337</v>
      </c>
      <c r="D2191" s="73">
        <v>2</v>
      </c>
      <c r="E2191" s="2">
        <v>5.44</v>
      </c>
      <c r="F2191" s="76">
        <v>45566</v>
      </c>
      <c r="G2191" s="77">
        <f t="shared" si="68"/>
        <v>10.88</v>
      </c>
      <c r="H2191">
        <f t="shared" si="69"/>
        <v>2024</v>
      </c>
    </row>
    <row r="2192" spans="1:8">
      <c r="A2192" s="1" t="s">
        <v>81</v>
      </c>
      <c r="B2192" t="s">
        <v>293</v>
      </c>
      <c r="C2192" s="44">
        <v>324</v>
      </c>
      <c r="D2192" s="73">
        <v>6</v>
      </c>
      <c r="E2192" s="2">
        <v>3.55</v>
      </c>
      <c r="F2192" s="76">
        <v>45566</v>
      </c>
      <c r="G2192" s="77">
        <f t="shared" si="68"/>
        <v>21.299999999999997</v>
      </c>
      <c r="H2192">
        <f t="shared" si="69"/>
        <v>2024</v>
      </c>
    </row>
    <row r="2193" spans="1:8">
      <c r="A2193" s="1" t="s">
        <v>81</v>
      </c>
      <c r="B2193" t="s">
        <v>445</v>
      </c>
      <c r="C2193" s="44">
        <v>46</v>
      </c>
      <c r="D2193" s="73">
        <v>2</v>
      </c>
      <c r="E2193" s="2">
        <v>36.03</v>
      </c>
      <c r="F2193" s="76">
        <v>45566</v>
      </c>
      <c r="G2193" s="77">
        <f t="shared" si="68"/>
        <v>72.06</v>
      </c>
      <c r="H2193">
        <f t="shared" si="69"/>
        <v>2024</v>
      </c>
    </row>
    <row r="2194" spans="1:8">
      <c r="A2194" s="1" t="s">
        <v>81</v>
      </c>
      <c r="B2194" t="s">
        <v>283</v>
      </c>
      <c r="C2194" s="44">
        <v>300</v>
      </c>
      <c r="D2194" s="73">
        <v>2</v>
      </c>
      <c r="E2194" s="2">
        <v>3.68</v>
      </c>
      <c r="F2194" s="76">
        <v>45566</v>
      </c>
      <c r="G2194" s="77">
        <f t="shared" si="68"/>
        <v>7.36</v>
      </c>
      <c r="H2194">
        <f t="shared" si="69"/>
        <v>2024</v>
      </c>
    </row>
    <row r="2195" spans="1:8">
      <c r="A2195" s="1" t="s">
        <v>81</v>
      </c>
      <c r="B2195" t="s">
        <v>542</v>
      </c>
      <c r="C2195" s="44">
        <v>475</v>
      </c>
      <c r="D2195" s="73">
        <v>9</v>
      </c>
      <c r="E2195" s="2">
        <v>7.51</v>
      </c>
      <c r="F2195" s="76">
        <v>45566</v>
      </c>
      <c r="G2195" s="77">
        <f t="shared" si="68"/>
        <v>67.59</v>
      </c>
      <c r="H2195">
        <f t="shared" si="69"/>
        <v>2024</v>
      </c>
    </row>
    <row r="2196" spans="1:8">
      <c r="A2196" s="1" t="s">
        <v>81</v>
      </c>
      <c r="B2196" t="s">
        <v>767</v>
      </c>
      <c r="C2196" s="44">
        <v>1201</v>
      </c>
      <c r="D2196" s="73">
        <v>3</v>
      </c>
      <c r="E2196" s="2">
        <v>19</v>
      </c>
      <c r="F2196" s="76">
        <v>45566</v>
      </c>
      <c r="G2196" s="77">
        <f t="shared" si="68"/>
        <v>57</v>
      </c>
      <c r="H2196">
        <f t="shared" si="69"/>
        <v>2024</v>
      </c>
    </row>
    <row r="2197" spans="1:8">
      <c r="A2197" s="1" t="s">
        <v>81</v>
      </c>
      <c r="B2197" t="s">
        <v>287</v>
      </c>
      <c r="C2197" s="44">
        <v>307</v>
      </c>
      <c r="D2197" s="73">
        <v>1</v>
      </c>
      <c r="E2197" s="2">
        <v>94.39</v>
      </c>
      <c r="F2197" s="76">
        <v>45566</v>
      </c>
      <c r="G2197" s="77">
        <f t="shared" si="68"/>
        <v>94.39</v>
      </c>
      <c r="H2197">
        <f t="shared" si="69"/>
        <v>2024</v>
      </c>
    </row>
    <row r="2198" spans="1:8">
      <c r="A2198" s="1" t="s">
        <v>81</v>
      </c>
      <c r="B2198" t="s">
        <v>614</v>
      </c>
      <c r="C2198" s="44">
        <v>1034</v>
      </c>
      <c r="D2198" s="73">
        <v>3</v>
      </c>
      <c r="E2198" s="2">
        <v>15.75</v>
      </c>
      <c r="F2198" s="76">
        <v>45566</v>
      </c>
      <c r="G2198" s="77">
        <f t="shared" si="68"/>
        <v>47.25</v>
      </c>
      <c r="H2198">
        <f t="shared" si="69"/>
        <v>2024</v>
      </c>
    </row>
    <row r="2199" spans="1:8">
      <c r="A2199" s="1" t="s">
        <v>81</v>
      </c>
      <c r="B2199" t="s">
        <v>392</v>
      </c>
      <c r="C2199" s="44">
        <v>514</v>
      </c>
      <c r="D2199" s="73">
        <v>7</v>
      </c>
      <c r="E2199" s="2">
        <v>4.4400000000000004</v>
      </c>
      <c r="F2199" s="76">
        <v>45566</v>
      </c>
      <c r="G2199" s="77">
        <f t="shared" si="68"/>
        <v>31.080000000000002</v>
      </c>
      <c r="H2199">
        <f t="shared" si="69"/>
        <v>2024</v>
      </c>
    </row>
    <row r="2200" spans="1:8">
      <c r="A2200" s="1" t="s">
        <v>81</v>
      </c>
      <c r="B2200" t="s">
        <v>499</v>
      </c>
      <c r="C2200" s="44">
        <v>308</v>
      </c>
      <c r="D2200" s="73">
        <v>12</v>
      </c>
      <c r="E2200" s="2">
        <v>6.64</v>
      </c>
      <c r="F2200" s="76">
        <v>45566</v>
      </c>
      <c r="G2200" s="77">
        <f t="shared" si="68"/>
        <v>79.679999999999993</v>
      </c>
      <c r="H2200">
        <f t="shared" si="69"/>
        <v>2024</v>
      </c>
    </row>
    <row r="2201" spans="1:8">
      <c r="A2201" s="1" t="s">
        <v>81</v>
      </c>
      <c r="B2201" t="s">
        <v>368</v>
      </c>
      <c r="C2201" s="44">
        <v>474</v>
      </c>
      <c r="D2201" s="73">
        <v>2</v>
      </c>
      <c r="E2201" s="2">
        <v>3.12</v>
      </c>
      <c r="F2201" s="76">
        <v>45566</v>
      </c>
      <c r="G2201" s="77">
        <f t="shared" si="68"/>
        <v>6.24</v>
      </c>
      <c r="H2201">
        <f t="shared" si="69"/>
        <v>2024</v>
      </c>
    </row>
    <row r="2202" spans="1:8">
      <c r="A2202" s="1" t="s">
        <v>81</v>
      </c>
      <c r="B2202" t="s">
        <v>774</v>
      </c>
      <c r="C2202" s="44">
        <v>1208</v>
      </c>
      <c r="D2202" s="73">
        <v>1.5</v>
      </c>
      <c r="E2202" s="2">
        <v>37.68</v>
      </c>
      <c r="F2202" s="76">
        <v>45566</v>
      </c>
      <c r="G2202" s="77">
        <f t="shared" si="68"/>
        <v>56.519999999999996</v>
      </c>
      <c r="H2202">
        <f t="shared" si="69"/>
        <v>2024</v>
      </c>
    </row>
    <row r="2203" spans="1:8">
      <c r="A2203" s="1" t="s">
        <v>83</v>
      </c>
      <c r="B2203" t="s">
        <v>203</v>
      </c>
      <c r="C2203" s="44">
        <v>174</v>
      </c>
      <c r="D2203" s="73">
        <v>16</v>
      </c>
      <c r="E2203" s="2">
        <v>2.85</v>
      </c>
      <c r="F2203" s="76">
        <v>45566</v>
      </c>
      <c r="G2203" s="77">
        <f t="shared" si="68"/>
        <v>45.6</v>
      </c>
      <c r="H2203">
        <f t="shared" si="69"/>
        <v>2024</v>
      </c>
    </row>
    <row r="2204" spans="1:8">
      <c r="A2204" s="1" t="s">
        <v>83</v>
      </c>
      <c r="B2204" t="s">
        <v>603</v>
      </c>
      <c r="C2204" s="44">
        <v>737</v>
      </c>
      <c r="D2204" s="73">
        <v>5</v>
      </c>
      <c r="E2204" s="2">
        <v>1.81</v>
      </c>
      <c r="F2204" s="76">
        <v>45566</v>
      </c>
      <c r="G2204" s="77">
        <f t="shared" si="68"/>
        <v>9.0500000000000007</v>
      </c>
      <c r="H2204">
        <f t="shared" si="69"/>
        <v>2024</v>
      </c>
    </row>
    <row r="2205" spans="1:8">
      <c r="A2205" s="1" t="s">
        <v>83</v>
      </c>
      <c r="B2205" t="s">
        <v>492</v>
      </c>
      <c r="C2205" s="44">
        <v>279</v>
      </c>
      <c r="D2205" s="73">
        <v>3</v>
      </c>
      <c r="E2205" s="2">
        <v>1.18</v>
      </c>
      <c r="F2205" s="76">
        <v>45566</v>
      </c>
      <c r="G2205" s="77">
        <f t="shared" si="68"/>
        <v>3.54</v>
      </c>
      <c r="H2205">
        <f t="shared" si="69"/>
        <v>2024</v>
      </c>
    </row>
    <row r="2206" spans="1:8">
      <c r="A2206" s="1" t="s">
        <v>83</v>
      </c>
      <c r="B2206" t="s">
        <v>716</v>
      </c>
      <c r="C2206" s="44">
        <v>1149</v>
      </c>
      <c r="D2206" s="73">
        <v>5</v>
      </c>
      <c r="E2206" s="2">
        <v>1.85</v>
      </c>
      <c r="F2206" s="76">
        <v>45566</v>
      </c>
      <c r="G2206" s="77">
        <f t="shared" si="68"/>
        <v>9.25</v>
      </c>
      <c r="H2206">
        <f t="shared" si="69"/>
        <v>2024</v>
      </c>
    </row>
    <row r="2207" spans="1:8">
      <c r="A2207" s="1" t="s">
        <v>83</v>
      </c>
      <c r="B2207" t="s">
        <v>576</v>
      </c>
      <c r="C2207" s="44">
        <v>710</v>
      </c>
      <c r="D2207" s="73">
        <v>10</v>
      </c>
      <c r="E2207" s="2">
        <v>1.21</v>
      </c>
      <c r="F2207" s="76">
        <v>45566</v>
      </c>
      <c r="G2207" s="77">
        <f t="shared" si="68"/>
        <v>12.1</v>
      </c>
      <c r="H2207">
        <f t="shared" si="69"/>
        <v>2024</v>
      </c>
    </row>
    <row r="2208" spans="1:8">
      <c r="A2208" s="1" t="s">
        <v>83</v>
      </c>
      <c r="B2208" t="s">
        <v>275</v>
      </c>
      <c r="C2208" s="44">
        <v>291</v>
      </c>
      <c r="D2208" s="73">
        <v>1</v>
      </c>
      <c r="E2208" s="2">
        <v>4.05</v>
      </c>
      <c r="F2208" s="76">
        <v>45566</v>
      </c>
      <c r="G2208" s="77">
        <f t="shared" si="68"/>
        <v>4.05</v>
      </c>
      <c r="H2208">
        <f t="shared" si="69"/>
        <v>2024</v>
      </c>
    </row>
    <row r="2209" spans="1:8">
      <c r="A2209" s="1" t="s">
        <v>83</v>
      </c>
      <c r="B2209" t="s">
        <v>206</v>
      </c>
      <c r="C2209" s="44">
        <v>177</v>
      </c>
      <c r="D2209" s="73">
        <v>3</v>
      </c>
      <c r="E2209" s="2">
        <v>3.5</v>
      </c>
      <c r="F2209" s="76">
        <v>45566</v>
      </c>
      <c r="G2209" s="77">
        <f t="shared" si="68"/>
        <v>10.5</v>
      </c>
      <c r="H2209">
        <f t="shared" si="69"/>
        <v>2024</v>
      </c>
    </row>
    <row r="2210" spans="1:8">
      <c r="A2210" s="1" t="s">
        <v>83</v>
      </c>
      <c r="B2210" t="s">
        <v>202</v>
      </c>
      <c r="C2210" s="44">
        <v>173</v>
      </c>
      <c r="D2210" s="73">
        <v>2</v>
      </c>
      <c r="E2210" s="2">
        <v>3.9</v>
      </c>
      <c r="F2210" s="76">
        <v>45566</v>
      </c>
      <c r="G2210" s="77">
        <f t="shared" si="68"/>
        <v>7.8</v>
      </c>
      <c r="H2210">
        <f t="shared" si="69"/>
        <v>2024</v>
      </c>
    </row>
    <row r="2211" spans="1:8">
      <c r="A2211" s="1" t="s">
        <v>83</v>
      </c>
      <c r="B2211" t="s">
        <v>201</v>
      </c>
      <c r="C2211" s="44">
        <v>172</v>
      </c>
      <c r="D2211" s="73">
        <v>25</v>
      </c>
      <c r="E2211" s="2">
        <v>3.99</v>
      </c>
      <c r="F2211" s="76">
        <v>45566</v>
      </c>
      <c r="G2211" s="77">
        <f t="shared" si="68"/>
        <v>99.75</v>
      </c>
      <c r="H2211">
        <f t="shared" si="69"/>
        <v>2024</v>
      </c>
    </row>
    <row r="2212" spans="1:8">
      <c r="A2212" s="1" t="s">
        <v>83</v>
      </c>
      <c r="B2212" t="s">
        <v>602</v>
      </c>
      <c r="C2212" s="44">
        <v>736</v>
      </c>
      <c r="D2212" s="73">
        <v>12</v>
      </c>
      <c r="E2212" s="2">
        <v>1.29</v>
      </c>
      <c r="F2212" s="76">
        <v>45566</v>
      </c>
      <c r="G2212" s="77">
        <f t="shared" si="68"/>
        <v>15.48</v>
      </c>
      <c r="H2212">
        <f t="shared" si="69"/>
        <v>2024</v>
      </c>
    </row>
    <row r="2213" spans="1:8">
      <c r="A2213" s="1" t="s">
        <v>83</v>
      </c>
      <c r="B2213" t="s">
        <v>723</v>
      </c>
      <c r="C2213" s="44">
        <v>1156</v>
      </c>
      <c r="D2213" s="73">
        <v>2</v>
      </c>
      <c r="E2213" s="2">
        <v>2.8</v>
      </c>
      <c r="F2213" s="76">
        <v>45566</v>
      </c>
      <c r="G2213" s="77">
        <f t="shared" si="68"/>
        <v>5.6</v>
      </c>
      <c r="H2213">
        <f t="shared" si="69"/>
        <v>2024</v>
      </c>
    </row>
    <row r="2214" spans="1:8">
      <c r="A2214" s="1" t="s">
        <v>83</v>
      </c>
      <c r="B2214" t="s">
        <v>712</v>
      </c>
      <c r="C2214" s="44">
        <v>1145</v>
      </c>
      <c r="D2214" s="73">
        <v>4</v>
      </c>
      <c r="E2214" s="2">
        <v>3.2</v>
      </c>
      <c r="F2214" s="76">
        <v>45566</v>
      </c>
      <c r="G2214" s="77">
        <f t="shared" si="68"/>
        <v>12.8</v>
      </c>
      <c r="H2214">
        <f t="shared" si="69"/>
        <v>2024</v>
      </c>
    </row>
    <row r="2215" spans="1:8">
      <c r="A2215" s="1" t="s">
        <v>83</v>
      </c>
      <c r="B2215" t="s">
        <v>269</v>
      </c>
      <c r="C2215" s="44">
        <v>284</v>
      </c>
      <c r="D2215" s="73">
        <v>3</v>
      </c>
      <c r="E2215" s="2">
        <v>5.38</v>
      </c>
      <c r="F2215" s="76">
        <v>45566</v>
      </c>
      <c r="G2215" s="77">
        <f t="shared" si="68"/>
        <v>16.14</v>
      </c>
      <c r="H2215">
        <f t="shared" si="69"/>
        <v>2024</v>
      </c>
    </row>
    <row r="2216" spans="1:8">
      <c r="A2216" s="1" t="s">
        <v>83</v>
      </c>
      <c r="B2216" t="s">
        <v>265</v>
      </c>
      <c r="C2216" s="44">
        <v>278</v>
      </c>
      <c r="D2216" s="73">
        <v>3</v>
      </c>
      <c r="E2216" s="2">
        <v>9.5500000000000007</v>
      </c>
      <c r="F2216" s="76">
        <v>45566</v>
      </c>
      <c r="G2216" s="77">
        <f t="shared" si="68"/>
        <v>28.650000000000002</v>
      </c>
      <c r="H2216">
        <f t="shared" si="69"/>
        <v>2024</v>
      </c>
    </row>
    <row r="2217" spans="1:8">
      <c r="A2217" s="1" t="s">
        <v>83</v>
      </c>
      <c r="B2217" t="s">
        <v>572</v>
      </c>
      <c r="C2217" s="44">
        <v>706</v>
      </c>
      <c r="D2217" s="73">
        <v>12</v>
      </c>
      <c r="E2217" s="2">
        <v>2.93</v>
      </c>
      <c r="F2217" s="76">
        <v>45566</v>
      </c>
      <c r="G2217" s="77">
        <f t="shared" si="68"/>
        <v>35.160000000000004</v>
      </c>
      <c r="H2217">
        <f t="shared" si="69"/>
        <v>2024</v>
      </c>
    </row>
    <row r="2218" spans="1:8">
      <c r="A2218" s="1" t="s">
        <v>83</v>
      </c>
      <c r="B2218" t="s">
        <v>722</v>
      </c>
      <c r="C2218" s="44">
        <v>1155</v>
      </c>
      <c r="D2218" s="73">
        <v>5</v>
      </c>
      <c r="E2218" s="2">
        <v>1.75</v>
      </c>
      <c r="F2218" s="76">
        <v>45566</v>
      </c>
      <c r="G2218" s="77">
        <f t="shared" si="68"/>
        <v>8.75</v>
      </c>
      <c r="H2218">
        <f t="shared" si="69"/>
        <v>2024</v>
      </c>
    </row>
    <row r="2219" spans="1:8">
      <c r="A2219" s="1" t="s">
        <v>83</v>
      </c>
      <c r="B2219" t="s">
        <v>205</v>
      </c>
      <c r="C2219" s="44">
        <v>176</v>
      </c>
      <c r="D2219" s="73">
        <v>6</v>
      </c>
      <c r="E2219" s="2">
        <v>19.05</v>
      </c>
      <c r="F2219" s="76">
        <v>45566</v>
      </c>
      <c r="G2219" s="77">
        <f t="shared" si="68"/>
        <v>114.30000000000001</v>
      </c>
      <c r="H2219">
        <f t="shared" si="69"/>
        <v>2024</v>
      </c>
    </row>
    <row r="2220" spans="1:8">
      <c r="A2220" s="1" t="s">
        <v>83</v>
      </c>
      <c r="B2220" t="s">
        <v>720</v>
      </c>
      <c r="C2220" s="44">
        <v>1153</v>
      </c>
      <c r="D2220" s="73">
        <v>8</v>
      </c>
      <c r="E2220" s="2">
        <v>2.8</v>
      </c>
      <c r="F2220" s="76">
        <v>45566</v>
      </c>
      <c r="G2220" s="77">
        <f t="shared" si="68"/>
        <v>22.4</v>
      </c>
      <c r="H2220">
        <f t="shared" si="69"/>
        <v>2024</v>
      </c>
    </row>
    <row r="2221" spans="1:8">
      <c r="A2221" s="1" t="s">
        <v>83</v>
      </c>
      <c r="B2221" t="s">
        <v>577</v>
      </c>
      <c r="C2221" s="44">
        <v>711</v>
      </c>
      <c r="D2221" s="73">
        <v>5</v>
      </c>
      <c r="E2221" s="2">
        <v>2.0699999999999998</v>
      </c>
      <c r="F2221" s="76">
        <v>45566</v>
      </c>
      <c r="G2221" s="77">
        <f t="shared" si="68"/>
        <v>10.35</v>
      </c>
      <c r="H2221">
        <f t="shared" si="69"/>
        <v>2024</v>
      </c>
    </row>
    <row r="2222" spans="1:8">
      <c r="A2222" s="1" t="s">
        <v>83</v>
      </c>
      <c r="B2222" t="s">
        <v>598</v>
      </c>
      <c r="C2222" s="44">
        <v>732</v>
      </c>
      <c r="D2222" s="73">
        <v>4</v>
      </c>
      <c r="E2222" s="2">
        <v>28</v>
      </c>
      <c r="F2222" s="76">
        <v>45566</v>
      </c>
      <c r="G2222" s="77">
        <f t="shared" si="68"/>
        <v>112</v>
      </c>
      <c r="H2222">
        <f t="shared" si="69"/>
        <v>2024</v>
      </c>
    </row>
    <row r="2223" spans="1:8">
      <c r="A2223" s="1" t="s">
        <v>83</v>
      </c>
      <c r="B2223" t="s">
        <v>270</v>
      </c>
      <c r="C2223" s="44">
        <v>286</v>
      </c>
      <c r="D2223" s="73">
        <v>40</v>
      </c>
      <c r="E2223" s="2">
        <v>2.27</v>
      </c>
      <c r="F2223" s="76">
        <v>45566</v>
      </c>
      <c r="G2223" s="77">
        <f t="shared" si="68"/>
        <v>90.8</v>
      </c>
      <c r="H2223">
        <f t="shared" si="69"/>
        <v>2024</v>
      </c>
    </row>
    <row r="2224" spans="1:8">
      <c r="A2224" s="1" t="s">
        <v>83</v>
      </c>
      <c r="B2224" t="s">
        <v>599</v>
      </c>
      <c r="C2224" s="44">
        <v>733</v>
      </c>
      <c r="D2224" s="73">
        <v>5</v>
      </c>
      <c r="E2224" s="2">
        <v>2.67</v>
      </c>
      <c r="F2224" s="76">
        <v>45566</v>
      </c>
      <c r="G2224" s="77">
        <f t="shared" si="68"/>
        <v>13.35</v>
      </c>
      <c r="H2224">
        <f t="shared" si="69"/>
        <v>2024</v>
      </c>
    </row>
    <row r="2225" spans="1:8">
      <c r="A2225" s="1" t="s">
        <v>83</v>
      </c>
      <c r="B2225" t="s">
        <v>273</v>
      </c>
      <c r="C2225" s="44">
        <v>289</v>
      </c>
      <c r="D2225" s="73">
        <v>5</v>
      </c>
      <c r="E2225" s="2">
        <v>3.02</v>
      </c>
      <c r="F2225" s="76">
        <v>45566</v>
      </c>
      <c r="G2225" s="77">
        <f t="shared" si="68"/>
        <v>15.1</v>
      </c>
      <c r="H2225">
        <f t="shared" si="69"/>
        <v>2024</v>
      </c>
    </row>
    <row r="2226" spans="1:8">
      <c r="A2226" s="1" t="s">
        <v>83</v>
      </c>
      <c r="B2226" t="s">
        <v>405</v>
      </c>
      <c r="C2226" s="44">
        <v>1044</v>
      </c>
      <c r="D2226" s="73">
        <v>5</v>
      </c>
      <c r="E2226" s="2">
        <v>5</v>
      </c>
      <c r="F2226" s="76">
        <v>45566</v>
      </c>
      <c r="G2226" s="77">
        <f t="shared" si="68"/>
        <v>25</v>
      </c>
      <c r="H2226">
        <f t="shared" si="69"/>
        <v>2024</v>
      </c>
    </row>
    <row r="2227" spans="1:8">
      <c r="A2227" s="1" t="s">
        <v>83</v>
      </c>
      <c r="B2227" t="s">
        <v>271</v>
      </c>
      <c r="C2227" s="44">
        <v>287</v>
      </c>
      <c r="D2227" s="73">
        <v>15</v>
      </c>
      <c r="E2227" s="2">
        <v>2.2200000000000002</v>
      </c>
      <c r="F2227" s="76">
        <v>45566</v>
      </c>
      <c r="G2227" s="77">
        <f t="shared" si="68"/>
        <v>33.300000000000004</v>
      </c>
      <c r="H2227">
        <f t="shared" si="69"/>
        <v>2024</v>
      </c>
    </row>
    <row r="2228" spans="1:8">
      <c r="A2228" s="1" t="s">
        <v>83</v>
      </c>
      <c r="B2228" t="s">
        <v>268</v>
      </c>
      <c r="C2228" s="44">
        <v>283</v>
      </c>
      <c r="D2228" s="73">
        <v>14</v>
      </c>
      <c r="E2228" s="2">
        <v>7.14</v>
      </c>
      <c r="F2228" s="76">
        <v>45566</v>
      </c>
      <c r="G2228" s="77">
        <f t="shared" si="68"/>
        <v>99.96</v>
      </c>
      <c r="H2228">
        <f t="shared" si="69"/>
        <v>2024</v>
      </c>
    </row>
    <row r="2229" spans="1:8">
      <c r="A2229" s="1" t="s">
        <v>83</v>
      </c>
      <c r="B2229" t="s">
        <v>665</v>
      </c>
      <c r="C2229" s="44">
        <v>1090</v>
      </c>
      <c r="D2229" s="73">
        <v>8</v>
      </c>
      <c r="E2229" s="2">
        <v>3.28</v>
      </c>
      <c r="F2229" s="76">
        <v>45566</v>
      </c>
      <c r="G2229" s="77">
        <f t="shared" si="68"/>
        <v>26.24</v>
      </c>
      <c r="H2229">
        <f t="shared" si="69"/>
        <v>2024</v>
      </c>
    </row>
    <row r="2230" spans="1:8">
      <c r="A2230" s="1" t="s">
        <v>83</v>
      </c>
      <c r="B2230" t="s">
        <v>711</v>
      </c>
      <c r="C2230" s="44">
        <v>1144</v>
      </c>
      <c r="D2230" s="73">
        <v>3</v>
      </c>
      <c r="E2230" s="2">
        <v>15</v>
      </c>
      <c r="F2230" s="76">
        <v>45566</v>
      </c>
      <c r="G2230" s="77">
        <f t="shared" si="68"/>
        <v>45</v>
      </c>
      <c r="H2230">
        <f t="shared" si="69"/>
        <v>2024</v>
      </c>
    </row>
    <row r="2231" spans="1:8">
      <c r="A2231" s="1" t="s">
        <v>83</v>
      </c>
      <c r="B2231" t="s">
        <v>623</v>
      </c>
      <c r="C2231" s="44">
        <v>1048</v>
      </c>
      <c r="D2231" s="73">
        <v>3</v>
      </c>
      <c r="E2231" s="2">
        <v>5.17</v>
      </c>
      <c r="F2231" s="76">
        <v>45566</v>
      </c>
      <c r="G2231" s="77">
        <f t="shared" si="68"/>
        <v>15.51</v>
      </c>
      <c r="H2231">
        <f t="shared" si="69"/>
        <v>2024</v>
      </c>
    </row>
    <row r="2232" spans="1:8">
      <c r="A2232" s="1" t="s">
        <v>77</v>
      </c>
      <c r="B2232" t="s">
        <v>724</v>
      </c>
      <c r="C2232" s="44">
        <v>1157</v>
      </c>
      <c r="D2232" s="73">
        <v>4</v>
      </c>
      <c r="E2232" s="2">
        <v>17.899999999999999</v>
      </c>
      <c r="F2232" s="76">
        <v>45566</v>
      </c>
      <c r="G2232" s="77">
        <f t="shared" si="68"/>
        <v>71.599999999999994</v>
      </c>
      <c r="H2232">
        <f t="shared" si="69"/>
        <v>2024</v>
      </c>
    </row>
    <row r="2233" spans="1:8">
      <c r="A2233" s="1" t="s">
        <v>77</v>
      </c>
      <c r="B2233" t="s">
        <v>515</v>
      </c>
      <c r="C2233" s="44">
        <v>352</v>
      </c>
      <c r="D2233" s="73">
        <v>4</v>
      </c>
      <c r="E2233" s="2">
        <v>9.9</v>
      </c>
      <c r="F2233" s="76">
        <v>45566</v>
      </c>
      <c r="G2233" s="77">
        <f t="shared" si="68"/>
        <v>39.6</v>
      </c>
      <c r="H2233">
        <f t="shared" si="69"/>
        <v>2024</v>
      </c>
    </row>
    <row r="2234" spans="1:8">
      <c r="A2234" s="1" t="s">
        <v>77</v>
      </c>
      <c r="B2234" t="s">
        <v>728</v>
      </c>
      <c r="C2234" s="44">
        <v>1161</v>
      </c>
      <c r="D2234" s="73">
        <v>3.4</v>
      </c>
      <c r="E2234" s="2">
        <v>16.899999999999999</v>
      </c>
      <c r="F2234" s="76">
        <v>45566</v>
      </c>
      <c r="G2234" s="77">
        <f t="shared" si="68"/>
        <v>57.459999999999994</v>
      </c>
      <c r="H2234">
        <f t="shared" si="69"/>
        <v>2024</v>
      </c>
    </row>
    <row r="2235" spans="1:8">
      <c r="A2235" s="1" t="s">
        <v>77</v>
      </c>
      <c r="B2235" t="s">
        <v>428</v>
      </c>
      <c r="C2235" s="44">
        <v>2</v>
      </c>
      <c r="D2235" s="73">
        <v>5</v>
      </c>
      <c r="E2235" s="2">
        <v>6.46</v>
      </c>
      <c r="F2235" s="76">
        <v>45566</v>
      </c>
      <c r="G2235" s="77">
        <f t="shared" si="68"/>
        <v>32.299999999999997</v>
      </c>
      <c r="H2235">
        <f t="shared" si="69"/>
        <v>2024</v>
      </c>
    </row>
    <row r="2236" spans="1:8">
      <c r="A2236" s="1" t="s">
        <v>77</v>
      </c>
      <c r="B2236" t="s">
        <v>429</v>
      </c>
      <c r="C2236" s="44">
        <v>3</v>
      </c>
      <c r="D2236" s="73">
        <v>2</v>
      </c>
      <c r="E2236" s="2">
        <v>9.9</v>
      </c>
      <c r="F2236" s="76">
        <v>45566</v>
      </c>
      <c r="G2236" s="77">
        <f t="shared" si="68"/>
        <v>19.8</v>
      </c>
      <c r="H2236">
        <f t="shared" si="69"/>
        <v>2024</v>
      </c>
    </row>
    <row r="2237" spans="1:8">
      <c r="A2237" s="1" t="s">
        <v>77</v>
      </c>
      <c r="B2237" t="s">
        <v>87</v>
      </c>
      <c r="C2237" s="44">
        <v>4</v>
      </c>
      <c r="D2237" s="73">
        <v>4</v>
      </c>
      <c r="E2237" s="2">
        <v>9.9</v>
      </c>
      <c r="F2237" s="76">
        <v>45566</v>
      </c>
      <c r="G2237" s="77">
        <f t="shared" si="68"/>
        <v>39.6</v>
      </c>
      <c r="H2237">
        <f t="shared" si="69"/>
        <v>2024</v>
      </c>
    </row>
    <row r="2238" spans="1:8">
      <c r="A2238" s="1" t="s">
        <v>77</v>
      </c>
      <c r="B2238" t="s">
        <v>513</v>
      </c>
      <c r="C2238" s="44">
        <v>349</v>
      </c>
      <c r="D2238" s="73">
        <v>1</v>
      </c>
      <c r="E2238" s="2">
        <v>8.9</v>
      </c>
      <c r="F2238" s="76">
        <v>45566</v>
      </c>
      <c r="G2238" s="77">
        <f t="shared" si="68"/>
        <v>8.9</v>
      </c>
      <c r="H2238">
        <f t="shared" si="69"/>
        <v>2024</v>
      </c>
    </row>
    <row r="2239" spans="1:8">
      <c r="A2239" s="1" t="s">
        <v>77</v>
      </c>
      <c r="B2239" t="s">
        <v>523</v>
      </c>
      <c r="C2239" s="44">
        <v>392</v>
      </c>
      <c r="D2239" s="73">
        <v>2</v>
      </c>
      <c r="E2239" s="2">
        <v>11.9</v>
      </c>
      <c r="F2239" s="76">
        <v>45566</v>
      </c>
      <c r="G2239" s="77">
        <f t="shared" si="68"/>
        <v>23.8</v>
      </c>
      <c r="H2239">
        <f t="shared" si="69"/>
        <v>2024</v>
      </c>
    </row>
    <row r="2240" spans="1:8">
      <c r="A2240" s="1" t="s">
        <v>77</v>
      </c>
      <c r="B2240" t="s">
        <v>514</v>
      </c>
      <c r="C2240" s="44">
        <v>351</v>
      </c>
      <c r="D2240" s="73">
        <v>1</v>
      </c>
      <c r="E2240" s="2">
        <v>9.9</v>
      </c>
      <c r="F2240" s="76">
        <v>45566</v>
      </c>
      <c r="G2240" s="77">
        <f t="shared" si="68"/>
        <v>9.9</v>
      </c>
      <c r="H2240">
        <f t="shared" si="69"/>
        <v>2024</v>
      </c>
    </row>
    <row r="2241" spans="1:8">
      <c r="A2241" s="1" t="s">
        <v>77</v>
      </c>
      <c r="B2241" t="s">
        <v>525</v>
      </c>
      <c r="C2241" s="44">
        <v>397</v>
      </c>
      <c r="D2241" s="73">
        <v>2</v>
      </c>
      <c r="E2241" s="2">
        <v>7.9</v>
      </c>
      <c r="F2241" s="76">
        <v>45566</v>
      </c>
      <c r="G2241" s="77">
        <f t="shared" si="68"/>
        <v>15.8</v>
      </c>
      <c r="H2241">
        <f t="shared" si="69"/>
        <v>2024</v>
      </c>
    </row>
    <row r="2242" spans="1:8">
      <c r="A2242" s="1" t="s">
        <v>77</v>
      </c>
      <c r="B2242" t="s">
        <v>88</v>
      </c>
      <c r="C2242" s="44">
        <v>6</v>
      </c>
      <c r="D2242" s="73">
        <v>8</v>
      </c>
      <c r="E2242" s="2">
        <v>10.9</v>
      </c>
      <c r="F2242" s="76">
        <v>45566</v>
      </c>
      <c r="G2242" s="77">
        <f t="shared" ref="G2242:G2305" si="70">D2242*E2242</f>
        <v>87.2</v>
      </c>
      <c r="H2242">
        <f t="shared" ref="H2242:H2305" si="71">YEAR(F2242)</f>
        <v>2024</v>
      </c>
    </row>
    <row r="2243" spans="1:8">
      <c r="A2243" s="1" t="s">
        <v>77</v>
      </c>
      <c r="B2243" t="s">
        <v>526</v>
      </c>
      <c r="C2243" s="44">
        <v>400</v>
      </c>
      <c r="D2243" s="73">
        <v>1</v>
      </c>
      <c r="E2243" s="2">
        <v>4.9000000000000004</v>
      </c>
      <c r="F2243" s="76">
        <v>45566</v>
      </c>
      <c r="G2243" s="77">
        <f t="shared" si="70"/>
        <v>4.9000000000000004</v>
      </c>
      <c r="H2243">
        <f t="shared" si="71"/>
        <v>2024</v>
      </c>
    </row>
    <row r="2244" spans="1:8">
      <c r="A2244" s="1" t="s">
        <v>77</v>
      </c>
      <c r="B2244" t="s">
        <v>524</v>
      </c>
      <c r="C2244" s="44">
        <v>393</v>
      </c>
      <c r="D2244" s="73">
        <v>7</v>
      </c>
      <c r="E2244" s="2">
        <v>8.9</v>
      </c>
      <c r="F2244" s="76">
        <v>45566</v>
      </c>
      <c r="G2244" s="77">
        <f t="shared" si="70"/>
        <v>62.300000000000004</v>
      </c>
      <c r="H2244">
        <f t="shared" si="71"/>
        <v>2024</v>
      </c>
    </row>
    <row r="2245" spans="1:8">
      <c r="A2245" s="1" t="s">
        <v>77</v>
      </c>
      <c r="B2245" t="s">
        <v>727</v>
      </c>
      <c r="C2245" s="44">
        <v>1160</v>
      </c>
      <c r="D2245" s="73">
        <v>1.5</v>
      </c>
      <c r="E2245" s="2">
        <v>12.5</v>
      </c>
      <c r="F2245" s="76">
        <v>45566</v>
      </c>
      <c r="G2245" s="77">
        <f t="shared" si="70"/>
        <v>18.75</v>
      </c>
      <c r="H2245">
        <f t="shared" si="71"/>
        <v>2024</v>
      </c>
    </row>
    <row r="2246" spans="1:8">
      <c r="A2246" s="1" t="s">
        <v>77</v>
      </c>
      <c r="B2246" t="s">
        <v>520</v>
      </c>
      <c r="C2246" s="44">
        <v>360</v>
      </c>
      <c r="D2246" s="73">
        <v>1</v>
      </c>
      <c r="E2246" s="2">
        <v>17.5</v>
      </c>
      <c r="F2246" s="76">
        <v>45566</v>
      </c>
      <c r="G2246" s="77">
        <f t="shared" si="70"/>
        <v>17.5</v>
      </c>
      <c r="H2246">
        <f t="shared" si="71"/>
        <v>2024</v>
      </c>
    </row>
    <row r="2247" spans="1:8">
      <c r="A2247" s="1" t="s">
        <v>174</v>
      </c>
      <c r="B2247" t="s">
        <v>196</v>
      </c>
      <c r="C2247" s="44">
        <v>166</v>
      </c>
      <c r="D2247" s="73">
        <v>3</v>
      </c>
      <c r="E2247" s="2">
        <v>2.75</v>
      </c>
      <c r="F2247" s="76">
        <v>45566</v>
      </c>
      <c r="G2247" s="77">
        <f t="shared" si="70"/>
        <v>8.25</v>
      </c>
      <c r="H2247">
        <f t="shared" si="71"/>
        <v>2024</v>
      </c>
    </row>
    <row r="2248" spans="1:8">
      <c r="A2248" s="1" t="s">
        <v>80</v>
      </c>
      <c r="B2248" t="s">
        <v>362</v>
      </c>
      <c r="C2248" s="44">
        <v>461</v>
      </c>
      <c r="D2248" s="73">
        <v>1</v>
      </c>
      <c r="E2248" s="2">
        <v>52.44</v>
      </c>
      <c r="F2248" s="76">
        <v>45566</v>
      </c>
      <c r="G2248" s="77">
        <f t="shared" si="70"/>
        <v>52.44</v>
      </c>
      <c r="H2248">
        <f t="shared" si="71"/>
        <v>2024</v>
      </c>
    </row>
    <row r="2249" spans="1:8">
      <c r="A2249" s="1" t="s">
        <v>80</v>
      </c>
      <c r="B2249" t="s">
        <v>489</v>
      </c>
      <c r="C2249" s="44">
        <v>227</v>
      </c>
      <c r="D2249" s="73">
        <v>3</v>
      </c>
      <c r="E2249" s="2">
        <v>22.28</v>
      </c>
      <c r="F2249" s="76">
        <v>45566</v>
      </c>
      <c r="G2249" s="77">
        <f t="shared" si="70"/>
        <v>66.84</v>
      </c>
      <c r="H2249">
        <f t="shared" si="71"/>
        <v>2024</v>
      </c>
    </row>
    <row r="2250" spans="1:8">
      <c r="A2250" s="1" t="s">
        <v>80</v>
      </c>
      <c r="B2250" t="s">
        <v>490</v>
      </c>
      <c r="C2250" s="44">
        <v>228</v>
      </c>
      <c r="D2250" s="73">
        <v>1</v>
      </c>
      <c r="E2250" s="2">
        <v>20.03</v>
      </c>
      <c r="F2250" s="76">
        <v>45566</v>
      </c>
      <c r="G2250" s="77">
        <f t="shared" si="70"/>
        <v>20.03</v>
      </c>
      <c r="H2250">
        <f t="shared" si="71"/>
        <v>2024</v>
      </c>
    </row>
    <row r="2251" spans="1:8">
      <c r="A2251" s="1" t="s">
        <v>80</v>
      </c>
      <c r="B2251" t="s">
        <v>232</v>
      </c>
      <c r="C2251" s="44">
        <v>230</v>
      </c>
      <c r="D2251" s="73">
        <v>8</v>
      </c>
      <c r="E2251" s="2">
        <v>23.63</v>
      </c>
      <c r="F2251" s="76">
        <v>45566</v>
      </c>
      <c r="G2251" s="77">
        <f t="shared" si="70"/>
        <v>189.04</v>
      </c>
      <c r="H2251">
        <f t="shared" si="71"/>
        <v>2024</v>
      </c>
    </row>
    <row r="2252" spans="1:8">
      <c r="A2252" s="1" t="s">
        <v>80</v>
      </c>
      <c r="B2252" t="s">
        <v>330</v>
      </c>
      <c r="C2252" s="44">
        <v>407</v>
      </c>
      <c r="D2252" s="73">
        <v>2.5</v>
      </c>
      <c r="E2252" s="2">
        <v>45.49</v>
      </c>
      <c r="F2252" s="76">
        <v>45566</v>
      </c>
      <c r="G2252" s="77">
        <f t="shared" si="70"/>
        <v>113.72500000000001</v>
      </c>
      <c r="H2252">
        <f t="shared" si="71"/>
        <v>2024</v>
      </c>
    </row>
    <row r="2253" spans="1:8">
      <c r="A2253" s="1" t="s">
        <v>80</v>
      </c>
      <c r="B2253" t="s">
        <v>233</v>
      </c>
      <c r="C2253" s="44">
        <v>231</v>
      </c>
      <c r="D2253" s="73">
        <v>1</v>
      </c>
      <c r="E2253" s="2">
        <v>31.49</v>
      </c>
      <c r="F2253" s="76">
        <v>45566</v>
      </c>
      <c r="G2253" s="77">
        <f t="shared" si="70"/>
        <v>31.49</v>
      </c>
      <c r="H2253">
        <f t="shared" si="71"/>
        <v>2024</v>
      </c>
    </row>
    <row r="2254" spans="1:8">
      <c r="A2254" s="1" t="s">
        <v>80</v>
      </c>
      <c r="B2254" t="s">
        <v>234</v>
      </c>
      <c r="C2254" s="44">
        <v>232</v>
      </c>
      <c r="D2254" s="73">
        <v>1</v>
      </c>
      <c r="E2254" s="2">
        <v>104</v>
      </c>
      <c r="F2254" s="76">
        <v>45566</v>
      </c>
      <c r="G2254" s="77">
        <f t="shared" si="70"/>
        <v>104</v>
      </c>
      <c r="H2254">
        <f t="shared" si="71"/>
        <v>2024</v>
      </c>
    </row>
    <row r="2255" spans="1:8">
      <c r="A2255" s="1" t="s">
        <v>80</v>
      </c>
      <c r="B2255" t="s">
        <v>734</v>
      </c>
      <c r="C2255" s="44">
        <v>1167</v>
      </c>
      <c r="D2255" s="73">
        <v>1</v>
      </c>
      <c r="E2255" s="2">
        <v>28.12</v>
      </c>
      <c r="F2255" s="76">
        <v>45566</v>
      </c>
      <c r="G2255" s="77">
        <f t="shared" si="70"/>
        <v>28.12</v>
      </c>
      <c r="H2255">
        <f t="shared" si="71"/>
        <v>2024</v>
      </c>
    </row>
    <row r="2256" spans="1:8">
      <c r="A2256" s="1" t="s">
        <v>80</v>
      </c>
      <c r="B2256" t="s">
        <v>733</v>
      </c>
      <c r="C2256" s="44">
        <v>1166</v>
      </c>
      <c r="D2256" s="73">
        <v>1</v>
      </c>
      <c r="E2256" s="2">
        <v>34.68</v>
      </c>
      <c r="F2256" s="76">
        <v>45566</v>
      </c>
      <c r="G2256" s="77">
        <f t="shared" si="70"/>
        <v>34.68</v>
      </c>
      <c r="H2256">
        <f t="shared" si="71"/>
        <v>2024</v>
      </c>
    </row>
    <row r="2257" spans="1:8">
      <c r="A2257" s="1" t="s">
        <v>80</v>
      </c>
      <c r="B2257" t="s">
        <v>334</v>
      </c>
      <c r="C2257" s="44">
        <v>413</v>
      </c>
      <c r="D2257" s="73">
        <v>1</v>
      </c>
      <c r="E2257" s="2">
        <v>76.569999999999993</v>
      </c>
      <c r="F2257" s="76">
        <v>45566</v>
      </c>
      <c r="G2257" s="77">
        <f t="shared" si="70"/>
        <v>76.569999999999993</v>
      </c>
      <c r="H2257">
        <f t="shared" si="71"/>
        <v>2024</v>
      </c>
    </row>
    <row r="2258" spans="1:8">
      <c r="A2258" s="1" t="s">
        <v>80</v>
      </c>
      <c r="B2258" t="s">
        <v>633</v>
      </c>
      <c r="C2258" s="44">
        <v>1057</v>
      </c>
      <c r="D2258" s="73">
        <v>1</v>
      </c>
      <c r="E2258" s="2">
        <v>38.11</v>
      </c>
      <c r="F2258" s="76">
        <v>45566</v>
      </c>
      <c r="G2258" s="77">
        <f t="shared" si="70"/>
        <v>38.11</v>
      </c>
      <c r="H2258">
        <f t="shared" si="71"/>
        <v>2024</v>
      </c>
    </row>
    <row r="2259" spans="1:8">
      <c r="A2259" s="1" t="s">
        <v>80</v>
      </c>
      <c r="B2259" t="s">
        <v>355</v>
      </c>
      <c r="C2259" s="44">
        <v>451</v>
      </c>
      <c r="D2259" s="73">
        <v>6</v>
      </c>
      <c r="E2259" s="2">
        <v>6.08</v>
      </c>
      <c r="F2259" s="76">
        <v>45566</v>
      </c>
      <c r="G2259" s="77">
        <f t="shared" si="70"/>
        <v>36.480000000000004</v>
      </c>
      <c r="H2259">
        <f t="shared" si="71"/>
        <v>2024</v>
      </c>
    </row>
    <row r="2260" spans="1:8">
      <c r="A2260" s="1" t="s">
        <v>80</v>
      </c>
      <c r="B2260" t="s">
        <v>461</v>
      </c>
      <c r="C2260" s="44">
        <v>120</v>
      </c>
      <c r="D2260" s="73">
        <v>4.5</v>
      </c>
      <c r="E2260" s="2">
        <v>31.64</v>
      </c>
      <c r="F2260" s="76">
        <v>45566</v>
      </c>
      <c r="G2260" s="77">
        <f t="shared" si="70"/>
        <v>142.38</v>
      </c>
      <c r="H2260">
        <f t="shared" si="71"/>
        <v>2024</v>
      </c>
    </row>
    <row r="2261" spans="1:8">
      <c r="A2261" s="1" t="s">
        <v>80</v>
      </c>
      <c r="B2261" t="s">
        <v>735</v>
      </c>
      <c r="C2261" s="44">
        <v>1168</v>
      </c>
      <c r="D2261" s="73">
        <v>2</v>
      </c>
      <c r="E2261" s="2">
        <v>50.87</v>
      </c>
      <c r="F2261" s="76">
        <v>45566</v>
      </c>
      <c r="G2261" s="77">
        <f t="shared" si="70"/>
        <v>101.74</v>
      </c>
      <c r="H2261">
        <f t="shared" si="71"/>
        <v>2024</v>
      </c>
    </row>
    <row r="2262" spans="1:8">
      <c r="A2262" s="1" t="s">
        <v>80</v>
      </c>
      <c r="B2262" t="s">
        <v>644</v>
      </c>
      <c r="C2262" s="44">
        <v>1069</v>
      </c>
      <c r="D2262" s="73">
        <v>17</v>
      </c>
      <c r="E2262" s="2">
        <v>16.2</v>
      </c>
      <c r="F2262" s="76">
        <v>45566</v>
      </c>
      <c r="G2262" s="77">
        <f t="shared" si="70"/>
        <v>275.39999999999998</v>
      </c>
      <c r="H2262">
        <f t="shared" si="71"/>
        <v>2024</v>
      </c>
    </row>
    <row r="2263" spans="1:8">
      <c r="A2263" s="1" t="s">
        <v>80</v>
      </c>
      <c r="B2263" t="s">
        <v>648</v>
      </c>
      <c r="C2263" s="44">
        <v>1073</v>
      </c>
      <c r="D2263" s="73">
        <v>1</v>
      </c>
      <c r="E2263" s="2">
        <v>90.29</v>
      </c>
      <c r="F2263" s="76">
        <v>45566</v>
      </c>
      <c r="G2263" s="77">
        <f t="shared" si="70"/>
        <v>90.29</v>
      </c>
      <c r="H2263">
        <f t="shared" si="71"/>
        <v>2024</v>
      </c>
    </row>
    <row r="2264" spans="1:8">
      <c r="A2264" s="1" t="s">
        <v>80</v>
      </c>
      <c r="B2264" t="s">
        <v>333</v>
      </c>
      <c r="C2264" s="44">
        <v>412</v>
      </c>
      <c r="D2264" s="73">
        <v>1.5</v>
      </c>
      <c r="E2264" s="2">
        <v>52.65</v>
      </c>
      <c r="F2264" s="76">
        <v>45566</v>
      </c>
      <c r="G2264" s="77">
        <f t="shared" si="70"/>
        <v>78.974999999999994</v>
      </c>
      <c r="H2264">
        <f t="shared" si="71"/>
        <v>2024</v>
      </c>
    </row>
    <row r="2265" spans="1:8">
      <c r="A2265" s="1" t="s">
        <v>80</v>
      </c>
      <c r="B2265" t="s">
        <v>611</v>
      </c>
      <c r="C2265" s="44">
        <v>1030</v>
      </c>
      <c r="D2265" s="73">
        <v>1.5</v>
      </c>
      <c r="E2265" s="2">
        <v>55.58</v>
      </c>
      <c r="F2265" s="76">
        <v>45566</v>
      </c>
      <c r="G2265" s="77">
        <f t="shared" si="70"/>
        <v>83.37</v>
      </c>
      <c r="H2265">
        <f t="shared" si="71"/>
        <v>2024</v>
      </c>
    </row>
    <row r="2266" spans="1:8">
      <c r="A2266" s="1" t="s">
        <v>80</v>
      </c>
      <c r="B2266" t="s">
        <v>654</v>
      </c>
      <c r="C2266" s="44">
        <v>1079</v>
      </c>
      <c r="D2266" s="73">
        <v>1.2</v>
      </c>
      <c r="E2266" s="2">
        <v>45.14</v>
      </c>
      <c r="F2266" s="76">
        <v>45566</v>
      </c>
      <c r="G2266" s="77">
        <f t="shared" si="70"/>
        <v>54.167999999999999</v>
      </c>
      <c r="H2266">
        <f t="shared" si="71"/>
        <v>2024</v>
      </c>
    </row>
    <row r="2267" spans="1:8">
      <c r="A2267" s="1" t="s">
        <v>80</v>
      </c>
      <c r="B2267" t="s">
        <v>647</v>
      </c>
      <c r="C2267" s="44">
        <v>1072</v>
      </c>
      <c r="D2267" s="73">
        <v>1</v>
      </c>
      <c r="E2267" s="2">
        <v>22.18</v>
      </c>
      <c r="F2267" s="76">
        <v>45566</v>
      </c>
      <c r="G2267" s="77">
        <f t="shared" si="70"/>
        <v>22.18</v>
      </c>
      <c r="H2267">
        <f t="shared" si="71"/>
        <v>2024</v>
      </c>
    </row>
    <row r="2268" spans="1:8">
      <c r="A2268" s="1" t="s">
        <v>80</v>
      </c>
      <c r="B2268" t="s">
        <v>642</v>
      </c>
      <c r="C2268" s="44">
        <v>1067</v>
      </c>
      <c r="D2268" s="73">
        <v>2.2000000000000002</v>
      </c>
      <c r="E2268" s="2">
        <v>35.29</v>
      </c>
      <c r="F2268" s="76">
        <v>45566</v>
      </c>
      <c r="G2268" s="77">
        <f t="shared" si="70"/>
        <v>77.638000000000005</v>
      </c>
      <c r="H2268">
        <f t="shared" si="71"/>
        <v>2024</v>
      </c>
    </row>
    <row r="2269" spans="1:8">
      <c r="A2269" s="1" t="s">
        <v>80</v>
      </c>
      <c r="B2269" t="s">
        <v>650</v>
      </c>
      <c r="C2269" s="44">
        <v>1075</v>
      </c>
      <c r="D2269" s="73">
        <v>4</v>
      </c>
      <c r="E2269" s="2">
        <v>11.82</v>
      </c>
      <c r="F2269" s="76">
        <v>45566</v>
      </c>
      <c r="G2269" s="77">
        <f t="shared" si="70"/>
        <v>47.28</v>
      </c>
      <c r="H2269">
        <f t="shared" si="71"/>
        <v>2024</v>
      </c>
    </row>
    <row r="2270" spans="1:8">
      <c r="A2270" s="1" t="s">
        <v>80</v>
      </c>
      <c r="B2270" t="s">
        <v>237</v>
      </c>
      <c r="C2270" s="44">
        <v>236</v>
      </c>
      <c r="D2270" s="73">
        <v>2</v>
      </c>
      <c r="E2270" s="2">
        <v>19.77</v>
      </c>
      <c r="F2270" s="76">
        <v>45566</v>
      </c>
      <c r="G2270" s="77">
        <f t="shared" si="70"/>
        <v>39.54</v>
      </c>
      <c r="H2270">
        <f t="shared" si="71"/>
        <v>2024</v>
      </c>
    </row>
    <row r="2271" spans="1:8">
      <c r="A2271" s="1" t="s">
        <v>80</v>
      </c>
      <c r="B2271" t="s">
        <v>358</v>
      </c>
      <c r="C2271" s="44">
        <v>454</v>
      </c>
      <c r="D2271" s="73">
        <v>1</v>
      </c>
      <c r="E2271" s="2">
        <v>41.9</v>
      </c>
      <c r="F2271" s="76">
        <v>45566</v>
      </c>
      <c r="G2271" s="77">
        <f t="shared" si="70"/>
        <v>41.9</v>
      </c>
      <c r="H2271">
        <f t="shared" si="71"/>
        <v>2024</v>
      </c>
    </row>
    <row r="2272" spans="1:8">
      <c r="A2272" s="1" t="s">
        <v>80</v>
      </c>
      <c r="B2272" t="s">
        <v>656</v>
      </c>
      <c r="C2272" s="44">
        <v>1081</v>
      </c>
      <c r="D2272" s="73">
        <v>1</v>
      </c>
      <c r="E2272" s="2">
        <v>46.69</v>
      </c>
      <c r="F2272" s="76">
        <v>45566</v>
      </c>
      <c r="G2272" s="77">
        <f t="shared" si="70"/>
        <v>46.69</v>
      </c>
      <c r="H2272">
        <f t="shared" si="71"/>
        <v>2024</v>
      </c>
    </row>
    <row r="2273" spans="1:8">
      <c r="A2273" s="1" t="s">
        <v>80</v>
      </c>
      <c r="B2273" t="s">
        <v>739</v>
      </c>
      <c r="C2273" s="44">
        <v>1172</v>
      </c>
      <c r="D2273" s="73">
        <v>1</v>
      </c>
      <c r="E2273" s="2">
        <v>125.4</v>
      </c>
      <c r="F2273" s="76">
        <v>45566</v>
      </c>
      <c r="G2273" s="77">
        <f t="shared" si="70"/>
        <v>125.4</v>
      </c>
      <c r="H2273">
        <f t="shared" si="71"/>
        <v>2024</v>
      </c>
    </row>
    <row r="2274" spans="1:8">
      <c r="A2274" s="1" t="s">
        <v>80</v>
      </c>
      <c r="B2274" t="s">
        <v>360</v>
      </c>
      <c r="C2274" s="44">
        <v>456</v>
      </c>
      <c r="D2274" s="73">
        <v>1.2</v>
      </c>
      <c r="E2274" s="2">
        <v>27.01</v>
      </c>
      <c r="F2274" s="76">
        <v>45566</v>
      </c>
      <c r="G2274" s="77">
        <f t="shared" si="70"/>
        <v>32.411999999999999</v>
      </c>
      <c r="H2274">
        <f t="shared" si="71"/>
        <v>2024</v>
      </c>
    </row>
    <row r="2275" spans="1:8">
      <c r="A2275" s="1" t="s">
        <v>80</v>
      </c>
      <c r="B2275" t="s">
        <v>120</v>
      </c>
      <c r="C2275" s="44">
        <v>65</v>
      </c>
      <c r="D2275" s="73">
        <v>1</v>
      </c>
      <c r="E2275" s="2">
        <v>53.18</v>
      </c>
      <c r="F2275" s="76">
        <v>45566</v>
      </c>
      <c r="G2275" s="77">
        <f t="shared" si="70"/>
        <v>53.18</v>
      </c>
      <c r="H2275">
        <f t="shared" si="71"/>
        <v>2024</v>
      </c>
    </row>
    <row r="2276" spans="1:8">
      <c r="A2276" s="1" t="s">
        <v>80</v>
      </c>
      <c r="B2276" t="s">
        <v>657</v>
      </c>
      <c r="C2276" s="44">
        <v>1082</v>
      </c>
      <c r="D2276" s="73">
        <v>1</v>
      </c>
      <c r="E2276" s="2">
        <v>90.25</v>
      </c>
      <c r="F2276" s="76">
        <v>45566</v>
      </c>
      <c r="G2276" s="77">
        <f t="shared" si="70"/>
        <v>90.25</v>
      </c>
      <c r="H2276">
        <f t="shared" si="71"/>
        <v>2024</v>
      </c>
    </row>
    <row r="2277" spans="1:8">
      <c r="A2277" s="1" t="s">
        <v>80</v>
      </c>
      <c r="B2277" t="s">
        <v>604</v>
      </c>
      <c r="C2277" s="44">
        <v>738</v>
      </c>
      <c r="D2277" s="73">
        <v>2.5</v>
      </c>
      <c r="E2277" s="2">
        <v>39.53</v>
      </c>
      <c r="F2277" s="76">
        <v>45566</v>
      </c>
      <c r="G2277" s="77">
        <f t="shared" si="70"/>
        <v>98.825000000000003</v>
      </c>
      <c r="H2277">
        <f t="shared" si="71"/>
        <v>2024</v>
      </c>
    </row>
    <row r="2278" spans="1:8">
      <c r="A2278" s="1" t="s">
        <v>80</v>
      </c>
      <c r="B2278" t="s">
        <v>659</v>
      </c>
      <c r="C2278" s="44">
        <v>1084</v>
      </c>
      <c r="D2278" s="73">
        <v>6</v>
      </c>
      <c r="E2278" s="2">
        <v>7.08</v>
      </c>
      <c r="F2278" s="76">
        <v>45566</v>
      </c>
      <c r="G2278" s="77">
        <f t="shared" si="70"/>
        <v>42.480000000000004</v>
      </c>
      <c r="H2278">
        <f t="shared" si="71"/>
        <v>2024</v>
      </c>
    </row>
    <row r="2279" spans="1:8">
      <c r="A2279" s="1" t="s">
        <v>80</v>
      </c>
      <c r="B2279" t="s">
        <v>244</v>
      </c>
      <c r="C2279" s="44">
        <v>246</v>
      </c>
      <c r="D2279" s="73">
        <v>7</v>
      </c>
      <c r="E2279" s="2">
        <v>24.32</v>
      </c>
      <c r="F2279" s="76">
        <v>45566</v>
      </c>
      <c r="G2279" s="77">
        <f t="shared" si="70"/>
        <v>170.24</v>
      </c>
      <c r="H2279">
        <f t="shared" si="71"/>
        <v>2024</v>
      </c>
    </row>
    <row r="2280" spans="1:8">
      <c r="A2280" s="1" t="s">
        <v>80</v>
      </c>
      <c r="B2280" t="s">
        <v>160</v>
      </c>
      <c r="C2280" s="44">
        <v>123</v>
      </c>
      <c r="D2280" s="73">
        <v>1</v>
      </c>
      <c r="E2280" s="2">
        <v>50.35</v>
      </c>
      <c r="F2280" s="76">
        <v>45566</v>
      </c>
      <c r="G2280" s="77">
        <f t="shared" si="70"/>
        <v>50.35</v>
      </c>
      <c r="H2280">
        <f t="shared" si="71"/>
        <v>2024</v>
      </c>
    </row>
    <row r="2281" spans="1:8">
      <c r="A2281" s="1" t="s">
        <v>80</v>
      </c>
      <c r="B2281" t="s">
        <v>632</v>
      </c>
      <c r="C2281" s="44">
        <v>1056</v>
      </c>
      <c r="D2281" s="73">
        <v>2</v>
      </c>
      <c r="E2281" s="2">
        <v>29</v>
      </c>
      <c r="F2281" s="76">
        <v>45566</v>
      </c>
      <c r="G2281" s="77">
        <f t="shared" si="70"/>
        <v>58</v>
      </c>
      <c r="H2281">
        <f t="shared" si="71"/>
        <v>2024</v>
      </c>
    </row>
    <row r="2282" spans="1:8">
      <c r="A2282" s="1" t="s">
        <v>80</v>
      </c>
      <c r="B2282" t="s">
        <v>651</v>
      </c>
      <c r="C2282" s="44">
        <v>1076</v>
      </c>
      <c r="D2282" s="73">
        <v>3</v>
      </c>
      <c r="E2282" s="2">
        <v>23.12</v>
      </c>
      <c r="F2282" s="76">
        <v>45566</v>
      </c>
      <c r="G2282" s="77">
        <f t="shared" si="70"/>
        <v>69.36</v>
      </c>
      <c r="H2282">
        <f t="shared" si="71"/>
        <v>2024</v>
      </c>
    </row>
    <row r="2283" spans="1:8">
      <c r="A2283" s="1" t="s">
        <v>80</v>
      </c>
      <c r="B2283" t="s">
        <v>775</v>
      </c>
      <c r="C2283" s="44">
        <v>1210</v>
      </c>
      <c r="D2283" s="73">
        <v>120</v>
      </c>
      <c r="E2283" s="2">
        <v>0.27</v>
      </c>
      <c r="F2283" s="76">
        <v>45566</v>
      </c>
      <c r="G2283" s="77">
        <f t="shared" si="70"/>
        <v>32.400000000000006</v>
      </c>
      <c r="H2283">
        <f t="shared" si="71"/>
        <v>2024</v>
      </c>
    </row>
    <row r="2284" spans="1:8">
      <c r="A2284" s="1" t="s">
        <v>80</v>
      </c>
      <c r="B2284" t="s">
        <v>118</v>
      </c>
      <c r="C2284" s="44">
        <v>62</v>
      </c>
      <c r="D2284" s="73">
        <v>1</v>
      </c>
      <c r="E2284" s="2">
        <v>51.24</v>
      </c>
      <c r="F2284" s="76">
        <v>45566</v>
      </c>
      <c r="G2284" s="77">
        <f t="shared" si="70"/>
        <v>51.24</v>
      </c>
      <c r="H2284">
        <f t="shared" si="71"/>
        <v>2024</v>
      </c>
    </row>
    <row r="2285" spans="1:8">
      <c r="A2285" s="1" t="s">
        <v>80</v>
      </c>
      <c r="B2285" t="s">
        <v>736</v>
      </c>
      <c r="C2285" s="44">
        <v>1169</v>
      </c>
      <c r="D2285" s="73">
        <v>2</v>
      </c>
      <c r="E2285" s="2">
        <v>23.75</v>
      </c>
      <c r="F2285" s="76">
        <v>45566</v>
      </c>
      <c r="G2285" s="77">
        <f t="shared" si="70"/>
        <v>47.5</v>
      </c>
      <c r="H2285">
        <f t="shared" si="71"/>
        <v>2024</v>
      </c>
    </row>
    <row r="2286" spans="1:8">
      <c r="A2286" s="1" t="s">
        <v>396</v>
      </c>
      <c r="B2286" t="s">
        <v>754</v>
      </c>
      <c r="C2286" s="44">
        <v>1188</v>
      </c>
      <c r="D2286" s="73">
        <v>8</v>
      </c>
      <c r="E2286" s="2">
        <v>7.8</v>
      </c>
      <c r="F2286" s="76">
        <v>45566</v>
      </c>
      <c r="G2286" s="77">
        <f t="shared" si="70"/>
        <v>62.4</v>
      </c>
      <c r="H2286">
        <f t="shared" si="71"/>
        <v>2024</v>
      </c>
    </row>
    <row r="2287" spans="1:8">
      <c r="A2287" s="1" t="s">
        <v>396</v>
      </c>
      <c r="B2287" t="s">
        <v>755</v>
      </c>
      <c r="C2287" s="44">
        <v>1189</v>
      </c>
      <c r="D2287" s="73">
        <v>3</v>
      </c>
      <c r="E2287" s="2">
        <v>7.8</v>
      </c>
      <c r="F2287" s="76">
        <v>45566</v>
      </c>
      <c r="G2287" s="77">
        <f t="shared" si="70"/>
        <v>23.4</v>
      </c>
      <c r="H2287">
        <f t="shared" si="71"/>
        <v>2024</v>
      </c>
    </row>
    <row r="2288" spans="1:8">
      <c r="A2288" s="1" t="s">
        <v>419</v>
      </c>
      <c r="B2288" t="s">
        <v>710</v>
      </c>
      <c r="C2288" s="44">
        <v>1143</v>
      </c>
      <c r="D2288" s="73">
        <v>3.2</v>
      </c>
      <c r="E2288" s="2">
        <v>9.8000000000000007</v>
      </c>
      <c r="F2288" s="76">
        <v>45566</v>
      </c>
      <c r="G2288" s="77">
        <f t="shared" si="70"/>
        <v>31.360000000000003</v>
      </c>
      <c r="H2288">
        <f t="shared" si="71"/>
        <v>2024</v>
      </c>
    </row>
    <row r="2289" spans="1:8">
      <c r="A2289" s="1" t="s">
        <v>78</v>
      </c>
      <c r="B2289" t="s">
        <v>678</v>
      </c>
      <c r="C2289" s="44">
        <v>1103</v>
      </c>
      <c r="D2289" s="73">
        <v>1</v>
      </c>
      <c r="E2289" s="2">
        <v>9.5</v>
      </c>
      <c r="F2289" s="76">
        <v>45566</v>
      </c>
      <c r="G2289" s="77">
        <f t="shared" si="70"/>
        <v>9.5</v>
      </c>
      <c r="H2289">
        <f t="shared" si="71"/>
        <v>2024</v>
      </c>
    </row>
    <row r="2290" spans="1:8">
      <c r="A2290" s="1" t="s">
        <v>78</v>
      </c>
      <c r="B2290" t="s">
        <v>282</v>
      </c>
      <c r="C2290" s="44">
        <v>298</v>
      </c>
      <c r="D2290" s="73">
        <v>6</v>
      </c>
      <c r="E2290" s="2">
        <v>8.1999999999999993</v>
      </c>
      <c r="F2290" s="76">
        <v>45566</v>
      </c>
      <c r="G2290" s="77">
        <f t="shared" si="70"/>
        <v>49.199999999999996</v>
      </c>
      <c r="H2290">
        <f t="shared" si="71"/>
        <v>2024</v>
      </c>
    </row>
    <row r="2291" spans="1:8">
      <c r="A2291" s="1" t="s">
        <v>78</v>
      </c>
      <c r="B2291" t="s">
        <v>278</v>
      </c>
      <c r="C2291" s="44">
        <v>294</v>
      </c>
      <c r="D2291" s="73">
        <v>6</v>
      </c>
      <c r="E2291" s="2">
        <v>14.5</v>
      </c>
      <c r="F2291" s="76">
        <v>45566</v>
      </c>
      <c r="G2291" s="77">
        <f t="shared" si="70"/>
        <v>87</v>
      </c>
      <c r="H2291">
        <f t="shared" si="71"/>
        <v>2024</v>
      </c>
    </row>
    <row r="2292" spans="1:8">
      <c r="A2292" s="1" t="s">
        <v>78</v>
      </c>
      <c r="B2292" t="s">
        <v>759</v>
      </c>
      <c r="C2292" s="44">
        <v>1193</v>
      </c>
      <c r="D2292" s="73">
        <v>5</v>
      </c>
      <c r="E2292" s="2">
        <v>4.8</v>
      </c>
      <c r="F2292" s="76">
        <v>45566</v>
      </c>
      <c r="G2292" s="77">
        <f t="shared" si="70"/>
        <v>24</v>
      </c>
      <c r="H2292">
        <f t="shared" si="71"/>
        <v>2024</v>
      </c>
    </row>
    <row r="2293" spans="1:8">
      <c r="A2293" s="1" t="s">
        <v>78</v>
      </c>
      <c r="B2293" t="s">
        <v>677</v>
      </c>
      <c r="C2293" s="44">
        <v>1102</v>
      </c>
      <c r="D2293" s="73">
        <v>1</v>
      </c>
      <c r="E2293" s="2">
        <v>20.5</v>
      </c>
      <c r="F2293" s="76">
        <v>45566</v>
      </c>
      <c r="G2293" s="77">
        <f t="shared" si="70"/>
        <v>20.5</v>
      </c>
      <c r="H2293">
        <f t="shared" si="71"/>
        <v>2024</v>
      </c>
    </row>
    <row r="2294" spans="1:8">
      <c r="A2294" s="1" t="s">
        <v>78</v>
      </c>
      <c r="B2294" t="s">
        <v>730</v>
      </c>
      <c r="C2294" s="44">
        <v>1163</v>
      </c>
      <c r="D2294" s="73">
        <v>3</v>
      </c>
      <c r="E2294" s="2">
        <v>28.75</v>
      </c>
      <c r="F2294" s="76">
        <v>45566</v>
      </c>
      <c r="G2294" s="77">
        <f t="shared" si="70"/>
        <v>86.25</v>
      </c>
      <c r="H2294">
        <f t="shared" si="71"/>
        <v>2024</v>
      </c>
    </row>
    <row r="2295" spans="1:8">
      <c r="A2295" s="1" t="s">
        <v>79</v>
      </c>
      <c r="B2295" t="s">
        <v>184</v>
      </c>
      <c r="C2295" s="44">
        <v>152</v>
      </c>
      <c r="D2295" s="73">
        <v>6</v>
      </c>
      <c r="E2295" s="2">
        <v>7.95</v>
      </c>
      <c r="F2295" s="76">
        <v>45566</v>
      </c>
      <c r="G2295" s="77">
        <f t="shared" si="70"/>
        <v>47.7</v>
      </c>
      <c r="H2295">
        <f t="shared" si="71"/>
        <v>2024</v>
      </c>
    </row>
    <row r="2296" spans="1:8">
      <c r="A2296" s="1" t="s">
        <v>79</v>
      </c>
      <c r="B2296" t="s">
        <v>249</v>
      </c>
      <c r="C2296" s="44">
        <v>254</v>
      </c>
      <c r="D2296" s="73">
        <v>5.5</v>
      </c>
      <c r="E2296" s="2">
        <v>8.8000000000000007</v>
      </c>
      <c r="F2296" s="76">
        <v>45566</v>
      </c>
      <c r="G2296" s="77">
        <f t="shared" si="70"/>
        <v>48.400000000000006</v>
      </c>
      <c r="H2296">
        <f t="shared" si="71"/>
        <v>2024</v>
      </c>
    </row>
    <row r="2297" spans="1:8">
      <c r="A2297" s="1" t="s">
        <v>79</v>
      </c>
      <c r="B2297" t="s">
        <v>90</v>
      </c>
      <c r="C2297" s="44">
        <v>13</v>
      </c>
      <c r="D2297" s="73">
        <v>9.5</v>
      </c>
      <c r="E2297" s="2">
        <v>10.93</v>
      </c>
      <c r="F2297" s="76">
        <v>45566</v>
      </c>
      <c r="G2297" s="77">
        <f t="shared" si="70"/>
        <v>103.83499999999999</v>
      </c>
      <c r="H2297">
        <f t="shared" si="71"/>
        <v>2024</v>
      </c>
    </row>
    <row r="2298" spans="1:8">
      <c r="A2298" s="1" t="s">
        <v>79</v>
      </c>
      <c r="B2298" t="s">
        <v>91</v>
      </c>
      <c r="C2298" s="44">
        <v>14</v>
      </c>
      <c r="D2298" s="73">
        <v>8.5</v>
      </c>
      <c r="E2298" s="2">
        <v>10.93</v>
      </c>
      <c r="F2298" s="76">
        <v>45566</v>
      </c>
      <c r="G2298" s="77">
        <f t="shared" si="70"/>
        <v>92.905000000000001</v>
      </c>
      <c r="H2298">
        <f t="shared" si="71"/>
        <v>2024</v>
      </c>
    </row>
    <row r="2299" spans="1:8">
      <c r="A2299" s="1" t="s">
        <v>79</v>
      </c>
      <c r="B2299" t="s">
        <v>342</v>
      </c>
      <c r="C2299" s="44">
        <v>431</v>
      </c>
      <c r="D2299" s="73">
        <v>2</v>
      </c>
      <c r="E2299" s="2">
        <v>13.99</v>
      </c>
      <c r="F2299" s="76">
        <v>45566</v>
      </c>
      <c r="G2299" s="77">
        <f t="shared" si="70"/>
        <v>27.98</v>
      </c>
      <c r="H2299">
        <f t="shared" si="71"/>
        <v>2024</v>
      </c>
    </row>
    <row r="2300" spans="1:8">
      <c r="A2300" s="1" t="s">
        <v>79</v>
      </c>
      <c r="B2300" t="s">
        <v>92</v>
      </c>
      <c r="C2300" s="44">
        <v>15</v>
      </c>
      <c r="D2300" s="73">
        <v>8</v>
      </c>
      <c r="E2300" s="2">
        <v>4.87</v>
      </c>
      <c r="F2300" s="76">
        <v>45566</v>
      </c>
      <c r="G2300" s="77">
        <f t="shared" si="70"/>
        <v>38.96</v>
      </c>
      <c r="H2300">
        <f t="shared" si="71"/>
        <v>2024</v>
      </c>
    </row>
    <row r="2301" spans="1:8">
      <c r="A2301" s="1" t="s">
        <v>79</v>
      </c>
      <c r="B2301" t="s">
        <v>761</v>
      </c>
      <c r="C2301" s="44">
        <v>1195</v>
      </c>
      <c r="D2301" s="73">
        <v>6</v>
      </c>
      <c r="E2301" s="2">
        <v>10.86</v>
      </c>
      <c r="F2301" s="76">
        <v>45566</v>
      </c>
      <c r="G2301" s="77">
        <f t="shared" si="70"/>
        <v>65.16</v>
      </c>
      <c r="H2301">
        <f t="shared" si="71"/>
        <v>2024</v>
      </c>
    </row>
    <row r="2302" spans="1:8">
      <c r="A2302" s="1" t="s">
        <v>79</v>
      </c>
      <c r="B2302" t="s">
        <v>324</v>
      </c>
      <c r="C2302" s="44">
        <v>388</v>
      </c>
      <c r="D2302" s="73">
        <v>3.5</v>
      </c>
      <c r="E2302" s="2">
        <v>17.57</v>
      </c>
      <c r="F2302" s="76">
        <v>45566</v>
      </c>
      <c r="G2302" s="77">
        <f t="shared" si="70"/>
        <v>61.495000000000005</v>
      </c>
      <c r="H2302">
        <f t="shared" si="71"/>
        <v>2024</v>
      </c>
    </row>
    <row r="2303" spans="1:8">
      <c r="A2303" s="1" t="s">
        <v>79</v>
      </c>
      <c r="B2303" t="s">
        <v>250</v>
      </c>
      <c r="C2303" s="44">
        <v>255</v>
      </c>
      <c r="D2303" s="73">
        <v>19</v>
      </c>
      <c r="E2303" s="2">
        <v>5.87</v>
      </c>
      <c r="F2303" s="76">
        <v>45566</v>
      </c>
      <c r="G2303" s="77">
        <f t="shared" si="70"/>
        <v>111.53</v>
      </c>
      <c r="H2303">
        <f t="shared" si="71"/>
        <v>2024</v>
      </c>
    </row>
    <row r="2304" spans="1:8">
      <c r="A2304" s="1" t="s">
        <v>79</v>
      </c>
      <c r="B2304" t="s">
        <v>339</v>
      </c>
      <c r="C2304" s="44">
        <v>420</v>
      </c>
      <c r="D2304" s="73">
        <v>4</v>
      </c>
      <c r="E2304" s="2">
        <v>11.03</v>
      </c>
      <c r="F2304" s="76">
        <v>45566</v>
      </c>
      <c r="G2304" s="77">
        <f t="shared" si="70"/>
        <v>44.12</v>
      </c>
      <c r="H2304">
        <f t="shared" si="71"/>
        <v>2024</v>
      </c>
    </row>
    <row r="2305" spans="1:8">
      <c r="A2305" s="1" t="s">
        <v>79</v>
      </c>
      <c r="B2305" t="s">
        <v>439</v>
      </c>
      <c r="C2305" s="44">
        <v>29</v>
      </c>
      <c r="D2305" s="73">
        <v>2</v>
      </c>
      <c r="E2305" s="2">
        <v>2.91</v>
      </c>
      <c r="F2305" s="76">
        <v>45566</v>
      </c>
      <c r="G2305" s="77">
        <f t="shared" si="70"/>
        <v>5.82</v>
      </c>
      <c r="H2305">
        <f t="shared" si="71"/>
        <v>2024</v>
      </c>
    </row>
    <row r="2306" spans="1:8">
      <c r="A2306" s="1" t="s">
        <v>79</v>
      </c>
      <c r="B2306" t="s">
        <v>760</v>
      </c>
      <c r="C2306" s="44">
        <v>1194</v>
      </c>
      <c r="D2306" s="73">
        <v>1</v>
      </c>
      <c r="E2306" s="2">
        <v>14.11</v>
      </c>
      <c r="F2306" s="76">
        <v>45566</v>
      </c>
      <c r="G2306" s="77">
        <f t="shared" ref="G2306:G2369" si="72">D2306*E2306</f>
        <v>14.11</v>
      </c>
      <c r="H2306">
        <f t="shared" ref="H2306:H2369" si="73">YEAR(F2306)</f>
        <v>2024</v>
      </c>
    </row>
    <row r="2307" spans="1:8">
      <c r="A2307" s="1" t="s">
        <v>79</v>
      </c>
      <c r="B2307" t="s">
        <v>464</v>
      </c>
      <c r="C2307" s="44">
        <v>151</v>
      </c>
      <c r="D2307" s="73">
        <v>8</v>
      </c>
      <c r="E2307" s="2">
        <v>3.12</v>
      </c>
      <c r="F2307" s="76">
        <v>45566</v>
      </c>
      <c r="G2307" s="77">
        <f t="shared" si="72"/>
        <v>24.96</v>
      </c>
      <c r="H2307">
        <f t="shared" si="73"/>
        <v>2024</v>
      </c>
    </row>
    <row r="2308" spans="1:8">
      <c r="A2308" s="1" t="s">
        <v>79</v>
      </c>
      <c r="B2308" t="s">
        <v>750</v>
      </c>
      <c r="C2308" s="44">
        <v>1184</v>
      </c>
      <c r="D2308" s="73">
        <v>7</v>
      </c>
      <c r="E2308" s="2">
        <v>2.62</v>
      </c>
      <c r="F2308" s="76">
        <v>45566</v>
      </c>
      <c r="G2308" s="77">
        <f t="shared" si="72"/>
        <v>18.34</v>
      </c>
      <c r="H2308">
        <f t="shared" si="73"/>
        <v>2024</v>
      </c>
    </row>
    <row r="2309" spans="1:8">
      <c r="A2309" s="1" t="s">
        <v>79</v>
      </c>
      <c r="B2309" t="s">
        <v>463</v>
      </c>
      <c r="C2309" s="44">
        <v>150</v>
      </c>
      <c r="D2309" s="73">
        <v>6</v>
      </c>
      <c r="E2309" s="2">
        <v>2.1800000000000002</v>
      </c>
      <c r="F2309" s="76">
        <v>45566</v>
      </c>
      <c r="G2309" s="77">
        <f t="shared" si="72"/>
        <v>13.080000000000002</v>
      </c>
      <c r="H2309">
        <f t="shared" si="73"/>
        <v>2024</v>
      </c>
    </row>
    <row r="2310" spans="1:8">
      <c r="A2310" s="1" t="s">
        <v>79</v>
      </c>
      <c r="B2310" t="s">
        <v>434</v>
      </c>
      <c r="C2310" s="44">
        <v>19</v>
      </c>
      <c r="D2310" s="73">
        <v>72</v>
      </c>
      <c r="E2310" s="2">
        <v>0.99</v>
      </c>
      <c r="F2310" s="76">
        <v>45566</v>
      </c>
      <c r="G2310" s="77">
        <f t="shared" si="72"/>
        <v>71.28</v>
      </c>
      <c r="H2310">
        <f t="shared" si="73"/>
        <v>2024</v>
      </c>
    </row>
    <row r="2311" spans="1:8">
      <c r="A2311" s="1" t="s">
        <v>79</v>
      </c>
      <c r="B2311" t="s">
        <v>762</v>
      </c>
      <c r="C2311" s="44">
        <v>1196</v>
      </c>
      <c r="D2311" s="73">
        <v>8</v>
      </c>
      <c r="E2311" s="2">
        <v>10.79</v>
      </c>
      <c r="F2311" s="76">
        <v>45566</v>
      </c>
      <c r="G2311" s="77">
        <f t="shared" si="72"/>
        <v>86.32</v>
      </c>
      <c r="H2311">
        <f t="shared" si="73"/>
        <v>2024</v>
      </c>
    </row>
    <row r="2312" spans="1:8">
      <c r="A2312" s="1" t="s">
        <v>79</v>
      </c>
      <c r="B2312" t="s">
        <v>192</v>
      </c>
      <c r="C2312" s="44">
        <v>160</v>
      </c>
      <c r="D2312" s="73">
        <v>1</v>
      </c>
      <c r="E2312" s="2">
        <v>22.8</v>
      </c>
      <c r="F2312" s="76">
        <v>45566</v>
      </c>
      <c r="G2312" s="77">
        <f t="shared" si="72"/>
        <v>22.8</v>
      </c>
      <c r="H2312">
        <f t="shared" si="73"/>
        <v>2024</v>
      </c>
    </row>
    <row r="2313" spans="1:8">
      <c r="A2313" s="1" t="s">
        <v>79</v>
      </c>
      <c r="B2313" t="s">
        <v>436</v>
      </c>
      <c r="C2313" s="44">
        <v>22</v>
      </c>
      <c r="D2313" s="73">
        <v>150</v>
      </c>
      <c r="E2313" s="2">
        <v>0.28999999999999998</v>
      </c>
      <c r="F2313" s="76">
        <v>45566</v>
      </c>
      <c r="G2313" s="77">
        <f t="shared" si="72"/>
        <v>43.5</v>
      </c>
      <c r="H2313">
        <f t="shared" si="73"/>
        <v>2024</v>
      </c>
    </row>
    <row r="2314" spans="1:8">
      <c r="A2314" s="1" t="s">
        <v>79</v>
      </c>
      <c r="B2314" t="s">
        <v>530</v>
      </c>
      <c r="C2314" s="44">
        <v>432</v>
      </c>
      <c r="D2314" s="73">
        <v>160</v>
      </c>
      <c r="E2314" s="2">
        <v>0.24</v>
      </c>
      <c r="F2314" s="76">
        <v>45566</v>
      </c>
      <c r="G2314" s="77">
        <f t="shared" si="72"/>
        <v>38.4</v>
      </c>
      <c r="H2314">
        <f t="shared" si="73"/>
        <v>2024</v>
      </c>
    </row>
    <row r="2315" spans="1:8">
      <c r="A2315" s="1" t="s">
        <v>79</v>
      </c>
      <c r="B2315" t="s">
        <v>437</v>
      </c>
      <c r="C2315" s="44">
        <v>24</v>
      </c>
      <c r="D2315" s="73">
        <v>6</v>
      </c>
      <c r="E2315" s="2">
        <v>7.84</v>
      </c>
      <c r="F2315" s="76">
        <v>45566</v>
      </c>
      <c r="G2315" s="77">
        <f t="shared" si="72"/>
        <v>47.04</v>
      </c>
      <c r="H2315">
        <f t="shared" si="73"/>
        <v>2024</v>
      </c>
    </row>
    <row r="2316" spans="1:8">
      <c r="A2316" s="1" t="s">
        <v>79</v>
      </c>
      <c r="B2316" t="s">
        <v>521</v>
      </c>
      <c r="C2316" s="44">
        <v>365</v>
      </c>
      <c r="D2316" s="73">
        <v>8</v>
      </c>
      <c r="E2316" s="2">
        <v>33.07</v>
      </c>
      <c r="F2316" s="76">
        <v>45566</v>
      </c>
      <c r="G2316" s="77">
        <f t="shared" si="72"/>
        <v>264.56</v>
      </c>
      <c r="H2316">
        <f t="shared" si="73"/>
        <v>2024</v>
      </c>
    </row>
    <row r="2317" spans="1:8">
      <c r="A2317" s="1" t="s">
        <v>79</v>
      </c>
      <c r="B2317" t="s">
        <v>764</v>
      </c>
      <c r="C2317" s="44">
        <v>1198</v>
      </c>
      <c r="D2317" s="73">
        <v>2</v>
      </c>
      <c r="E2317" s="2">
        <v>3.94</v>
      </c>
      <c r="F2317" s="76">
        <v>45566</v>
      </c>
      <c r="G2317" s="77">
        <f t="shared" si="72"/>
        <v>7.88</v>
      </c>
      <c r="H2317">
        <f t="shared" si="73"/>
        <v>2024</v>
      </c>
    </row>
    <row r="2318" spans="1:8">
      <c r="A2318" s="1" t="s">
        <v>79</v>
      </c>
      <c r="B2318" t="s">
        <v>605</v>
      </c>
      <c r="C2318" s="44">
        <v>739</v>
      </c>
      <c r="D2318" s="73">
        <v>2</v>
      </c>
      <c r="E2318" s="2">
        <v>19.899999999999999</v>
      </c>
      <c r="F2318" s="76">
        <v>45566</v>
      </c>
      <c r="G2318" s="77">
        <f t="shared" si="72"/>
        <v>39.799999999999997</v>
      </c>
      <c r="H2318">
        <f t="shared" si="73"/>
        <v>2024</v>
      </c>
    </row>
    <row r="2319" spans="1:8">
      <c r="A2319" s="1" t="s">
        <v>79</v>
      </c>
      <c r="B2319" t="s">
        <v>258</v>
      </c>
      <c r="C2319" s="44">
        <v>269</v>
      </c>
      <c r="D2319" s="73">
        <v>4</v>
      </c>
      <c r="E2319" s="2">
        <v>8.42</v>
      </c>
      <c r="F2319" s="76">
        <v>45566</v>
      </c>
      <c r="G2319" s="77">
        <f t="shared" si="72"/>
        <v>33.68</v>
      </c>
      <c r="H2319">
        <f t="shared" si="73"/>
        <v>2024</v>
      </c>
    </row>
    <row r="2320" spans="1:8">
      <c r="A2320" s="1" t="s">
        <v>79</v>
      </c>
      <c r="B2320" t="s">
        <v>438</v>
      </c>
      <c r="C2320" s="44">
        <v>26</v>
      </c>
      <c r="D2320" s="73">
        <v>16</v>
      </c>
      <c r="E2320" s="2">
        <v>6.2</v>
      </c>
      <c r="F2320" s="76">
        <v>45566</v>
      </c>
      <c r="G2320" s="77">
        <f t="shared" si="72"/>
        <v>99.2</v>
      </c>
      <c r="H2320">
        <f t="shared" si="73"/>
        <v>2024</v>
      </c>
    </row>
    <row r="2321" spans="1:8">
      <c r="A2321" s="1" t="s">
        <v>79</v>
      </c>
      <c r="B2321" t="s">
        <v>260</v>
      </c>
      <c r="C2321" s="44">
        <v>272</v>
      </c>
      <c r="D2321" s="73">
        <v>1</v>
      </c>
      <c r="E2321" s="2">
        <v>28.9</v>
      </c>
      <c r="F2321" s="76">
        <v>45566</v>
      </c>
      <c r="G2321" s="77">
        <f t="shared" si="72"/>
        <v>28.9</v>
      </c>
      <c r="H2321">
        <f t="shared" si="73"/>
        <v>2024</v>
      </c>
    </row>
    <row r="2322" spans="1:8">
      <c r="A2322" s="1" t="s">
        <v>79</v>
      </c>
      <c r="B2322" t="s">
        <v>740</v>
      </c>
      <c r="C2322" s="44">
        <v>1173</v>
      </c>
      <c r="D2322" s="73">
        <v>56</v>
      </c>
      <c r="E2322" s="2">
        <v>0.9</v>
      </c>
      <c r="F2322" s="76">
        <v>45566</v>
      </c>
      <c r="G2322" s="77">
        <f t="shared" si="72"/>
        <v>50.4</v>
      </c>
      <c r="H2322">
        <f t="shared" si="73"/>
        <v>2024</v>
      </c>
    </row>
    <row r="2323" spans="1:8">
      <c r="A2323" s="1" t="s">
        <v>79</v>
      </c>
      <c r="B2323" t="s">
        <v>752</v>
      </c>
      <c r="C2323" s="44">
        <v>1186</v>
      </c>
      <c r="D2323" s="73">
        <v>34</v>
      </c>
      <c r="E2323" s="2">
        <v>0.9</v>
      </c>
      <c r="F2323" s="76">
        <v>45566</v>
      </c>
      <c r="G2323" s="77">
        <f t="shared" si="72"/>
        <v>30.6</v>
      </c>
      <c r="H2323">
        <f t="shared" si="73"/>
        <v>2024</v>
      </c>
    </row>
    <row r="2324" spans="1:8">
      <c r="A2324" s="1" t="s">
        <v>82</v>
      </c>
      <c r="B2324" t="s">
        <v>638</v>
      </c>
      <c r="C2324" s="44">
        <v>1062</v>
      </c>
      <c r="D2324" s="73">
        <v>4</v>
      </c>
      <c r="E2324" s="2">
        <v>1.75</v>
      </c>
      <c r="F2324" s="76">
        <v>45566</v>
      </c>
      <c r="G2324" s="77">
        <f t="shared" si="72"/>
        <v>7</v>
      </c>
      <c r="H2324">
        <f t="shared" si="73"/>
        <v>2024</v>
      </c>
    </row>
    <row r="2325" spans="1:8">
      <c r="A2325" s="1" t="s">
        <v>82</v>
      </c>
      <c r="B2325" t="s">
        <v>731</v>
      </c>
      <c r="C2325" s="44">
        <v>1164</v>
      </c>
      <c r="D2325" s="73">
        <v>2</v>
      </c>
      <c r="E2325" s="2">
        <v>29.55</v>
      </c>
      <c r="F2325" s="76">
        <v>45566</v>
      </c>
      <c r="G2325" s="77">
        <f t="shared" si="72"/>
        <v>59.1</v>
      </c>
      <c r="H2325">
        <f t="shared" si="73"/>
        <v>2024</v>
      </c>
    </row>
    <row r="2326" spans="1:8">
      <c r="A2326" s="1" t="s">
        <v>82</v>
      </c>
      <c r="B2326" t="s">
        <v>305</v>
      </c>
      <c r="C2326" s="44">
        <v>344</v>
      </c>
      <c r="D2326" s="73">
        <v>1</v>
      </c>
      <c r="E2326" s="2">
        <v>11.05</v>
      </c>
      <c r="F2326" s="76">
        <v>45566</v>
      </c>
      <c r="G2326" s="77">
        <f t="shared" si="72"/>
        <v>11.05</v>
      </c>
      <c r="H2326">
        <f t="shared" si="73"/>
        <v>2024</v>
      </c>
    </row>
    <row r="2327" spans="1:8">
      <c r="A2327" s="1" t="s">
        <v>743</v>
      </c>
      <c r="B2327" t="s">
        <v>748</v>
      </c>
      <c r="C2327" s="44">
        <v>1182</v>
      </c>
      <c r="D2327" s="73">
        <v>2</v>
      </c>
      <c r="E2327" s="2">
        <v>18</v>
      </c>
      <c r="F2327" s="76">
        <v>45566</v>
      </c>
      <c r="G2327" s="77">
        <f t="shared" si="72"/>
        <v>36</v>
      </c>
      <c r="H2327">
        <f t="shared" si="73"/>
        <v>2024</v>
      </c>
    </row>
    <row r="2328" spans="1:8">
      <c r="A2328" s="1" t="s">
        <v>743</v>
      </c>
      <c r="B2328" t="s">
        <v>746</v>
      </c>
      <c r="C2328" s="44">
        <v>1180</v>
      </c>
      <c r="D2328" s="73">
        <v>1</v>
      </c>
      <c r="E2328" s="2">
        <v>4.9000000000000004</v>
      </c>
      <c r="F2328" s="76">
        <v>45566</v>
      </c>
      <c r="G2328" s="77">
        <f t="shared" si="72"/>
        <v>4.9000000000000004</v>
      </c>
      <c r="H2328">
        <f t="shared" si="73"/>
        <v>2024</v>
      </c>
    </row>
    <row r="2329" spans="1:8">
      <c r="A2329" s="1" t="s">
        <v>188</v>
      </c>
      <c r="B2329" s="46" t="s">
        <v>221</v>
      </c>
      <c r="C2329" s="44">
        <v>215</v>
      </c>
      <c r="D2329" s="73">
        <v>5</v>
      </c>
      <c r="E2329" s="2">
        <v>4.05</v>
      </c>
      <c r="F2329" s="76">
        <v>45566</v>
      </c>
      <c r="G2329" s="77">
        <f t="shared" si="72"/>
        <v>20.25</v>
      </c>
      <c r="H2329">
        <f t="shared" si="73"/>
        <v>2024</v>
      </c>
    </row>
    <row r="2330" spans="1:8">
      <c r="A2330" s="1" t="s">
        <v>188</v>
      </c>
      <c r="B2330" t="s">
        <v>222</v>
      </c>
      <c r="C2330" s="44">
        <v>216</v>
      </c>
      <c r="D2330" s="73">
        <v>4</v>
      </c>
      <c r="E2330" s="2">
        <v>2.95</v>
      </c>
      <c r="F2330" s="76">
        <v>45566</v>
      </c>
      <c r="G2330" s="77">
        <f t="shared" si="72"/>
        <v>11.8</v>
      </c>
      <c r="H2330">
        <f t="shared" si="73"/>
        <v>2024</v>
      </c>
    </row>
    <row r="2331" spans="1:8">
      <c r="A2331" s="1" t="s">
        <v>424</v>
      </c>
      <c r="B2331" t="s">
        <v>685</v>
      </c>
      <c r="C2331" s="44">
        <v>1111</v>
      </c>
      <c r="D2331" s="73">
        <v>18</v>
      </c>
      <c r="E2331" s="2">
        <v>11.4</v>
      </c>
      <c r="F2331" s="76">
        <v>45597</v>
      </c>
      <c r="G2331" s="77">
        <f t="shared" si="72"/>
        <v>205.20000000000002</v>
      </c>
      <c r="H2331">
        <f t="shared" si="73"/>
        <v>2024</v>
      </c>
    </row>
    <row r="2332" spans="1:8">
      <c r="A2332" s="1" t="s">
        <v>424</v>
      </c>
      <c r="B2332" t="s">
        <v>582</v>
      </c>
      <c r="C2332" s="44">
        <v>716</v>
      </c>
      <c r="D2332" s="73">
        <v>31</v>
      </c>
      <c r="E2332" s="2">
        <v>11.55</v>
      </c>
      <c r="F2332" s="76">
        <v>45597</v>
      </c>
      <c r="G2332" s="77">
        <f t="shared" si="72"/>
        <v>358.05</v>
      </c>
      <c r="H2332">
        <f t="shared" si="73"/>
        <v>2024</v>
      </c>
    </row>
    <row r="2333" spans="1:8">
      <c r="A2333" s="1" t="s">
        <v>424</v>
      </c>
      <c r="B2333" t="s">
        <v>682</v>
      </c>
      <c r="C2333" s="44">
        <v>1107</v>
      </c>
      <c r="D2333" s="73">
        <v>22</v>
      </c>
      <c r="E2333" s="2">
        <v>10.8</v>
      </c>
      <c r="F2333" s="76">
        <v>45597</v>
      </c>
      <c r="G2333" s="77">
        <f t="shared" si="72"/>
        <v>237.60000000000002</v>
      </c>
      <c r="H2333">
        <f t="shared" si="73"/>
        <v>2024</v>
      </c>
    </row>
    <row r="2334" spans="1:8">
      <c r="A2334" s="1" t="s">
        <v>424</v>
      </c>
      <c r="B2334" t="s">
        <v>556</v>
      </c>
      <c r="C2334" s="44">
        <v>536</v>
      </c>
      <c r="D2334" s="73">
        <v>4</v>
      </c>
      <c r="E2334" s="2">
        <v>10.8</v>
      </c>
      <c r="F2334" s="76">
        <v>45597</v>
      </c>
      <c r="G2334" s="77">
        <f t="shared" si="72"/>
        <v>43.2</v>
      </c>
      <c r="H2334">
        <f t="shared" si="73"/>
        <v>2024</v>
      </c>
    </row>
    <row r="2335" spans="1:8">
      <c r="A2335" s="1" t="s">
        <v>424</v>
      </c>
      <c r="B2335" t="s">
        <v>698</v>
      </c>
      <c r="C2335" s="44">
        <v>1127</v>
      </c>
      <c r="D2335" s="73">
        <v>5</v>
      </c>
      <c r="E2335" s="2">
        <v>16.600000000000001</v>
      </c>
      <c r="F2335" s="76">
        <v>45597</v>
      </c>
      <c r="G2335" s="77">
        <f t="shared" si="72"/>
        <v>83</v>
      </c>
      <c r="H2335">
        <f t="shared" si="73"/>
        <v>2024</v>
      </c>
    </row>
    <row r="2336" spans="1:8">
      <c r="A2336" s="1" t="s">
        <v>424</v>
      </c>
      <c r="B2336" t="s">
        <v>701</v>
      </c>
      <c r="C2336" s="44">
        <v>1132</v>
      </c>
      <c r="D2336" s="73">
        <v>9</v>
      </c>
      <c r="E2336" s="2">
        <v>16.600000000000001</v>
      </c>
      <c r="F2336" s="76">
        <v>45597</v>
      </c>
      <c r="G2336" s="77">
        <f t="shared" si="72"/>
        <v>149.4</v>
      </c>
      <c r="H2336">
        <f t="shared" si="73"/>
        <v>2024</v>
      </c>
    </row>
    <row r="2337" spans="1:8">
      <c r="A2337" s="1" t="s">
        <v>424</v>
      </c>
      <c r="B2337" t="s">
        <v>700</v>
      </c>
      <c r="C2337" s="44">
        <v>1131</v>
      </c>
      <c r="D2337" s="73">
        <v>11</v>
      </c>
      <c r="E2337" s="2">
        <v>19.25</v>
      </c>
      <c r="F2337" s="76">
        <v>45597</v>
      </c>
      <c r="G2337" s="77">
        <f t="shared" si="72"/>
        <v>211.75</v>
      </c>
      <c r="H2337">
        <f t="shared" si="73"/>
        <v>2024</v>
      </c>
    </row>
    <row r="2338" spans="1:8">
      <c r="A2338" s="1" t="s">
        <v>424</v>
      </c>
      <c r="B2338" t="s">
        <v>699</v>
      </c>
      <c r="C2338" s="44">
        <v>1128</v>
      </c>
      <c r="D2338" s="73">
        <v>2</v>
      </c>
      <c r="E2338" s="2">
        <v>16.600000000000001</v>
      </c>
      <c r="F2338" s="76">
        <v>45597</v>
      </c>
      <c r="G2338" s="77">
        <f t="shared" si="72"/>
        <v>33.200000000000003</v>
      </c>
      <c r="H2338">
        <f t="shared" si="73"/>
        <v>2024</v>
      </c>
    </row>
    <row r="2339" spans="1:8">
      <c r="A2339" s="1" t="s">
        <v>424</v>
      </c>
      <c r="B2339" t="s">
        <v>704</v>
      </c>
      <c r="C2339" s="44">
        <v>1136</v>
      </c>
      <c r="D2339" s="73">
        <v>21</v>
      </c>
      <c r="E2339" s="2">
        <v>9.8000000000000007</v>
      </c>
      <c r="F2339" s="76">
        <v>45597</v>
      </c>
      <c r="G2339" s="77">
        <f t="shared" si="72"/>
        <v>205.8</v>
      </c>
      <c r="H2339">
        <f t="shared" si="73"/>
        <v>2024</v>
      </c>
    </row>
    <row r="2340" spans="1:8">
      <c r="A2340" s="1" t="s">
        <v>424</v>
      </c>
      <c r="B2340" t="s">
        <v>706</v>
      </c>
      <c r="C2340" s="44">
        <v>1138</v>
      </c>
      <c r="D2340" s="73">
        <v>17</v>
      </c>
      <c r="E2340" s="2">
        <v>9.8000000000000007</v>
      </c>
      <c r="F2340" s="76">
        <v>45597</v>
      </c>
      <c r="G2340" s="77">
        <f t="shared" si="72"/>
        <v>166.60000000000002</v>
      </c>
      <c r="H2340">
        <f t="shared" si="73"/>
        <v>2024</v>
      </c>
    </row>
    <row r="2341" spans="1:8">
      <c r="A2341" s="1" t="s">
        <v>424</v>
      </c>
      <c r="B2341" t="s">
        <v>705</v>
      </c>
      <c r="C2341" s="44">
        <v>1137</v>
      </c>
      <c r="D2341" s="73">
        <v>13</v>
      </c>
      <c r="E2341" s="2">
        <v>9.8000000000000007</v>
      </c>
      <c r="F2341" s="76">
        <v>45597</v>
      </c>
      <c r="G2341" s="77">
        <f t="shared" si="72"/>
        <v>127.4</v>
      </c>
      <c r="H2341">
        <f t="shared" si="73"/>
        <v>2024</v>
      </c>
    </row>
    <row r="2342" spans="1:8">
      <c r="A2342" s="1" t="s">
        <v>424</v>
      </c>
      <c r="B2342" t="s">
        <v>681</v>
      </c>
      <c r="C2342" s="44">
        <v>1106</v>
      </c>
      <c r="D2342" s="73">
        <v>7</v>
      </c>
      <c r="E2342" s="2">
        <v>12.95</v>
      </c>
      <c r="F2342" s="76">
        <v>45597</v>
      </c>
      <c r="G2342" s="77">
        <f t="shared" si="72"/>
        <v>90.649999999999991</v>
      </c>
      <c r="H2342">
        <f t="shared" si="73"/>
        <v>2024</v>
      </c>
    </row>
    <row r="2343" spans="1:8">
      <c r="A2343" s="1" t="s">
        <v>424</v>
      </c>
      <c r="B2343" t="s">
        <v>697</v>
      </c>
      <c r="C2343" s="44">
        <v>1126</v>
      </c>
      <c r="D2343" s="73">
        <v>1</v>
      </c>
      <c r="E2343" s="2">
        <v>28.3</v>
      </c>
      <c r="F2343" s="76">
        <v>45597</v>
      </c>
      <c r="G2343" s="77">
        <f t="shared" si="72"/>
        <v>28.3</v>
      </c>
      <c r="H2343">
        <f t="shared" si="73"/>
        <v>2024</v>
      </c>
    </row>
    <row r="2344" spans="1:8">
      <c r="A2344" s="1" t="s">
        <v>424</v>
      </c>
      <c r="B2344" t="s">
        <v>680</v>
      </c>
      <c r="C2344" s="44">
        <v>1105</v>
      </c>
      <c r="D2344" s="73">
        <v>72</v>
      </c>
      <c r="E2344" s="2">
        <v>26.5</v>
      </c>
      <c r="F2344" s="76">
        <v>45597</v>
      </c>
      <c r="G2344" s="77">
        <f t="shared" si="72"/>
        <v>1908</v>
      </c>
      <c r="H2344">
        <f t="shared" si="73"/>
        <v>2024</v>
      </c>
    </row>
    <row r="2345" spans="1:8">
      <c r="A2345" s="1" t="s">
        <v>424</v>
      </c>
      <c r="B2345" t="s">
        <v>686</v>
      </c>
      <c r="C2345" s="44">
        <v>1112</v>
      </c>
      <c r="D2345" s="73">
        <v>11</v>
      </c>
      <c r="E2345" s="2">
        <v>10.65</v>
      </c>
      <c r="F2345" s="76">
        <v>45597</v>
      </c>
      <c r="G2345" s="77">
        <f t="shared" si="72"/>
        <v>117.15</v>
      </c>
      <c r="H2345">
        <f t="shared" si="73"/>
        <v>2024</v>
      </c>
    </row>
    <row r="2346" spans="1:8">
      <c r="A2346" s="1" t="s">
        <v>424</v>
      </c>
      <c r="B2346" t="s">
        <v>586</v>
      </c>
      <c r="C2346" s="44">
        <v>720</v>
      </c>
      <c r="D2346" s="73">
        <v>10</v>
      </c>
      <c r="E2346" s="2">
        <v>11.4</v>
      </c>
      <c r="F2346" s="76">
        <v>45597</v>
      </c>
      <c r="G2346" s="77">
        <f t="shared" si="72"/>
        <v>114</v>
      </c>
      <c r="H2346">
        <f t="shared" si="73"/>
        <v>2024</v>
      </c>
    </row>
    <row r="2347" spans="1:8">
      <c r="A2347" s="1" t="s">
        <v>424</v>
      </c>
      <c r="B2347" t="s">
        <v>708</v>
      </c>
      <c r="C2347" s="44">
        <v>1140</v>
      </c>
      <c r="D2347" s="73">
        <v>10</v>
      </c>
      <c r="E2347" s="2">
        <v>22.3</v>
      </c>
      <c r="F2347" s="76">
        <v>45597</v>
      </c>
      <c r="G2347" s="77">
        <f t="shared" si="72"/>
        <v>223</v>
      </c>
      <c r="H2347">
        <f t="shared" si="73"/>
        <v>2024</v>
      </c>
    </row>
    <row r="2348" spans="1:8">
      <c r="A2348" s="1" t="s">
        <v>424</v>
      </c>
      <c r="B2348" t="s">
        <v>684</v>
      </c>
      <c r="C2348" s="44">
        <v>1109</v>
      </c>
      <c r="D2348" s="73">
        <v>42.5</v>
      </c>
      <c r="E2348" s="2">
        <v>7.2</v>
      </c>
      <c r="F2348" s="76">
        <v>45597</v>
      </c>
      <c r="G2348" s="77">
        <f t="shared" si="72"/>
        <v>306</v>
      </c>
      <c r="H2348">
        <f t="shared" si="73"/>
        <v>2024</v>
      </c>
    </row>
    <row r="2349" spans="1:8">
      <c r="A2349" s="1" t="s">
        <v>424</v>
      </c>
      <c r="B2349" t="s">
        <v>435</v>
      </c>
      <c r="C2349" s="44">
        <v>20</v>
      </c>
      <c r="D2349" s="73">
        <v>11</v>
      </c>
      <c r="E2349" s="2">
        <v>28.45</v>
      </c>
      <c r="F2349" s="76">
        <v>45597</v>
      </c>
      <c r="G2349" s="77">
        <f t="shared" si="72"/>
        <v>312.95</v>
      </c>
      <c r="H2349">
        <f t="shared" si="73"/>
        <v>2024</v>
      </c>
    </row>
    <row r="2350" spans="1:8">
      <c r="A2350" s="1" t="s">
        <v>424</v>
      </c>
      <c r="B2350" t="s">
        <v>702</v>
      </c>
      <c r="C2350" s="44">
        <v>1134</v>
      </c>
      <c r="D2350" s="73">
        <v>7</v>
      </c>
      <c r="E2350" s="2">
        <v>26.4</v>
      </c>
      <c r="F2350" s="76">
        <v>45597</v>
      </c>
      <c r="G2350" s="77">
        <f t="shared" si="72"/>
        <v>184.79999999999998</v>
      </c>
      <c r="H2350">
        <f t="shared" si="73"/>
        <v>2024</v>
      </c>
    </row>
    <row r="2351" spans="1:8">
      <c r="A2351" s="1" t="s">
        <v>424</v>
      </c>
      <c r="B2351" t="s">
        <v>703</v>
      </c>
      <c r="C2351" s="44">
        <v>1135</v>
      </c>
      <c r="D2351" s="73">
        <v>10</v>
      </c>
      <c r="E2351" s="2">
        <v>13</v>
      </c>
      <c r="F2351" s="76">
        <v>45597</v>
      </c>
      <c r="G2351" s="77">
        <f t="shared" si="72"/>
        <v>130</v>
      </c>
      <c r="H2351">
        <f t="shared" si="73"/>
        <v>2024</v>
      </c>
    </row>
    <row r="2352" spans="1:8">
      <c r="A2352" s="1" t="s">
        <v>424</v>
      </c>
      <c r="B2352" t="s">
        <v>709</v>
      </c>
      <c r="C2352" s="44">
        <v>1141</v>
      </c>
      <c r="D2352" s="73">
        <v>5</v>
      </c>
      <c r="E2352" s="2">
        <v>28.45</v>
      </c>
      <c r="F2352" s="76">
        <v>45597</v>
      </c>
      <c r="G2352" s="77">
        <f t="shared" si="72"/>
        <v>142.25</v>
      </c>
      <c r="H2352">
        <f t="shared" si="73"/>
        <v>2024</v>
      </c>
    </row>
    <row r="2353" spans="1:8">
      <c r="A2353" s="1" t="s">
        <v>424</v>
      </c>
      <c r="B2353" t="s">
        <v>691</v>
      </c>
      <c r="C2353" s="44">
        <v>1120</v>
      </c>
      <c r="D2353" s="73">
        <v>22</v>
      </c>
      <c r="E2353" s="2">
        <v>11.55</v>
      </c>
      <c r="F2353" s="76">
        <v>45597</v>
      </c>
      <c r="G2353" s="77">
        <f t="shared" si="72"/>
        <v>254.10000000000002</v>
      </c>
      <c r="H2353">
        <f t="shared" si="73"/>
        <v>2024</v>
      </c>
    </row>
    <row r="2354" spans="1:8">
      <c r="A2354" s="1" t="s">
        <v>424</v>
      </c>
      <c r="B2354" t="s">
        <v>695</v>
      </c>
      <c r="C2354" s="44">
        <v>1124</v>
      </c>
      <c r="D2354" s="73">
        <v>6</v>
      </c>
      <c r="E2354" s="2">
        <v>14.9</v>
      </c>
      <c r="F2354" s="76">
        <v>45597</v>
      </c>
      <c r="G2354" s="77">
        <f t="shared" si="72"/>
        <v>89.4</v>
      </c>
      <c r="H2354">
        <f t="shared" si="73"/>
        <v>2024</v>
      </c>
    </row>
    <row r="2355" spans="1:8">
      <c r="A2355" s="1" t="s">
        <v>424</v>
      </c>
      <c r="B2355" t="s">
        <v>693</v>
      </c>
      <c r="C2355" s="44">
        <v>1122</v>
      </c>
      <c r="D2355" s="73">
        <v>1</v>
      </c>
      <c r="E2355" s="2">
        <v>9.9</v>
      </c>
      <c r="F2355" s="76">
        <v>45597</v>
      </c>
      <c r="G2355" s="77">
        <f t="shared" si="72"/>
        <v>9.9</v>
      </c>
      <c r="H2355">
        <f t="shared" si="73"/>
        <v>2024</v>
      </c>
    </row>
    <row r="2356" spans="1:8">
      <c r="A2356" s="1" t="s">
        <v>424</v>
      </c>
      <c r="B2356" t="s">
        <v>692</v>
      </c>
      <c r="C2356" s="44">
        <v>1121</v>
      </c>
      <c r="D2356" s="73">
        <v>2.5</v>
      </c>
      <c r="E2356" s="2">
        <v>9.9</v>
      </c>
      <c r="F2356" s="76">
        <v>45597</v>
      </c>
      <c r="G2356" s="77">
        <f t="shared" si="72"/>
        <v>24.75</v>
      </c>
      <c r="H2356">
        <f t="shared" si="73"/>
        <v>2024</v>
      </c>
    </row>
    <row r="2357" spans="1:8">
      <c r="A2357" s="1" t="s">
        <v>424</v>
      </c>
      <c r="B2357" t="s">
        <v>694</v>
      </c>
      <c r="C2357" s="44">
        <v>1123</v>
      </c>
      <c r="D2357" s="73">
        <v>4.5</v>
      </c>
      <c r="E2357" s="2">
        <v>10.5</v>
      </c>
      <c r="F2357" s="76">
        <v>45597</v>
      </c>
      <c r="G2357" s="77">
        <f t="shared" si="72"/>
        <v>47.25</v>
      </c>
      <c r="H2357">
        <f t="shared" si="73"/>
        <v>2024</v>
      </c>
    </row>
    <row r="2358" spans="1:8">
      <c r="A2358" s="1" t="s">
        <v>424</v>
      </c>
      <c r="B2358" t="s">
        <v>696</v>
      </c>
      <c r="C2358" s="44">
        <v>1125</v>
      </c>
      <c r="D2358" s="73">
        <v>1</v>
      </c>
      <c r="E2358" s="2">
        <v>16.399999999999999</v>
      </c>
      <c r="F2358" s="76">
        <v>45597</v>
      </c>
      <c r="G2358" s="77">
        <f t="shared" si="72"/>
        <v>16.399999999999999</v>
      </c>
      <c r="H2358">
        <f t="shared" si="73"/>
        <v>2024</v>
      </c>
    </row>
    <row r="2359" spans="1:8">
      <c r="A2359" s="1" t="s">
        <v>424</v>
      </c>
      <c r="B2359" t="s">
        <v>689</v>
      </c>
      <c r="C2359" s="44">
        <v>1115</v>
      </c>
      <c r="D2359" s="73">
        <v>9</v>
      </c>
      <c r="E2359" s="2">
        <v>10.65</v>
      </c>
      <c r="F2359" s="76">
        <v>45597</v>
      </c>
      <c r="G2359" s="77">
        <f t="shared" si="72"/>
        <v>95.850000000000009</v>
      </c>
      <c r="H2359">
        <f t="shared" si="73"/>
        <v>2024</v>
      </c>
    </row>
    <row r="2360" spans="1:8">
      <c r="A2360" s="1" t="s">
        <v>424</v>
      </c>
      <c r="B2360" t="s">
        <v>688</v>
      </c>
      <c r="C2360" s="44">
        <v>1114</v>
      </c>
      <c r="D2360" s="73">
        <v>27</v>
      </c>
      <c r="E2360" s="2">
        <v>11.4</v>
      </c>
      <c r="F2360" s="76">
        <v>45597</v>
      </c>
      <c r="G2360" s="77">
        <f t="shared" si="72"/>
        <v>307.8</v>
      </c>
      <c r="H2360">
        <f t="shared" si="73"/>
        <v>2024</v>
      </c>
    </row>
    <row r="2361" spans="1:8">
      <c r="A2361" s="1" t="s">
        <v>424</v>
      </c>
      <c r="B2361" t="s">
        <v>585</v>
      </c>
      <c r="C2361" s="44">
        <v>719</v>
      </c>
      <c r="D2361" s="73">
        <v>15</v>
      </c>
      <c r="E2361" s="2">
        <v>10.65</v>
      </c>
      <c r="F2361" s="76">
        <v>45597</v>
      </c>
      <c r="G2361" s="77">
        <f t="shared" si="72"/>
        <v>159.75</v>
      </c>
      <c r="H2361">
        <f t="shared" si="73"/>
        <v>2024</v>
      </c>
    </row>
    <row r="2362" spans="1:8">
      <c r="A2362" s="1" t="s">
        <v>424</v>
      </c>
      <c r="B2362" t="s">
        <v>583</v>
      </c>
      <c r="C2362" s="44">
        <v>717</v>
      </c>
      <c r="D2362" s="73">
        <v>39</v>
      </c>
      <c r="E2362" s="2">
        <v>12.4</v>
      </c>
      <c r="F2362" s="76">
        <v>45597</v>
      </c>
      <c r="G2362" s="77">
        <f t="shared" si="72"/>
        <v>483.6</v>
      </c>
      <c r="H2362">
        <f t="shared" si="73"/>
        <v>2024</v>
      </c>
    </row>
    <row r="2363" spans="1:8">
      <c r="A2363" s="1" t="s">
        <v>424</v>
      </c>
      <c r="B2363" t="s">
        <v>690</v>
      </c>
      <c r="C2363" s="44">
        <v>1116</v>
      </c>
      <c r="D2363" s="73">
        <v>36</v>
      </c>
      <c r="E2363" s="2">
        <v>11.55</v>
      </c>
      <c r="F2363" s="76">
        <v>45597</v>
      </c>
      <c r="G2363" s="77">
        <f t="shared" si="72"/>
        <v>415.8</v>
      </c>
      <c r="H2363">
        <f t="shared" si="73"/>
        <v>2024</v>
      </c>
    </row>
    <row r="2364" spans="1:8">
      <c r="A2364" s="1" t="s">
        <v>81</v>
      </c>
      <c r="B2364" t="s">
        <v>766</v>
      </c>
      <c r="C2364" s="44">
        <v>1200</v>
      </c>
      <c r="D2364" s="73">
        <v>3</v>
      </c>
      <c r="E2364" s="2">
        <v>23.74</v>
      </c>
      <c r="F2364" s="76">
        <v>45597</v>
      </c>
      <c r="G2364" s="77">
        <f t="shared" si="72"/>
        <v>71.22</v>
      </c>
      <c r="H2364">
        <f t="shared" si="73"/>
        <v>2024</v>
      </c>
    </row>
    <row r="2365" spans="1:8">
      <c r="A2365" s="1" t="s">
        <v>81</v>
      </c>
      <c r="B2365" t="s">
        <v>403</v>
      </c>
      <c r="C2365" s="44">
        <v>1035</v>
      </c>
      <c r="D2365" s="73">
        <v>2</v>
      </c>
      <c r="E2365" s="2">
        <v>14.15</v>
      </c>
      <c r="F2365" s="76">
        <v>45597</v>
      </c>
      <c r="G2365" s="77">
        <f t="shared" si="72"/>
        <v>28.3</v>
      </c>
      <c r="H2365">
        <f t="shared" si="73"/>
        <v>2024</v>
      </c>
    </row>
    <row r="2366" spans="1:8">
      <c r="A2366" s="1" t="s">
        <v>81</v>
      </c>
      <c r="B2366" t="s">
        <v>411</v>
      </c>
      <c r="C2366" s="44">
        <v>1216</v>
      </c>
      <c r="D2366" s="73">
        <v>1</v>
      </c>
      <c r="E2366" s="2">
        <v>90.11</v>
      </c>
      <c r="F2366" s="76">
        <v>45597</v>
      </c>
      <c r="G2366" s="77">
        <f t="shared" si="72"/>
        <v>90.11</v>
      </c>
      <c r="H2366">
        <f t="shared" si="73"/>
        <v>2024</v>
      </c>
    </row>
    <row r="2367" spans="1:8">
      <c r="A2367" s="1" t="s">
        <v>81</v>
      </c>
      <c r="B2367" t="s">
        <v>549</v>
      </c>
      <c r="C2367" s="44">
        <v>506</v>
      </c>
      <c r="D2367" s="73">
        <v>1</v>
      </c>
      <c r="E2367" s="2">
        <v>74.97</v>
      </c>
      <c r="F2367" s="76">
        <v>45597</v>
      </c>
      <c r="G2367" s="77">
        <f t="shared" si="72"/>
        <v>74.97</v>
      </c>
      <c r="H2367">
        <f t="shared" si="73"/>
        <v>2024</v>
      </c>
    </row>
    <row r="2368" spans="1:8">
      <c r="A2368" s="1" t="s">
        <v>81</v>
      </c>
      <c r="B2368" t="s">
        <v>151</v>
      </c>
      <c r="C2368" s="44">
        <v>111</v>
      </c>
      <c r="D2368" s="73">
        <v>2</v>
      </c>
      <c r="E2368" s="2">
        <v>25.05</v>
      </c>
      <c r="F2368" s="76">
        <v>45597</v>
      </c>
      <c r="G2368" s="77">
        <f t="shared" si="72"/>
        <v>50.1</v>
      </c>
      <c r="H2368">
        <f t="shared" si="73"/>
        <v>2024</v>
      </c>
    </row>
    <row r="2369" spans="1:8">
      <c r="A2369" s="1" t="s">
        <v>81</v>
      </c>
      <c r="B2369" t="s">
        <v>452</v>
      </c>
      <c r="C2369" s="44">
        <v>87</v>
      </c>
      <c r="D2369" s="73">
        <v>1</v>
      </c>
      <c r="E2369" s="2">
        <v>1.31</v>
      </c>
      <c r="F2369" s="76">
        <v>45597</v>
      </c>
      <c r="G2369" s="77">
        <f t="shared" si="72"/>
        <v>1.31</v>
      </c>
      <c r="H2369">
        <f t="shared" si="73"/>
        <v>2024</v>
      </c>
    </row>
    <row r="2370" spans="1:8">
      <c r="A2370" s="1" t="s">
        <v>81</v>
      </c>
      <c r="B2370" t="s">
        <v>451</v>
      </c>
      <c r="C2370" s="44">
        <v>86</v>
      </c>
      <c r="D2370" s="73">
        <v>1</v>
      </c>
      <c r="E2370" s="2">
        <v>1.31</v>
      </c>
      <c r="F2370" s="76">
        <v>45597</v>
      </c>
      <c r="G2370" s="77">
        <f t="shared" ref="G2370:G2433" si="74">D2370*E2370</f>
        <v>1.31</v>
      </c>
      <c r="H2370">
        <f t="shared" ref="H2370:H2433" si="75">YEAR(F2370)</f>
        <v>2024</v>
      </c>
    </row>
    <row r="2371" spans="1:8">
      <c r="A2371" s="1" t="s">
        <v>81</v>
      </c>
      <c r="B2371" t="s">
        <v>783</v>
      </c>
      <c r="C2371" s="44">
        <v>1220</v>
      </c>
      <c r="D2371" s="73">
        <v>2</v>
      </c>
      <c r="E2371" s="2">
        <v>21.2</v>
      </c>
      <c r="F2371" s="76">
        <v>45597</v>
      </c>
      <c r="G2371" s="77">
        <f t="shared" si="74"/>
        <v>42.4</v>
      </c>
      <c r="H2371">
        <f t="shared" si="75"/>
        <v>2024</v>
      </c>
    </row>
    <row r="2372" spans="1:8">
      <c r="A2372" s="1" t="s">
        <v>81</v>
      </c>
      <c r="B2372" t="s">
        <v>460</v>
      </c>
      <c r="C2372" s="44">
        <v>114</v>
      </c>
      <c r="D2372" s="73">
        <v>1</v>
      </c>
      <c r="E2372" s="2">
        <v>18.329999999999998</v>
      </c>
      <c r="F2372" s="76">
        <v>45597</v>
      </c>
      <c r="G2372" s="77">
        <f t="shared" si="74"/>
        <v>18.329999999999998</v>
      </c>
      <c r="H2372">
        <f t="shared" si="75"/>
        <v>2024</v>
      </c>
    </row>
    <row r="2373" spans="1:8">
      <c r="A2373" s="1" t="s">
        <v>81</v>
      </c>
      <c r="B2373" t="s">
        <v>132</v>
      </c>
      <c r="C2373" s="44">
        <v>83</v>
      </c>
      <c r="D2373" s="73">
        <v>1</v>
      </c>
      <c r="E2373" s="2">
        <v>1.82</v>
      </c>
      <c r="F2373" s="76">
        <v>45597</v>
      </c>
      <c r="G2373" s="77">
        <f t="shared" si="74"/>
        <v>1.82</v>
      </c>
      <c r="H2373">
        <f t="shared" si="75"/>
        <v>2024</v>
      </c>
    </row>
    <row r="2374" spans="1:8">
      <c r="A2374" s="1" t="s">
        <v>81</v>
      </c>
      <c r="B2374" t="s">
        <v>385</v>
      </c>
      <c r="C2374" s="44">
        <v>504</v>
      </c>
      <c r="D2374" s="73">
        <v>1</v>
      </c>
      <c r="E2374" s="2">
        <v>29.24</v>
      </c>
      <c r="F2374" s="76">
        <v>45597</v>
      </c>
      <c r="G2374" s="77">
        <f t="shared" si="74"/>
        <v>29.24</v>
      </c>
      <c r="H2374">
        <f t="shared" si="75"/>
        <v>2024</v>
      </c>
    </row>
    <row r="2375" spans="1:8">
      <c r="A2375" s="1" t="s">
        <v>81</v>
      </c>
      <c r="B2375" t="s">
        <v>548</v>
      </c>
      <c r="C2375" s="44">
        <v>501</v>
      </c>
      <c r="D2375" s="73">
        <v>3</v>
      </c>
      <c r="E2375" s="2">
        <v>9.4499999999999993</v>
      </c>
      <c r="F2375" s="76">
        <v>45597</v>
      </c>
      <c r="G2375" s="77">
        <f t="shared" si="74"/>
        <v>28.349999999999998</v>
      </c>
      <c r="H2375">
        <f t="shared" si="75"/>
        <v>2024</v>
      </c>
    </row>
    <row r="2376" spans="1:8">
      <c r="A2376" s="1" t="s">
        <v>81</v>
      </c>
      <c r="B2376" t="s">
        <v>457</v>
      </c>
      <c r="C2376" s="44">
        <v>106</v>
      </c>
      <c r="D2376" s="73">
        <v>1</v>
      </c>
      <c r="E2376" s="2">
        <v>4.63</v>
      </c>
      <c r="F2376" s="76">
        <v>45597</v>
      </c>
      <c r="G2376" s="77">
        <f t="shared" si="74"/>
        <v>4.63</v>
      </c>
      <c r="H2376">
        <f t="shared" si="75"/>
        <v>2024</v>
      </c>
    </row>
    <row r="2377" spans="1:8">
      <c r="A2377" s="1" t="s">
        <v>81</v>
      </c>
      <c r="B2377" t="s">
        <v>454</v>
      </c>
      <c r="C2377" s="44">
        <v>100</v>
      </c>
      <c r="D2377" s="73">
        <v>2</v>
      </c>
      <c r="E2377" s="2">
        <v>19.7</v>
      </c>
      <c r="F2377" s="76">
        <v>45597</v>
      </c>
      <c r="G2377" s="77">
        <f t="shared" si="74"/>
        <v>39.4</v>
      </c>
      <c r="H2377">
        <f t="shared" si="75"/>
        <v>2024</v>
      </c>
    </row>
    <row r="2378" spans="1:8">
      <c r="A2378" s="1" t="s">
        <v>81</v>
      </c>
      <c r="B2378" t="s">
        <v>765</v>
      </c>
      <c r="C2378" s="44">
        <v>1199</v>
      </c>
      <c r="D2378" s="73">
        <v>1</v>
      </c>
      <c r="E2378" s="2">
        <v>5.47</v>
      </c>
      <c r="F2378" s="76">
        <v>45597</v>
      </c>
      <c r="G2378" s="77">
        <f t="shared" si="74"/>
        <v>5.47</v>
      </c>
      <c r="H2378">
        <f t="shared" si="75"/>
        <v>2024</v>
      </c>
    </row>
    <row r="2379" spans="1:8">
      <c r="A2379" s="1" t="s">
        <v>81</v>
      </c>
      <c r="B2379" t="s">
        <v>777</v>
      </c>
      <c r="C2379" s="44">
        <v>1212</v>
      </c>
      <c r="D2379" s="73">
        <v>20</v>
      </c>
      <c r="E2379" s="2">
        <v>1.95</v>
      </c>
      <c r="F2379" s="76">
        <v>45597</v>
      </c>
      <c r="G2379" s="77">
        <f t="shared" si="74"/>
        <v>39</v>
      </c>
      <c r="H2379">
        <f t="shared" si="75"/>
        <v>2024</v>
      </c>
    </row>
    <row r="2380" spans="1:8">
      <c r="A2380" s="1" t="s">
        <v>81</v>
      </c>
      <c r="B2380" t="s">
        <v>128</v>
      </c>
      <c r="C2380" s="44">
        <v>76</v>
      </c>
      <c r="D2380" s="73">
        <v>5</v>
      </c>
      <c r="E2380" s="2">
        <v>9.4499999999999993</v>
      </c>
      <c r="F2380" s="76">
        <v>45597</v>
      </c>
      <c r="G2380" s="77">
        <f t="shared" si="74"/>
        <v>47.25</v>
      </c>
      <c r="H2380">
        <f t="shared" si="75"/>
        <v>2024</v>
      </c>
    </row>
    <row r="2381" spans="1:8">
      <c r="A2381" s="1" t="s">
        <v>81</v>
      </c>
      <c r="B2381" t="s">
        <v>784</v>
      </c>
      <c r="C2381" s="44">
        <v>1221</v>
      </c>
      <c r="D2381" s="73">
        <v>2</v>
      </c>
      <c r="E2381" s="2">
        <v>45</v>
      </c>
      <c r="F2381" s="76">
        <v>45597</v>
      </c>
      <c r="G2381" s="77">
        <f t="shared" si="74"/>
        <v>90</v>
      </c>
      <c r="H2381">
        <f t="shared" si="75"/>
        <v>2024</v>
      </c>
    </row>
    <row r="2382" spans="1:8">
      <c r="A2382" s="1" t="s">
        <v>81</v>
      </c>
      <c r="B2382" t="s">
        <v>778</v>
      </c>
      <c r="C2382" s="44">
        <v>1213</v>
      </c>
      <c r="D2382" s="73">
        <v>4</v>
      </c>
      <c r="E2382" s="2">
        <v>11.35</v>
      </c>
      <c r="F2382" s="76">
        <v>45597</v>
      </c>
      <c r="G2382" s="77">
        <f t="shared" si="74"/>
        <v>45.4</v>
      </c>
      <c r="H2382">
        <f t="shared" si="75"/>
        <v>2024</v>
      </c>
    </row>
    <row r="2383" spans="1:8">
      <c r="A2383" s="1" t="s">
        <v>81</v>
      </c>
      <c r="B2383" t="s">
        <v>776</v>
      </c>
      <c r="C2383" s="44">
        <v>1211</v>
      </c>
      <c r="D2383" s="73">
        <v>9</v>
      </c>
      <c r="E2383" s="2">
        <v>5.05</v>
      </c>
      <c r="F2383" s="76">
        <v>45597</v>
      </c>
      <c r="G2383" s="77">
        <f t="shared" si="74"/>
        <v>45.449999999999996</v>
      </c>
      <c r="H2383">
        <f t="shared" si="75"/>
        <v>2024</v>
      </c>
    </row>
    <row r="2384" spans="1:8">
      <c r="A2384" s="1" t="s">
        <v>81</v>
      </c>
      <c r="B2384" t="s">
        <v>780</v>
      </c>
      <c r="C2384" s="44">
        <v>1215</v>
      </c>
      <c r="D2384" s="73">
        <v>2</v>
      </c>
      <c r="E2384" s="2">
        <v>29.99</v>
      </c>
      <c r="F2384" s="76">
        <v>45597</v>
      </c>
      <c r="G2384" s="77">
        <f t="shared" si="74"/>
        <v>59.98</v>
      </c>
      <c r="H2384">
        <f t="shared" si="75"/>
        <v>2024</v>
      </c>
    </row>
    <row r="2385" spans="1:8">
      <c r="A2385" s="1" t="s">
        <v>81</v>
      </c>
      <c r="B2385" t="s">
        <v>45</v>
      </c>
      <c r="C2385" s="44">
        <v>1222</v>
      </c>
      <c r="D2385" s="73">
        <v>4</v>
      </c>
      <c r="E2385" s="2">
        <v>24.42</v>
      </c>
      <c r="F2385" s="76">
        <v>45597</v>
      </c>
      <c r="G2385" s="77">
        <f t="shared" si="74"/>
        <v>97.68</v>
      </c>
      <c r="H2385">
        <f t="shared" si="75"/>
        <v>2024</v>
      </c>
    </row>
    <row r="2386" spans="1:8">
      <c r="A2386" s="1" t="s">
        <v>81</v>
      </c>
      <c r="B2386" t="s">
        <v>154</v>
      </c>
      <c r="C2386" s="44">
        <v>116</v>
      </c>
      <c r="D2386" s="73">
        <v>2</v>
      </c>
      <c r="E2386" s="2">
        <v>25.54</v>
      </c>
      <c r="F2386" s="76">
        <v>45597</v>
      </c>
      <c r="G2386" s="77">
        <f t="shared" si="74"/>
        <v>51.08</v>
      </c>
      <c r="H2386">
        <f t="shared" si="75"/>
        <v>2024</v>
      </c>
    </row>
    <row r="2387" spans="1:8">
      <c r="A2387" s="1" t="s">
        <v>81</v>
      </c>
      <c r="B2387" t="s">
        <v>99</v>
      </c>
      <c r="C2387" s="44">
        <v>36</v>
      </c>
      <c r="D2387" s="73">
        <v>1</v>
      </c>
      <c r="E2387" s="2">
        <v>8.5</v>
      </c>
      <c r="F2387" s="76">
        <v>45597</v>
      </c>
      <c r="G2387" s="77">
        <f t="shared" si="74"/>
        <v>8.5</v>
      </c>
      <c r="H2387">
        <f t="shared" si="75"/>
        <v>2024</v>
      </c>
    </row>
    <row r="2388" spans="1:8">
      <c r="A2388" s="1" t="s">
        <v>81</v>
      </c>
      <c r="B2388" t="s">
        <v>667</v>
      </c>
      <c r="C2388" s="44">
        <v>1092</v>
      </c>
      <c r="D2388" s="73">
        <v>3</v>
      </c>
      <c r="E2388" s="2">
        <v>1.8</v>
      </c>
      <c r="F2388" s="76">
        <v>45597</v>
      </c>
      <c r="G2388" s="77">
        <f t="shared" si="74"/>
        <v>5.4</v>
      </c>
      <c r="H2388">
        <f t="shared" si="75"/>
        <v>2024</v>
      </c>
    </row>
    <row r="2389" spans="1:8">
      <c r="A2389" s="1" t="s">
        <v>81</v>
      </c>
      <c r="B2389" t="s">
        <v>365</v>
      </c>
      <c r="C2389" s="44">
        <v>468</v>
      </c>
      <c r="D2389" s="73">
        <v>3</v>
      </c>
      <c r="E2389" s="2">
        <v>18.18</v>
      </c>
      <c r="F2389" s="76">
        <v>45597</v>
      </c>
      <c r="G2389" s="77">
        <f t="shared" si="74"/>
        <v>54.54</v>
      </c>
      <c r="H2389">
        <f t="shared" si="75"/>
        <v>2024</v>
      </c>
    </row>
    <row r="2390" spans="1:8">
      <c r="A2390" s="1" t="s">
        <v>81</v>
      </c>
      <c r="B2390" t="s">
        <v>543</v>
      </c>
      <c r="C2390" s="44">
        <v>477</v>
      </c>
      <c r="D2390" s="73">
        <v>2</v>
      </c>
      <c r="E2390" s="2">
        <v>38.72</v>
      </c>
      <c r="F2390" s="76">
        <v>45597</v>
      </c>
      <c r="G2390" s="77">
        <f t="shared" si="74"/>
        <v>77.44</v>
      </c>
      <c r="H2390">
        <f t="shared" si="75"/>
        <v>2024</v>
      </c>
    </row>
    <row r="2391" spans="1:8">
      <c r="A2391" s="1" t="s">
        <v>81</v>
      </c>
      <c r="B2391" t="s">
        <v>546</v>
      </c>
      <c r="C2391" s="44">
        <v>490</v>
      </c>
      <c r="D2391" s="73">
        <v>14</v>
      </c>
      <c r="E2391" s="2">
        <v>5.56</v>
      </c>
      <c r="F2391" s="76">
        <v>45597</v>
      </c>
      <c r="G2391" s="77">
        <f t="shared" si="74"/>
        <v>77.839999999999989</v>
      </c>
      <c r="H2391">
        <f t="shared" si="75"/>
        <v>2024</v>
      </c>
    </row>
    <row r="2392" spans="1:8">
      <c r="A2392" s="1" t="s">
        <v>81</v>
      </c>
      <c r="B2392" t="s">
        <v>401</v>
      </c>
      <c r="C2392" s="44">
        <v>528</v>
      </c>
      <c r="D2392" s="73">
        <v>1</v>
      </c>
      <c r="E2392" s="2">
        <v>10.6</v>
      </c>
      <c r="F2392" s="76">
        <v>45597</v>
      </c>
      <c r="G2392" s="77">
        <f t="shared" si="74"/>
        <v>10.6</v>
      </c>
      <c r="H2392">
        <f t="shared" si="75"/>
        <v>2024</v>
      </c>
    </row>
    <row r="2393" spans="1:8">
      <c r="A2393" s="1" t="s">
        <v>81</v>
      </c>
      <c r="B2393" t="s">
        <v>477</v>
      </c>
      <c r="C2393" s="44">
        <v>197</v>
      </c>
      <c r="D2393" s="73">
        <v>34</v>
      </c>
      <c r="E2393" s="2">
        <v>3.92</v>
      </c>
      <c r="F2393" s="76">
        <v>45597</v>
      </c>
      <c r="G2393" s="77">
        <f t="shared" si="74"/>
        <v>133.28</v>
      </c>
      <c r="H2393">
        <f t="shared" si="75"/>
        <v>2024</v>
      </c>
    </row>
    <row r="2394" spans="1:8">
      <c r="A2394" s="1" t="s">
        <v>81</v>
      </c>
      <c r="B2394" t="s">
        <v>501</v>
      </c>
      <c r="C2394" s="44">
        <v>312</v>
      </c>
      <c r="D2394" s="73">
        <v>1</v>
      </c>
      <c r="E2394" s="2">
        <v>8.4700000000000006</v>
      </c>
      <c r="F2394" s="76">
        <v>45597</v>
      </c>
      <c r="G2394" s="77">
        <f t="shared" si="74"/>
        <v>8.4700000000000006</v>
      </c>
      <c r="H2394">
        <f t="shared" si="75"/>
        <v>2024</v>
      </c>
    </row>
    <row r="2395" spans="1:8">
      <c r="A2395" s="1" t="s">
        <v>81</v>
      </c>
      <c r="B2395" t="s">
        <v>459</v>
      </c>
      <c r="C2395" s="44">
        <v>113</v>
      </c>
      <c r="D2395" s="73">
        <v>10</v>
      </c>
      <c r="E2395" s="2">
        <v>6.22</v>
      </c>
      <c r="F2395" s="76">
        <v>45597</v>
      </c>
      <c r="G2395" s="77">
        <f t="shared" si="74"/>
        <v>62.199999999999996</v>
      </c>
      <c r="H2395">
        <f t="shared" si="75"/>
        <v>2024</v>
      </c>
    </row>
    <row r="2396" spans="1:8">
      <c r="A2396" s="1" t="s">
        <v>81</v>
      </c>
      <c r="B2396" t="s">
        <v>413</v>
      </c>
      <c r="C2396" s="44">
        <v>1223</v>
      </c>
      <c r="D2396" s="73">
        <v>1</v>
      </c>
      <c r="E2396" s="2">
        <v>5.18</v>
      </c>
      <c r="F2396" s="76">
        <v>45597</v>
      </c>
      <c r="G2396" s="77">
        <f t="shared" si="74"/>
        <v>5.18</v>
      </c>
      <c r="H2396">
        <f t="shared" si="75"/>
        <v>2024</v>
      </c>
    </row>
    <row r="2397" spans="1:8">
      <c r="A2397" s="1" t="s">
        <v>81</v>
      </c>
      <c r="B2397" t="s">
        <v>208</v>
      </c>
      <c r="C2397" s="44">
        <v>179</v>
      </c>
      <c r="D2397" s="73">
        <v>1</v>
      </c>
      <c r="E2397" s="2">
        <v>8.08</v>
      </c>
      <c r="F2397" s="76">
        <v>45597</v>
      </c>
      <c r="G2397" s="77">
        <f t="shared" si="74"/>
        <v>8.08</v>
      </c>
      <c r="H2397">
        <f t="shared" si="75"/>
        <v>2024</v>
      </c>
    </row>
    <row r="2398" spans="1:8">
      <c r="A2398" s="1" t="s">
        <v>81</v>
      </c>
      <c r="B2398" t="s">
        <v>412</v>
      </c>
      <c r="C2398" s="44">
        <v>1218</v>
      </c>
      <c r="D2398" s="73">
        <v>1</v>
      </c>
      <c r="E2398" s="2">
        <v>73.75</v>
      </c>
      <c r="F2398" s="76">
        <v>45597</v>
      </c>
      <c r="G2398" s="77">
        <f t="shared" si="74"/>
        <v>73.75</v>
      </c>
      <c r="H2398">
        <f t="shared" si="75"/>
        <v>2024</v>
      </c>
    </row>
    <row r="2399" spans="1:8">
      <c r="A2399" s="1" t="s">
        <v>81</v>
      </c>
      <c r="B2399" t="s">
        <v>292</v>
      </c>
      <c r="C2399" s="44">
        <v>320</v>
      </c>
      <c r="D2399" s="73">
        <v>1</v>
      </c>
      <c r="E2399" s="2">
        <v>9.19</v>
      </c>
      <c r="F2399" s="76">
        <v>45597</v>
      </c>
      <c r="G2399" s="77">
        <f t="shared" si="74"/>
        <v>9.19</v>
      </c>
      <c r="H2399">
        <f t="shared" si="75"/>
        <v>2024</v>
      </c>
    </row>
    <row r="2400" spans="1:8">
      <c r="A2400" s="1" t="s">
        <v>81</v>
      </c>
      <c r="B2400" t="s">
        <v>497</v>
      </c>
      <c r="C2400" s="44">
        <v>302</v>
      </c>
      <c r="D2400" s="73">
        <v>2</v>
      </c>
      <c r="E2400" s="2">
        <v>7.94</v>
      </c>
      <c r="F2400" s="76">
        <v>45597</v>
      </c>
      <c r="G2400" s="77">
        <f t="shared" si="74"/>
        <v>15.88</v>
      </c>
      <c r="H2400">
        <f t="shared" si="75"/>
        <v>2024</v>
      </c>
    </row>
    <row r="2401" spans="1:8">
      <c r="A2401" s="1" t="s">
        <v>81</v>
      </c>
      <c r="B2401" t="s">
        <v>770</v>
      </c>
      <c r="C2401" s="44">
        <v>1204</v>
      </c>
      <c r="D2401" s="73">
        <v>2</v>
      </c>
      <c r="E2401" s="2">
        <v>14</v>
      </c>
      <c r="F2401" s="76">
        <v>45597</v>
      </c>
      <c r="G2401" s="77">
        <f t="shared" si="74"/>
        <v>28</v>
      </c>
      <c r="H2401">
        <f t="shared" si="75"/>
        <v>2024</v>
      </c>
    </row>
    <row r="2402" spans="1:8">
      <c r="A2402" s="1" t="s">
        <v>81</v>
      </c>
      <c r="B2402" t="s">
        <v>364</v>
      </c>
      <c r="C2402" s="44">
        <v>465</v>
      </c>
      <c r="D2402" s="73">
        <v>20</v>
      </c>
      <c r="E2402" s="2">
        <v>6.15</v>
      </c>
      <c r="F2402" s="76">
        <v>45597</v>
      </c>
      <c r="G2402" s="77">
        <f t="shared" si="74"/>
        <v>123</v>
      </c>
      <c r="H2402">
        <f t="shared" si="75"/>
        <v>2024</v>
      </c>
    </row>
    <row r="2403" spans="1:8">
      <c r="A2403" s="1" t="s">
        <v>81</v>
      </c>
      <c r="B2403" t="s">
        <v>50</v>
      </c>
      <c r="C2403" s="44">
        <v>84</v>
      </c>
      <c r="D2403" s="73">
        <v>2</v>
      </c>
      <c r="E2403" s="2">
        <v>4.4800000000000004</v>
      </c>
      <c r="F2403" s="76">
        <v>45597</v>
      </c>
      <c r="G2403" s="77">
        <f t="shared" si="74"/>
        <v>8.9600000000000009</v>
      </c>
      <c r="H2403">
        <f t="shared" si="75"/>
        <v>2024</v>
      </c>
    </row>
    <row r="2404" spans="1:8">
      <c r="A2404" s="1" t="s">
        <v>81</v>
      </c>
      <c r="B2404" t="s">
        <v>390</v>
      </c>
      <c r="C2404" s="44">
        <v>512</v>
      </c>
      <c r="D2404" s="73">
        <v>3</v>
      </c>
      <c r="E2404" s="2">
        <v>6.91</v>
      </c>
      <c r="F2404" s="76">
        <v>45597</v>
      </c>
      <c r="G2404" s="77">
        <f t="shared" si="74"/>
        <v>20.73</v>
      </c>
      <c r="H2404">
        <f t="shared" si="75"/>
        <v>2024</v>
      </c>
    </row>
    <row r="2405" spans="1:8">
      <c r="A2405" s="1" t="s">
        <v>81</v>
      </c>
      <c r="B2405" t="s">
        <v>552</v>
      </c>
      <c r="C2405" s="44">
        <v>519</v>
      </c>
      <c r="D2405" s="73">
        <v>3</v>
      </c>
      <c r="E2405" s="2">
        <v>2.98</v>
      </c>
      <c r="F2405" s="76">
        <v>45597</v>
      </c>
      <c r="G2405" s="77">
        <f t="shared" si="74"/>
        <v>8.94</v>
      </c>
      <c r="H2405">
        <f t="shared" si="75"/>
        <v>2024</v>
      </c>
    </row>
    <row r="2406" spans="1:8">
      <c r="A2406" s="1" t="s">
        <v>81</v>
      </c>
      <c r="B2406" t="s">
        <v>537</v>
      </c>
      <c r="C2406" s="44">
        <v>464</v>
      </c>
      <c r="D2406" s="73">
        <v>4</v>
      </c>
      <c r="E2406" s="2">
        <v>22.25</v>
      </c>
      <c r="F2406" s="76">
        <v>45597</v>
      </c>
      <c r="G2406" s="77">
        <f t="shared" si="74"/>
        <v>89</v>
      </c>
      <c r="H2406">
        <f t="shared" si="75"/>
        <v>2024</v>
      </c>
    </row>
    <row r="2407" spans="1:8">
      <c r="A2407" s="1" t="s">
        <v>81</v>
      </c>
      <c r="B2407" t="s">
        <v>769</v>
      </c>
      <c r="C2407" s="44">
        <v>1203</v>
      </c>
      <c r="D2407" s="73">
        <v>2</v>
      </c>
      <c r="E2407" s="2">
        <v>10.37</v>
      </c>
      <c r="F2407" s="76">
        <v>45597</v>
      </c>
      <c r="G2407" s="77">
        <f t="shared" si="74"/>
        <v>20.74</v>
      </c>
      <c r="H2407">
        <f t="shared" si="75"/>
        <v>2024</v>
      </c>
    </row>
    <row r="2408" spans="1:8">
      <c r="A2408" s="1" t="s">
        <v>81</v>
      </c>
      <c r="B2408" t="s">
        <v>157</v>
      </c>
      <c r="C2408" s="44">
        <v>119</v>
      </c>
      <c r="D2408" s="73">
        <v>4</v>
      </c>
      <c r="E2408" s="2">
        <v>8.6999999999999993</v>
      </c>
      <c r="F2408" s="76">
        <v>45597</v>
      </c>
      <c r="G2408" s="77">
        <f t="shared" si="74"/>
        <v>34.799999999999997</v>
      </c>
      <c r="H2408">
        <f t="shared" si="75"/>
        <v>2024</v>
      </c>
    </row>
    <row r="2409" spans="1:8">
      <c r="A2409" s="1" t="s">
        <v>81</v>
      </c>
      <c r="B2409" t="s">
        <v>448</v>
      </c>
      <c r="C2409" s="44">
        <v>79</v>
      </c>
      <c r="D2409" s="73">
        <v>1</v>
      </c>
      <c r="E2409" s="2">
        <v>7.13</v>
      </c>
      <c r="F2409" s="76">
        <v>45597</v>
      </c>
      <c r="G2409" s="77">
        <f t="shared" si="74"/>
        <v>7.13</v>
      </c>
      <c r="H2409">
        <f t="shared" si="75"/>
        <v>2024</v>
      </c>
    </row>
    <row r="2410" spans="1:8">
      <c r="A2410" s="1" t="s">
        <v>81</v>
      </c>
      <c r="B2410" t="s">
        <v>152</v>
      </c>
      <c r="C2410" s="44">
        <v>112</v>
      </c>
      <c r="D2410" s="73">
        <v>2</v>
      </c>
      <c r="E2410" s="2">
        <v>25.04</v>
      </c>
      <c r="F2410" s="76">
        <v>45597</v>
      </c>
      <c r="G2410" s="77">
        <f t="shared" si="74"/>
        <v>50.08</v>
      </c>
      <c r="H2410">
        <f t="shared" si="75"/>
        <v>2024</v>
      </c>
    </row>
    <row r="2411" spans="1:8">
      <c r="A2411" s="1" t="s">
        <v>81</v>
      </c>
      <c r="B2411" t="s">
        <v>388</v>
      </c>
      <c r="C2411" s="44">
        <v>509</v>
      </c>
      <c r="D2411" s="73">
        <v>2</v>
      </c>
      <c r="E2411" s="2">
        <v>59.45</v>
      </c>
      <c r="F2411" s="76">
        <v>45597</v>
      </c>
      <c r="G2411" s="77">
        <f t="shared" si="74"/>
        <v>118.9</v>
      </c>
      <c r="H2411">
        <f t="shared" si="75"/>
        <v>2024</v>
      </c>
    </row>
    <row r="2412" spans="1:8">
      <c r="A2412" s="1" t="s">
        <v>81</v>
      </c>
      <c r="B2412" t="s">
        <v>782</v>
      </c>
      <c r="C2412" s="44">
        <v>1219</v>
      </c>
      <c r="D2412" s="73">
        <v>1</v>
      </c>
      <c r="E2412" s="2">
        <v>68.62</v>
      </c>
      <c r="F2412" s="76">
        <v>45597</v>
      </c>
      <c r="G2412" s="77">
        <f t="shared" si="74"/>
        <v>68.62</v>
      </c>
      <c r="H2412">
        <f t="shared" si="75"/>
        <v>2024</v>
      </c>
    </row>
    <row r="2413" spans="1:8">
      <c r="A2413" s="1" t="s">
        <v>81</v>
      </c>
      <c r="B2413" t="s">
        <v>141</v>
      </c>
      <c r="C2413" s="44">
        <v>96</v>
      </c>
      <c r="D2413" s="73">
        <v>5</v>
      </c>
      <c r="E2413" s="2">
        <v>6.73</v>
      </c>
      <c r="F2413" s="76">
        <v>45597</v>
      </c>
      <c r="G2413" s="77">
        <f t="shared" si="74"/>
        <v>33.650000000000006</v>
      </c>
      <c r="H2413">
        <f t="shared" si="75"/>
        <v>2024</v>
      </c>
    </row>
    <row r="2414" spans="1:8">
      <c r="A2414" s="1" t="s">
        <v>81</v>
      </c>
      <c r="B2414" t="s">
        <v>153</v>
      </c>
      <c r="C2414" s="44">
        <v>115</v>
      </c>
      <c r="D2414" s="73">
        <v>1</v>
      </c>
      <c r="E2414" s="2">
        <v>1.61</v>
      </c>
      <c r="F2414" s="76">
        <v>45597</v>
      </c>
      <c r="G2414" s="77">
        <f t="shared" si="74"/>
        <v>1.61</v>
      </c>
      <c r="H2414">
        <f t="shared" si="75"/>
        <v>2024</v>
      </c>
    </row>
    <row r="2415" spans="1:8">
      <c r="A2415" s="1" t="s">
        <v>81</v>
      </c>
      <c r="B2415" t="s">
        <v>288</v>
      </c>
      <c r="C2415" s="44">
        <v>310</v>
      </c>
      <c r="D2415" s="73">
        <v>4</v>
      </c>
      <c r="E2415" s="2">
        <v>49.19</v>
      </c>
      <c r="F2415" s="76">
        <v>45597</v>
      </c>
      <c r="G2415" s="77">
        <f t="shared" si="74"/>
        <v>196.76</v>
      </c>
      <c r="H2415">
        <f t="shared" si="75"/>
        <v>2024</v>
      </c>
    </row>
    <row r="2416" spans="1:8">
      <c r="A2416" s="1" t="s">
        <v>81</v>
      </c>
      <c r="B2416" t="s">
        <v>593</v>
      </c>
      <c r="C2416" s="44">
        <v>727</v>
      </c>
      <c r="D2416" s="73">
        <v>5</v>
      </c>
      <c r="E2416" s="2">
        <v>35.67</v>
      </c>
      <c r="F2416" s="76">
        <v>45597</v>
      </c>
      <c r="G2416" s="77">
        <f t="shared" si="74"/>
        <v>178.35000000000002</v>
      </c>
      <c r="H2416">
        <f t="shared" si="75"/>
        <v>2024</v>
      </c>
    </row>
    <row r="2417" spans="1:8">
      <c r="A2417" s="1" t="s">
        <v>81</v>
      </c>
      <c r="B2417" t="s">
        <v>98</v>
      </c>
      <c r="C2417" s="44">
        <v>34</v>
      </c>
      <c r="D2417" s="73">
        <v>6</v>
      </c>
      <c r="E2417" s="2">
        <v>3.08</v>
      </c>
      <c r="F2417" s="76">
        <v>45597</v>
      </c>
      <c r="G2417" s="77">
        <f t="shared" si="74"/>
        <v>18.48</v>
      </c>
      <c r="H2417">
        <f t="shared" si="75"/>
        <v>2024</v>
      </c>
    </row>
    <row r="2418" spans="1:8">
      <c r="A2418" s="1" t="s">
        <v>81</v>
      </c>
      <c r="B2418" t="s">
        <v>97</v>
      </c>
      <c r="C2418" s="44">
        <v>31</v>
      </c>
      <c r="D2418" s="73">
        <v>2</v>
      </c>
      <c r="E2418" s="2">
        <v>13.11</v>
      </c>
      <c r="F2418" s="76">
        <v>45597</v>
      </c>
      <c r="G2418" s="77">
        <f t="shared" si="74"/>
        <v>26.22</v>
      </c>
      <c r="H2418">
        <f t="shared" si="75"/>
        <v>2024</v>
      </c>
    </row>
    <row r="2419" spans="1:8">
      <c r="A2419" s="1" t="s">
        <v>81</v>
      </c>
      <c r="B2419" t="s">
        <v>363</v>
      </c>
      <c r="C2419" s="44">
        <v>462</v>
      </c>
      <c r="D2419" s="73">
        <v>5</v>
      </c>
      <c r="E2419" s="2">
        <v>13.78</v>
      </c>
      <c r="F2419" s="76">
        <v>45597</v>
      </c>
      <c r="G2419" s="77">
        <f t="shared" si="74"/>
        <v>68.899999999999991</v>
      </c>
      <c r="H2419">
        <f t="shared" si="75"/>
        <v>2024</v>
      </c>
    </row>
    <row r="2420" spans="1:8">
      <c r="A2420" s="1" t="s">
        <v>81</v>
      </c>
      <c r="B2420" t="s">
        <v>615</v>
      </c>
      <c r="C2420" s="44">
        <v>1036</v>
      </c>
      <c r="D2420" s="73">
        <v>2</v>
      </c>
      <c r="E2420" s="2">
        <v>27.05</v>
      </c>
      <c r="F2420" s="76">
        <v>45597</v>
      </c>
      <c r="G2420" s="77">
        <f t="shared" si="74"/>
        <v>54.1</v>
      </c>
      <c r="H2420">
        <f t="shared" si="75"/>
        <v>2024</v>
      </c>
    </row>
    <row r="2421" spans="1:8">
      <c r="A2421" s="1" t="s">
        <v>81</v>
      </c>
      <c r="B2421" t="s">
        <v>779</v>
      </c>
      <c r="C2421" s="44">
        <v>1214</v>
      </c>
      <c r="D2421" s="73">
        <v>6</v>
      </c>
      <c r="E2421" s="2">
        <v>2.85</v>
      </c>
      <c r="F2421" s="76">
        <v>45597</v>
      </c>
      <c r="G2421" s="77">
        <f t="shared" si="74"/>
        <v>17.100000000000001</v>
      </c>
      <c r="H2421">
        <f t="shared" si="75"/>
        <v>2024</v>
      </c>
    </row>
    <row r="2422" spans="1:8">
      <c r="A2422" s="1" t="s">
        <v>81</v>
      </c>
      <c r="B2422" t="s">
        <v>617</v>
      </c>
      <c r="C2422" s="44">
        <v>1038</v>
      </c>
      <c r="D2422" s="73">
        <v>15</v>
      </c>
      <c r="E2422" s="2">
        <v>1.9</v>
      </c>
      <c r="F2422" s="76">
        <v>45597</v>
      </c>
      <c r="G2422" s="77">
        <f t="shared" si="74"/>
        <v>28.5</v>
      </c>
      <c r="H2422">
        <f t="shared" si="75"/>
        <v>2024</v>
      </c>
    </row>
    <row r="2423" spans="1:8">
      <c r="A2423" s="1" t="s">
        <v>81</v>
      </c>
      <c r="B2423" t="s">
        <v>295</v>
      </c>
      <c r="C2423" s="44">
        <v>326</v>
      </c>
      <c r="D2423" s="73">
        <v>5</v>
      </c>
      <c r="E2423" s="2">
        <v>5.05</v>
      </c>
      <c r="F2423" s="76">
        <v>45597</v>
      </c>
      <c r="G2423" s="77">
        <f t="shared" si="74"/>
        <v>25.25</v>
      </c>
      <c r="H2423">
        <f t="shared" si="75"/>
        <v>2024</v>
      </c>
    </row>
    <row r="2424" spans="1:8">
      <c r="A2424" s="1" t="s">
        <v>81</v>
      </c>
      <c r="B2424" t="s">
        <v>768</v>
      </c>
      <c r="C2424" s="44">
        <v>1202</v>
      </c>
      <c r="D2424" s="73">
        <v>2</v>
      </c>
      <c r="E2424" s="2">
        <v>10.25</v>
      </c>
      <c r="F2424" s="76">
        <v>45597</v>
      </c>
      <c r="G2424" s="77">
        <f t="shared" si="74"/>
        <v>20.5</v>
      </c>
      <c r="H2424">
        <f t="shared" si="75"/>
        <v>2024</v>
      </c>
    </row>
    <row r="2425" spans="1:8">
      <c r="A2425" s="1" t="s">
        <v>81</v>
      </c>
      <c r="B2425" t="s">
        <v>476</v>
      </c>
      <c r="C2425" s="44">
        <v>196</v>
      </c>
      <c r="D2425" s="73">
        <v>6</v>
      </c>
      <c r="E2425" s="2">
        <v>44.18</v>
      </c>
      <c r="F2425" s="76">
        <v>45597</v>
      </c>
      <c r="G2425" s="77">
        <f t="shared" si="74"/>
        <v>265.08</v>
      </c>
      <c r="H2425">
        <f t="shared" si="75"/>
        <v>2024</v>
      </c>
    </row>
    <row r="2426" spans="1:8">
      <c r="A2426" s="1" t="s">
        <v>81</v>
      </c>
      <c r="B2426" t="s">
        <v>478</v>
      </c>
      <c r="C2426" s="44">
        <v>198</v>
      </c>
      <c r="D2426" s="73">
        <v>3</v>
      </c>
      <c r="E2426" s="2">
        <v>44.18</v>
      </c>
      <c r="F2426" s="76">
        <v>45597</v>
      </c>
      <c r="G2426" s="77">
        <f t="shared" si="74"/>
        <v>132.54</v>
      </c>
      <c r="H2426">
        <f t="shared" si="75"/>
        <v>2024</v>
      </c>
    </row>
    <row r="2427" spans="1:8">
      <c r="A2427" s="1" t="s">
        <v>81</v>
      </c>
      <c r="B2427" t="s">
        <v>126</v>
      </c>
      <c r="C2427" s="44">
        <v>74</v>
      </c>
      <c r="D2427" s="73">
        <v>6.5</v>
      </c>
      <c r="E2427" s="2">
        <v>9.4600000000000009</v>
      </c>
      <c r="F2427" s="76">
        <v>45597</v>
      </c>
      <c r="G2427" s="77">
        <f t="shared" si="74"/>
        <v>61.490000000000009</v>
      </c>
      <c r="H2427">
        <f t="shared" si="75"/>
        <v>2024</v>
      </c>
    </row>
    <row r="2428" spans="1:8">
      <c r="A2428" s="1" t="s">
        <v>81</v>
      </c>
      <c r="B2428" t="s">
        <v>506</v>
      </c>
      <c r="C2428" s="44">
        <v>322</v>
      </c>
      <c r="D2428" s="73">
        <v>4</v>
      </c>
      <c r="E2428" s="2">
        <v>25.16</v>
      </c>
      <c r="F2428" s="76">
        <v>45597</v>
      </c>
      <c r="G2428" s="77">
        <f t="shared" si="74"/>
        <v>100.64</v>
      </c>
      <c r="H2428">
        <f t="shared" si="75"/>
        <v>2024</v>
      </c>
    </row>
    <row r="2429" spans="1:8">
      <c r="A2429" s="1" t="s">
        <v>81</v>
      </c>
      <c r="B2429" t="s">
        <v>550</v>
      </c>
      <c r="C2429" s="44">
        <v>511</v>
      </c>
      <c r="D2429" s="73">
        <v>2</v>
      </c>
      <c r="E2429" s="2">
        <v>10.1</v>
      </c>
      <c r="F2429" s="76">
        <v>45597</v>
      </c>
      <c r="G2429" s="77">
        <f t="shared" si="74"/>
        <v>20.2</v>
      </c>
      <c r="H2429">
        <f t="shared" si="75"/>
        <v>2024</v>
      </c>
    </row>
    <row r="2430" spans="1:8">
      <c r="A2430" s="1" t="s">
        <v>81</v>
      </c>
      <c r="B2430" t="s">
        <v>101</v>
      </c>
      <c r="C2430" s="44">
        <v>40</v>
      </c>
      <c r="D2430" s="73">
        <v>3</v>
      </c>
      <c r="E2430" s="2">
        <v>7.56</v>
      </c>
      <c r="F2430" s="76">
        <v>45597</v>
      </c>
      <c r="G2430" s="77">
        <f t="shared" si="74"/>
        <v>22.68</v>
      </c>
      <c r="H2430">
        <f t="shared" si="75"/>
        <v>2024</v>
      </c>
    </row>
    <row r="2431" spans="1:8">
      <c r="A2431" s="1" t="s">
        <v>81</v>
      </c>
      <c r="B2431" t="s">
        <v>453</v>
      </c>
      <c r="C2431" s="44">
        <v>93</v>
      </c>
      <c r="D2431" s="73">
        <v>2</v>
      </c>
      <c r="E2431" s="2">
        <v>5.16</v>
      </c>
      <c r="F2431" s="76">
        <v>45597</v>
      </c>
      <c r="G2431" s="77">
        <f t="shared" si="74"/>
        <v>10.32</v>
      </c>
      <c r="H2431">
        <f t="shared" si="75"/>
        <v>2024</v>
      </c>
    </row>
    <row r="2432" spans="1:8">
      <c r="A2432" s="1" t="s">
        <v>81</v>
      </c>
      <c r="B2432" t="s">
        <v>781</v>
      </c>
      <c r="C2432" s="44">
        <v>1217</v>
      </c>
      <c r="D2432" s="73">
        <v>1</v>
      </c>
      <c r="E2432" s="2">
        <v>8.1</v>
      </c>
      <c r="F2432" s="76">
        <v>45597</v>
      </c>
      <c r="G2432" s="77">
        <f t="shared" si="74"/>
        <v>8.1</v>
      </c>
      <c r="H2432">
        <f t="shared" si="75"/>
        <v>2024</v>
      </c>
    </row>
    <row r="2433" spans="1:8">
      <c r="A2433" s="1" t="s">
        <v>81</v>
      </c>
      <c r="B2433" t="s">
        <v>592</v>
      </c>
      <c r="C2433" s="44">
        <v>726</v>
      </c>
      <c r="D2433" s="73">
        <v>2</v>
      </c>
      <c r="E2433" s="2">
        <v>10.97</v>
      </c>
      <c r="F2433" s="76">
        <v>45597</v>
      </c>
      <c r="G2433" s="77">
        <f t="shared" si="74"/>
        <v>21.94</v>
      </c>
      <c r="H2433">
        <f t="shared" si="75"/>
        <v>2024</v>
      </c>
    </row>
    <row r="2434" spans="1:8">
      <c r="A2434" s="1" t="s">
        <v>81</v>
      </c>
      <c r="B2434" t="s">
        <v>479</v>
      </c>
      <c r="C2434" s="44">
        <v>199</v>
      </c>
      <c r="D2434" s="73">
        <v>3</v>
      </c>
      <c r="E2434" s="2">
        <v>11.03</v>
      </c>
      <c r="F2434" s="76">
        <v>45597</v>
      </c>
      <c r="G2434" s="77">
        <f t="shared" ref="G2434:G2497" si="76">D2434*E2434</f>
        <v>33.089999999999996</v>
      </c>
      <c r="H2434">
        <f t="shared" ref="H2434:H2497" si="77">YEAR(F2434)</f>
        <v>2024</v>
      </c>
    </row>
    <row r="2435" spans="1:8">
      <c r="A2435" s="1" t="s">
        <v>81</v>
      </c>
      <c r="B2435" t="s">
        <v>496</v>
      </c>
      <c r="C2435" s="44">
        <v>301</v>
      </c>
      <c r="D2435" s="73">
        <v>2</v>
      </c>
      <c r="E2435" s="2">
        <v>10.35</v>
      </c>
      <c r="F2435" s="76">
        <v>45597</v>
      </c>
      <c r="G2435" s="77">
        <f t="shared" si="76"/>
        <v>20.7</v>
      </c>
      <c r="H2435">
        <f t="shared" si="77"/>
        <v>2024</v>
      </c>
    </row>
    <row r="2436" spans="1:8">
      <c r="A2436" s="1" t="s">
        <v>81</v>
      </c>
      <c r="B2436" t="s">
        <v>455</v>
      </c>
      <c r="C2436" s="44">
        <v>101</v>
      </c>
      <c r="D2436" s="73">
        <v>1</v>
      </c>
      <c r="E2436" s="2">
        <v>18.690000000000001</v>
      </c>
      <c r="F2436" s="76">
        <v>45597</v>
      </c>
      <c r="G2436" s="77">
        <f t="shared" si="76"/>
        <v>18.690000000000001</v>
      </c>
      <c r="H2436">
        <f t="shared" si="77"/>
        <v>2024</v>
      </c>
    </row>
    <row r="2437" spans="1:8">
      <c r="A2437" s="1" t="s">
        <v>81</v>
      </c>
      <c r="B2437" t="s">
        <v>155</v>
      </c>
      <c r="C2437" s="44">
        <v>117</v>
      </c>
      <c r="D2437" s="73">
        <v>2</v>
      </c>
      <c r="E2437" s="2">
        <v>12.1</v>
      </c>
      <c r="F2437" s="76">
        <v>45597</v>
      </c>
      <c r="G2437" s="77">
        <f t="shared" si="76"/>
        <v>24.2</v>
      </c>
      <c r="H2437">
        <f t="shared" si="77"/>
        <v>2024</v>
      </c>
    </row>
    <row r="2438" spans="1:8">
      <c r="A2438" s="1" t="s">
        <v>81</v>
      </c>
      <c r="B2438" t="s">
        <v>536</v>
      </c>
      <c r="C2438" s="44">
        <v>463</v>
      </c>
      <c r="D2438" s="73">
        <v>10</v>
      </c>
      <c r="E2438" s="2">
        <v>1.91</v>
      </c>
      <c r="F2438" s="76">
        <v>45597</v>
      </c>
      <c r="G2438" s="77">
        <f t="shared" si="76"/>
        <v>19.099999999999998</v>
      </c>
      <c r="H2438">
        <f t="shared" si="77"/>
        <v>2024</v>
      </c>
    </row>
    <row r="2439" spans="1:8">
      <c r="A2439" s="1" t="s">
        <v>81</v>
      </c>
      <c r="B2439" t="s">
        <v>394</v>
      </c>
      <c r="C2439" s="44">
        <v>517</v>
      </c>
      <c r="D2439" s="73">
        <v>1</v>
      </c>
      <c r="E2439" s="2">
        <v>16.8</v>
      </c>
      <c r="F2439" s="76">
        <v>45597</v>
      </c>
      <c r="G2439" s="77">
        <f t="shared" si="76"/>
        <v>16.8</v>
      </c>
      <c r="H2439">
        <f t="shared" si="77"/>
        <v>2024</v>
      </c>
    </row>
    <row r="2440" spans="1:8">
      <c r="A2440" s="1" t="s">
        <v>81</v>
      </c>
      <c r="B2440" t="s">
        <v>135</v>
      </c>
      <c r="C2440" s="44">
        <v>89</v>
      </c>
      <c r="D2440" s="73">
        <v>2</v>
      </c>
      <c r="E2440" s="2">
        <v>11.44</v>
      </c>
      <c r="F2440" s="76">
        <v>45597</v>
      </c>
      <c r="G2440" s="77">
        <f t="shared" si="76"/>
        <v>22.88</v>
      </c>
      <c r="H2440">
        <f t="shared" si="77"/>
        <v>2024</v>
      </c>
    </row>
    <row r="2441" spans="1:8">
      <c r="A2441" s="1" t="s">
        <v>81</v>
      </c>
      <c r="B2441" t="s">
        <v>508</v>
      </c>
      <c r="C2441" s="44">
        <v>327</v>
      </c>
      <c r="D2441" s="73">
        <v>1</v>
      </c>
      <c r="E2441" s="2">
        <v>23.47</v>
      </c>
      <c r="F2441" s="76">
        <v>45597</v>
      </c>
      <c r="G2441" s="77">
        <f t="shared" si="76"/>
        <v>23.47</v>
      </c>
      <c r="H2441">
        <f t="shared" si="77"/>
        <v>2024</v>
      </c>
    </row>
    <row r="2442" spans="1:8">
      <c r="A2442" s="1" t="s">
        <v>81</v>
      </c>
      <c r="B2442" t="s">
        <v>285</v>
      </c>
      <c r="C2442" s="44">
        <v>304</v>
      </c>
      <c r="D2442" s="73">
        <v>5</v>
      </c>
      <c r="E2442" s="2">
        <v>30.94</v>
      </c>
      <c r="F2442" s="76">
        <v>45597</v>
      </c>
      <c r="G2442" s="77">
        <f t="shared" si="76"/>
        <v>154.70000000000002</v>
      </c>
      <c r="H2442">
        <f t="shared" si="77"/>
        <v>2024</v>
      </c>
    </row>
    <row r="2443" spans="1:8">
      <c r="A2443" s="1" t="s">
        <v>81</v>
      </c>
      <c r="B2443" t="s">
        <v>538</v>
      </c>
      <c r="C2443" s="44">
        <v>466</v>
      </c>
      <c r="D2443" s="73">
        <v>6</v>
      </c>
      <c r="E2443" s="2">
        <v>25.64</v>
      </c>
      <c r="F2443" s="76">
        <v>45597</v>
      </c>
      <c r="G2443" s="77">
        <f t="shared" si="76"/>
        <v>153.84</v>
      </c>
      <c r="H2443">
        <f t="shared" si="77"/>
        <v>2024</v>
      </c>
    </row>
    <row r="2444" spans="1:8">
      <c r="A2444" s="1" t="s">
        <v>81</v>
      </c>
      <c r="B2444" t="s">
        <v>284</v>
      </c>
      <c r="C2444" s="44">
        <v>303</v>
      </c>
      <c r="D2444" s="73">
        <v>5</v>
      </c>
      <c r="E2444" s="2">
        <v>22.47</v>
      </c>
      <c r="F2444" s="76">
        <v>45597</v>
      </c>
      <c r="G2444" s="77">
        <f t="shared" si="76"/>
        <v>112.35</v>
      </c>
      <c r="H2444">
        <f t="shared" si="77"/>
        <v>2024</v>
      </c>
    </row>
    <row r="2445" spans="1:8">
      <c r="A2445" s="1" t="s">
        <v>81</v>
      </c>
      <c r="B2445" t="s">
        <v>103</v>
      </c>
      <c r="C2445" s="44">
        <v>43</v>
      </c>
      <c r="D2445" s="73">
        <v>3</v>
      </c>
      <c r="E2445" s="2">
        <v>11.45</v>
      </c>
      <c r="F2445" s="76">
        <v>45597</v>
      </c>
      <c r="G2445" s="77">
        <f t="shared" si="76"/>
        <v>34.349999999999994</v>
      </c>
      <c r="H2445">
        <f t="shared" si="77"/>
        <v>2024</v>
      </c>
    </row>
    <row r="2446" spans="1:8">
      <c r="A2446" s="1" t="s">
        <v>81</v>
      </c>
      <c r="B2446" t="s">
        <v>498</v>
      </c>
      <c r="C2446" s="44">
        <v>305</v>
      </c>
      <c r="D2446" s="73">
        <v>3</v>
      </c>
      <c r="E2446" s="2">
        <v>7.5</v>
      </c>
      <c r="F2446" s="76">
        <v>45597</v>
      </c>
      <c r="G2446" s="77">
        <f t="shared" si="76"/>
        <v>22.5</v>
      </c>
      <c r="H2446">
        <f t="shared" si="77"/>
        <v>2024</v>
      </c>
    </row>
    <row r="2447" spans="1:8">
      <c r="A2447" s="1" t="s">
        <v>81</v>
      </c>
      <c r="B2447" t="s">
        <v>150</v>
      </c>
      <c r="C2447" s="44">
        <v>110</v>
      </c>
      <c r="D2447" s="73">
        <v>2</v>
      </c>
      <c r="E2447" s="2">
        <v>16.420000000000002</v>
      </c>
      <c r="F2447" s="76">
        <v>45597</v>
      </c>
      <c r="G2447" s="77">
        <f t="shared" si="76"/>
        <v>32.840000000000003</v>
      </c>
      <c r="H2447">
        <f t="shared" si="77"/>
        <v>2024</v>
      </c>
    </row>
    <row r="2448" spans="1:8">
      <c r="A2448" s="1" t="s">
        <v>81</v>
      </c>
      <c r="B2448" t="s">
        <v>143</v>
      </c>
      <c r="C2448" s="44">
        <v>98</v>
      </c>
      <c r="D2448" s="73">
        <v>5</v>
      </c>
      <c r="E2448" s="2">
        <v>6.54</v>
      </c>
      <c r="F2448" s="76">
        <v>45597</v>
      </c>
      <c r="G2448" s="77">
        <f t="shared" si="76"/>
        <v>32.700000000000003</v>
      </c>
      <c r="H2448">
        <f t="shared" si="77"/>
        <v>2024</v>
      </c>
    </row>
    <row r="2449" spans="1:8">
      <c r="A2449" s="1" t="s">
        <v>81</v>
      </c>
      <c r="B2449" t="s">
        <v>214</v>
      </c>
      <c r="C2449" s="44">
        <v>200</v>
      </c>
      <c r="D2449" s="73">
        <v>3.5</v>
      </c>
      <c r="E2449" s="2">
        <v>7.97</v>
      </c>
      <c r="F2449" s="76">
        <v>45597</v>
      </c>
      <c r="G2449" s="77">
        <f t="shared" si="76"/>
        <v>27.895</v>
      </c>
      <c r="H2449">
        <f t="shared" si="77"/>
        <v>2024</v>
      </c>
    </row>
    <row r="2450" spans="1:8">
      <c r="A2450" s="1" t="s">
        <v>81</v>
      </c>
      <c r="B2450" t="s">
        <v>771</v>
      </c>
      <c r="C2450" s="44">
        <v>1205</v>
      </c>
      <c r="D2450" s="73">
        <v>2</v>
      </c>
      <c r="E2450" s="2">
        <v>35.869999999999997</v>
      </c>
      <c r="F2450" s="76">
        <v>45597</v>
      </c>
      <c r="G2450" s="77">
        <f t="shared" si="76"/>
        <v>71.739999999999995</v>
      </c>
      <c r="H2450">
        <f t="shared" si="77"/>
        <v>2024</v>
      </c>
    </row>
    <row r="2451" spans="1:8">
      <c r="A2451" s="1" t="s">
        <v>81</v>
      </c>
      <c r="B2451" t="s">
        <v>137</v>
      </c>
      <c r="C2451" s="44">
        <v>91</v>
      </c>
      <c r="D2451" s="73">
        <v>3</v>
      </c>
      <c r="E2451" s="2">
        <v>6.64</v>
      </c>
      <c r="F2451" s="76">
        <v>45597</v>
      </c>
      <c r="G2451" s="77">
        <f t="shared" si="76"/>
        <v>19.919999999999998</v>
      </c>
      <c r="H2451">
        <f t="shared" si="77"/>
        <v>2024</v>
      </c>
    </row>
    <row r="2452" spans="1:8">
      <c r="A2452" s="1" t="s">
        <v>81</v>
      </c>
      <c r="B2452" t="s">
        <v>136</v>
      </c>
      <c r="C2452" s="44">
        <v>90</v>
      </c>
      <c r="D2452" s="73">
        <v>2</v>
      </c>
      <c r="E2452" s="2">
        <v>7.13</v>
      </c>
      <c r="F2452" s="76">
        <v>45597</v>
      </c>
      <c r="G2452" s="77">
        <f t="shared" si="76"/>
        <v>14.26</v>
      </c>
      <c r="H2452">
        <f t="shared" si="77"/>
        <v>2024</v>
      </c>
    </row>
    <row r="2453" spans="1:8">
      <c r="A2453" s="1" t="s">
        <v>81</v>
      </c>
      <c r="B2453" t="s">
        <v>144</v>
      </c>
      <c r="C2453" s="44">
        <v>99</v>
      </c>
      <c r="D2453" s="73">
        <v>5</v>
      </c>
      <c r="E2453" s="2">
        <v>27.36</v>
      </c>
      <c r="F2453" s="76">
        <v>45597</v>
      </c>
      <c r="G2453" s="77">
        <f t="shared" si="76"/>
        <v>136.80000000000001</v>
      </c>
      <c r="H2453">
        <f t="shared" si="77"/>
        <v>2024</v>
      </c>
    </row>
    <row r="2454" spans="1:8">
      <c r="A2454" s="1" t="s">
        <v>81</v>
      </c>
      <c r="B2454" t="s">
        <v>133</v>
      </c>
      <c r="C2454" s="44">
        <v>85</v>
      </c>
      <c r="D2454" s="73">
        <v>1</v>
      </c>
      <c r="E2454" s="2">
        <v>9.0299999999999994</v>
      </c>
      <c r="F2454" s="76">
        <v>45597</v>
      </c>
      <c r="G2454" s="77">
        <f t="shared" si="76"/>
        <v>9.0299999999999994</v>
      </c>
      <c r="H2454">
        <f t="shared" si="77"/>
        <v>2024</v>
      </c>
    </row>
    <row r="2455" spans="1:8">
      <c r="A2455" s="1" t="s">
        <v>81</v>
      </c>
      <c r="B2455" t="s">
        <v>511</v>
      </c>
      <c r="C2455" s="44">
        <v>337</v>
      </c>
      <c r="D2455" s="73">
        <v>2</v>
      </c>
      <c r="E2455" s="2">
        <v>5.44</v>
      </c>
      <c r="F2455" s="76">
        <v>45597</v>
      </c>
      <c r="G2455" s="77">
        <f t="shared" si="76"/>
        <v>10.88</v>
      </c>
      <c r="H2455">
        <f t="shared" si="77"/>
        <v>2024</v>
      </c>
    </row>
    <row r="2456" spans="1:8">
      <c r="A2456" s="1" t="s">
        <v>81</v>
      </c>
      <c r="B2456" t="s">
        <v>293</v>
      </c>
      <c r="C2456" s="44">
        <v>324</v>
      </c>
      <c r="D2456" s="73">
        <v>10</v>
      </c>
      <c r="E2456" s="2">
        <v>3.55</v>
      </c>
      <c r="F2456" s="76">
        <v>45597</v>
      </c>
      <c r="G2456" s="77">
        <f t="shared" si="76"/>
        <v>35.5</v>
      </c>
      <c r="H2456">
        <f t="shared" si="77"/>
        <v>2024</v>
      </c>
    </row>
    <row r="2457" spans="1:8">
      <c r="A2457" s="1" t="s">
        <v>81</v>
      </c>
      <c r="B2457" t="s">
        <v>669</v>
      </c>
      <c r="C2457" s="44">
        <v>1094</v>
      </c>
      <c r="D2457" s="73">
        <v>3</v>
      </c>
      <c r="E2457" s="2">
        <v>2.99</v>
      </c>
      <c r="F2457" s="76">
        <v>45597</v>
      </c>
      <c r="G2457" s="77">
        <f t="shared" si="76"/>
        <v>8.9700000000000006</v>
      </c>
      <c r="H2457">
        <f t="shared" si="77"/>
        <v>2024</v>
      </c>
    </row>
    <row r="2458" spans="1:8">
      <c r="A2458" s="1" t="s">
        <v>81</v>
      </c>
      <c r="B2458" t="s">
        <v>458</v>
      </c>
      <c r="C2458" s="44">
        <v>109</v>
      </c>
      <c r="D2458" s="73">
        <v>20</v>
      </c>
      <c r="E2458" s="2">
        <v>2.17</v>
      </c>
      <c r="F2458" s="76">
        <v>45597</v>
      </c>
      <c r="G2458" s="77">
        <f t="shared" si="76"/>
        <v>43.4</v>
      </c>
      <c r="H2458">
        <f t="shared" si="77"/>
        <v>2024</v>
      </c>
    </row>
    <row r="2459" spans="1:8">
      <c r="A2459" s="1" t="s">
        <v>81</v>
      </c>
      <c r="B2459" t="s">
        <v>742</v>
      </c>
      <c r="C2459" s="44">
        <v>1175</v>
      </c>
      <c r="D2459" s="73">
        <v>4</v>
      </c>
      <c r="E2459" s="2">
        <v>44.91</v>
      </c>
      <c r="F2459" s="76">
        <v>45597</v>
      </c>
      <c r="G2459" s="77">
        <f t="shared" si="76"/>
        <v>179.64</v>
      </c>
      <c r="H2459">
        <f t="shared" si="77"/>
        <v>2024</v>
      </c>
    </row>
    <row r="2460" spans="1:8">
      <c r="A2460" s="1" t="s">
        <v>81</v>
      </c>
      <c r="B2460" t="s">
        <v>542</v>
      </c>
      <c r="C2460" s="44">
        <v>475</v>
      </c>
      <c r="D2460" s="73">
        <v>8</v>
      </c>
      <c r="E2460" s="2">
        <v>7.51</v>
      </c>
      <c r="F2460" s="76">
        <v>45597</v>
      </c>
      <c r="G2460" s="77">
        <f t="shared" si="76"/>
        <v>60.08</v>
      </c>
      <c r="H2460">
        <f t="shared" si="77"/>
        <v>2024</v>
      </c>
    </row>
    <row r="2461" spans="1:8">
      <c r="A2461" s="1" t="s">
        <v>81</v>
      </c>
      <c r="B2461" t="s">
        <v>540</v>
      </c>
      <c r="C2461" s="44">
        <v>470</v>
      </c>
      <c r="D2461" s="73">
        <v>3</v>
      </c>
      <c r="E2461" s="2">
        <v>6.69</v>
      </c>
      <c r="F2461" s="76">
        <v>45597</v>
      </c>
      <c r="G2461" s="77">
        <f t="shared" si="76"/>
        <v>20.07</v>
      </c>
      <c r="H2461">
        <f t="shared" si="77"/>
        <v>2024</v>
      </c>
    </row>
    <row r="2462" spans="1:8">
      <c r="A2462" s="1" t="s">
        <v>81</v>
      </c>
      <c r="B2462" t="s">
        <v>303</v>
      </c>
      <c r="C2462" s="44">
        <v>339</v>
      </c>
      <c r="D2462" s="73">
        <v>4</v>
      </c>
      <c r="E2462" s="2">
        <v>2.19</v>
      </c>
      <c r="F2462" s="76">
        <v>45597</v>
      </c>
      <c r="G2462" s="77">
        <f t="shared" si="76"/>
        <v>8.76</v>
      </c>
      <c r="H2462">
        <f t="shared" si="77"/>
        <v>2024</v>
      </c>
    </row>
    <row r="2463" spans="1:8">
      <c r="A2463" s="1" t="s">
        <v>81</v>
      </c>
      <c r="B2463" t="s">
        <v>767</v>
      </c>
      <c r="C2463" s="44">
        <v>1201</v>
      </c>
      <c r="D2463" s="73">
        <v>2</v>
      </c>
      <c r="E2463" s="2">
        <v>19</v>
      </c>
      <c r="F2463" s="76">
        <v>45597</v>
      </c>
      <c r="G2463" s="77">
        <f t="shared" si="76"/>
        <v>38</v>
      </c>
      <c r="H2463">
        <f t="shared" si="77"/>
        <v>2024</v>
      </c>
    </row>
    <row r="2464" spans="1:8">
      <c r="A2464" s="1" t="s">
        <v>81</v>
      </c>
      <c r="B2464" t="s">
        <v>614</v>
      </c>
      <c r="C2464" s="44">
        <v>1034</v>
      </c>
      <c r="D2464" s="73">
        <v>1</v>
      </c>
      <c r="E2464" s="2">
        <v>15.75</v>
      </c>
      <c r="F2464" s="76">
        <v>45597</v>
      </c>
      <c r="G2464" s="77">
        <f t="shared" si="76"/>
        <v>15.75</v>
      </c>
      <c r="H2464">
        <f t="shared" si="77"/>
        <v>2024</v>
      </c>
    </row>
    <row r="2465" spans="1:8">
      <c r="A2465" s="1" t="s">
        <v>81</v>
      </c>
      <c r="B2465" t="s">
        <v>392</v>
      </c>
      <c r="C2465" s="44">
        <v>514</v>
      </c>
      <c r="D2465" s="73">
        <v>5</v>
      </c>
      <c r="E2465" s="2">
        <v>4.4400000000000004</v>
      </c>
      <c r="F2465" s="76">
        <v>45597</v>
      </c>
      <c r="G2465" s="77">
        <f t="shared" si="76"/>
        <v>22.200000000000003</v>
      </c>
      <c r="H2465">
        <f t="shared" si="77"/>
        <v>2024</v>
      </c>
    </row>
    <row r="2466" spans="1:8">
      <c r="A2466" s="1" t="s">
        <v>81</v>
      </c>
      <c r="B2466" t="s">
        <v>774</v>
      </c>
      <c r="C2466" s="44">
        <v>1208</v>
      </c>
      <c r="D2466" s="73">
        <v>2</v>
      </c>
      <c r="E2466" s="2">
        <v>37.68</v>
      </c>
      <c r="F2466" s="76">
        <v>45597</v>
      </c>
      <c r="G2466" s="77">
        <f t="shared" si="76"/>
        <v>75.36</v>
      </c>
      <c r="H2466">
        <f t="shared" si="77"/>
        <v>2024</v>
      </c>
    </row>
    <row r="2467" spans="1:8">
      <c r="A2467" s="1" t="s">
        <v>83</v>
      </c>
      <c r="B2467" t="s">
        <v>601</v>
      </c>
      <c r="C2467" s="44">
        <v>735</v>
      </c>
      <c r="D2467" s="73">
        <v>1</v>
      </c>
      <c r="E2467" s="2">
        <v>7.83</v>
      </c>
      <c r="F2467" s="76">
        <v>45597</v>
      </c>
      <c r="G2467" s="77">
        <f t="shared" si="76"/>
        <v>7.83</v>
      </c>
      <c r="H2467">
        <f t="shared" si="77"/>
        <v>2024</v>
      </c>
    </row>
    <row r="2468" spans="1:8">
      <c r="A2468" s="1" t="s">
        <v>83</v>
      </c>
      <c r="B2468" t="s">
        <v>203</v>
      </c>
      <c r="C2468" s="44">
        <v>174</v>
      </c>
      <c r="D2468" s="73">
        <v>8</v>
      </c>
      <c r="E2468" s="2">
        <v>2.85</v>
      </c>
      <c r="F2468" s="76">
        <v>45597</v>
      </c>
      <c r="G2468" s="77">
        <f t="shared" si="76"/>
        <v>22.8</v>
      </c>
      <c r="H2468">
        <f t="shared" si="77"/>
        <v>2024</v>
      </c>
    </row>
    <row r="2469" spans="1:8">
      <c r="A2469" s="1" t="s">
        <v>83</v>
      </c>
      <c r="B2469" t="s">
        <v>600</v>
      </c>
      <c r="C2469" s="44">
        <v>734</v>
      </c>
      <c r="D2469" s="73">
        <v>5</v>
      </c>
      <c r="E2469" s="2">
        <v>1.9</v>
      </c>
      <c r="F2469" s="76">
        <v>45597</v>
      </c>
      <c r="G2469" s="77">
        <f t="shared" si="76"/>
        <v>9.5</v>
      </c>
      <c r="H2469">
        <f t="shared" si="77"/>
        <v>2024</v>
      </c>
    </row>
    <row r="2470" spans="1:8">
      <c r="A2470" s="1" t="s">
        <v>83</v>
      </c>
      <c r="B2470" t="s">
        <v>211</v>
      </c>
      <c r="C2470" s="44">
        <v>183</v>
      </c>
      <c r="D2470" s="73">
        <v>22</v>
      </c>
      <c r="E2470" s="2">
        <v>1.23</v>
      </c>
      <c r="F2470" s="76">
        <v>45597</v>
      </c>
      <c r="G2470" s="77">
        <f t="shared" si="76"/>
        <v>27.06</v>
      </c>
      <c r="H2470">
        <f t="shared" si="77"/>
        <v>2024</v>
      </c>
    </row>
    <row r="2471" spans="1:8">
      <c r="A2471" s="1" t="s">
        <v>83</v>
      </c>
      <c r="B2471" t="s">
        <v>603</v>
      </c>
      <c r="C2471" s="44">
        <v>737</v>
      </c>
      <c r="D2471" s="73">
        <v>3</v>
      </c>
      <c r="E2471" s="2">
        <v>1.81</v>
      </c>
      <c r="F2471" s="76">
        <v>45597</v>
      </c>
      <c r="G2471" s="77">
        <f t="shared" si="76"/>
        <v>5.43</v>
      </c>
      <c r="H2471">
        <f t="shared" si="77"/>
        <v>2024</v>
      </c>
    </row>
    <row r="2472" spans="1:8">
      <c r="A2472" s="1" t="s">
        <v>83</v>
      </c>
      <c r="B2472" t="s">
        <v>620</v>
      </c>
      <c r="C2472" s="44">
        <v>1041</v>
      </c>
      <c r="D2472" s="73">
        <v>2</v>
      </c>
      <c r="E2472" s="2">
        <v>2.0099999999999998</v>
      </c>
      <c r="F2472" s="76">
        <v>45597</v>
      </c>
      <c r="G2472" s="77">
        <f t="shared" si="76"/>
        <v>4.0199999999999996</v>
      </c>
      <c r="H2472">
        <f t="shared" si="77"/>
        <v>2024</v>
      </c>
    </row>
    <row r="2473" spans="1:8">
      <c r="A2473" s="1" t="s">
        <v>83</v>
      </c>
      <c r="B2473" t="s">
        <v>492</v>
      </c>
      <c r="C2473" s="44">
        <v>279</v>
      </c>
      <c r="D2473" s="73">
        <v>2</v>
      </c>
      <c r="E2473" s="2">
        <v>1.18</v>
      </c>
      <c r="F2473" s="76">
        <v>45597</v>
      </c>
      <c r="G2473" s="77">
        <f t="shared" si="76"/>
        <v>2.36</v>
      </c>
      <c r="H2473">
        <f t="shared" si="77"/>
        <v>2024</v>
      </c>
    </row>
    <row r="2474" spans="1:8">
      <c r="A2474" s="1" t="s">
        <v>83</v>
      </c>
      <c r="B2474" t="s">
        <v>576</v>
      </c>
      <c r="C2474" s="44">
        <v>710</v>
      </c>
      <c r="D2474" s="73">
        <v>15</v>
      </c>
      <c r="E2474" s="2">
        <v>1.21</v>
      </c>
      <c r="F2474" s="76">
        <v>45597</v>
      </c>
      <c r="G2474" s="77">
        <f t="shared" si="76"/>
        <v>18.149999999999999</v>
      </c>
      <c r="H2474">
        <f t="shared" si="77"/>
        <v>2024</v>
      </c>
    </row>
    <row r="2475" spans="1:8">
      <c r="A2475" s="1" t="s">
        <v>83</v>
      </c>
      <c r="B2475" t="s">
        <v>275</v>
      </c>
      <c r="C2475" s="44">
        <v>291</v>
      </c>
      <c r="D2475" s="73">
        <v>3</v>
      </c>
      <c r="E2475" s="2">
        <v>4.05</v>
      </c>
      <c r="F2475" s="76">
        <v>45597</v>
      </c>
      <c r="G2475" s="77">
        <f t="shared" si="76"/>
        <v>12.149999999999999</v>
      </c>
      <c r="H2475">
        <f t="shared" si="77"/>
        <v>2024</v>
      </c>
    </row>
    <row r="2476" spans="1:8">
      <c r="A2476" s="1" t="s">
        <v>83</v>
      </c>
      <c r="B2476" t="s">
        <v>206</v>
      </c>
      <c r="C2476" s="44">
        <v>177</v>
      </c>
      <c r="D2476" s="73">
        <v>5</v>
      </c>
      <c r="E2476" s="2">
        <v>3.5</v>
      </c>
      <c r="F2476" s="76">
        <v>45597</v>
      </c>
      <c r="G2476" s="77">
        <f t="shared" si="76"/>
        <v>17.5</v>
      </c>
      <c r="H2476">
        <f t="shared" si="77"/>
        <v>2024</v>
      </c>
    </row>
    <row r="2477" spans="1:8">
      <c r="A2477" s="1" t="s">
        <v>83</v>
      </c>
      <c r="B2477" t="s">
        <v>202</v>
      </c>
      <c r="C2477" s="44">
        <v>173</v>
      </c>
      <c r="D2477" s="73">
        <v>6</v>
      </c>
      <c r="E2477" s="2">
        <v>3.9</v>
      </c>
      <c r="F2477" s="76">
        <v>45597</v>
      </c>
      <c r="G2477" s="77">
        <f t="shared" si="76"/>
        <v>23.4</v>
      </c>
      <c r="H2477">
        <f t="shared" si="77"/>
        <v>2024</v>
      </c>
    </row>
    <row r="2478" spans="1:8">
      <c r="A2478" s="1" t="s">
        <v>83</v>
      </c>
      <c r="B2478" t="s">
        <v>201</v>
      </c>
      <c r="C2478" s="44">
        <v>172</v>
      </c>
      <c r="D2478" s="73">
        <v>15</v>
      </c>
      <c r="E2478" s="2">
        <v>3.99</v>
      </c>
      <c r="F2478" s="76">
        <v>45597</v>
      </c>
      <c r="G2478" s="77">
        <f t="shared" si="76"/>
        <v>59.85</v>
      </c>
      <c r="H2478">
        <f t="shared" si="77"/>
        <v>2024</v>
      </c>
    </row>
    <row r="2479" spans="1:8">
      <c r="A2479" s="1" t="s">
        <v>83</v>
      </c>
      <c r="B2479" t="s">
        <v>602</v>
      </c>
      <c r="C2479" s="44">
        <v>736</v>
      </c>
      <c r="D2479" s="73">
        <v>16</v>
      </c>
      <c r="E2479" s="2">
        <v>1.29</v>
      </c>
      <c r="F2479" s="76">
        <v>45597</v>
      </c>
      <c r="G2479" s="77">
        <f t="shared" si="76"/>
        <v>20.64</v>
      </c>
      <c r="H2479">
        <f t="shared" si="77"/>
        <v>2024</v>
      </c>
    </row>
    <row r="2480" spans="1:8">
      <c r="A2480" s="1" t="s">
        <v>83</v>
      </c>
      <c r="B2480" t="s">
        <v>493</v>
      </c>
      <c r="C2480" s="44">
        <v>281</v>
      </c>
      <c r="D2480" s="73">
        <v>12</v>
      </c>
      <c r="E2480" s="2">
        <v>1.9</v>
      </c>
      <c r="F2480" s="76">
        <v>45597</v>
      </c>
      <c r="G2480" s="77">
        <f t="shared" si="76"/>
        <v>22.799999999999997</v>
      </c>
      <c r="H2480">
        <f t="shared" si="77"/>
        <v>2024</v>
      </c>
    </row>
    <row r="2481" spans="1:8">
      <c r="A2481" s="1" t="s">
        <v>83</v>
      </c>
      <c r="B2481" t="s">
        <v>723</v>
      </c>
      <c r="C2481" s="44">
        <v>1156</v>
      </c>
      <c r="D2481" s="73">
        <v>5</v>
      </c>
      <c r="E2481" s="2">
        <v>2.8</v>
      </c>
      <c r="F2481" s="76">
        <v>45597</v>
      </c>
      <c r="G2481" s="77">
        <f t="shared" si="76"/>
        <v>14</v>
      </c>
      <c r="H2481">
        <f t="shared" si="77"/>
        <v>2024</v>
      </c>
    </row>
    <row r="2482" spans="1:8">
      <c r="A2482" s="1" t="s">
        <v>83</v>
      </c>
      <c r="B2482" t="s">
        <v>267</v>
      </c>
      <c r="C2482" s="44">
        <v>282</v>
      </c>
      <c r="D2482" s="73">
        <v>1</v>
      </c>
      <c r="E2482" s="2">
        <v>10</v>
      </c>
      <c r="F2482" s="76">
        <v>45597</v>
      </c>
      <c r="G2482" s="77">
        <f t="shared" si="76"/>
        <v>10</v>
      </c>
      <c r="H2482">
        <f t="shared" si="77"/>
        <v>2024</v>
      </c>
    </row>
    <row r="2483" spans="1:8">
      <c r="A2483" s="1" t="s">
        <v>83</v>
      </c>
      <c r="B2483" t="s">
        <v>269</v>
      </c>
      <c r="C2483" s="44">
        <v>284</v>
      </c>
      <c r="D2483" s="73">
        <v>1</v>
      </c>
      <c r="E2483" s="2">
        <v>5.38</v>
      </c>
      <c r="F2483" s="76">
        <v>45597</v>
      </c>
      <c r="G2483" s="77">
        <f t="shared" si="76"/>
        <v>5.38</v>
      </c>
      <c r="H2483">
        <f t="shared" si="77"/>
        <v>2024</v>
      </c>
    </row>
    <row r="2484" spans="1:8">
      <c r="A2484" s="1" t="s">
        <v>83</v>
      </c>
      <c r="B2484" t="s">
        <v>494</v>
      </c>
      <c r="C2484" s="44">
        <v>285</v>
      </c>
      <c r="D2484" s="73">
        <v>2</v>
      </c>
      <c r="E2484" s="2">
        <v>5.37</v>
      </c>
      <c r="F2484" s="76">
        <v>45597</v>
      </c>
      <c r="G2484" s="77">
        <f t="shared" si="76"/>
        <v>10.74</v>
      </c>
      <c r="H2484">
        <f t="shared" si="77"/>
        <v>2024</v>
      </c>
    </row>
    <row r="2485" spans="1:8">
      <c r="A2485" s="1" t="s">
        <v>83</v>
      </c>
      <c r="B2485" t="s">
        <v>575</v>
      </c>
      <c r="C2485" s="44">
        <v>709</v>
      </c>
      <c r="D2485" s="73">
        <v>33</v>
      </c>
      <c r="E2485" s="2">
        <v>0.52</v>
      </c>
      <c r="F2485" s="76">
        <v>45597</v>
      </c>
      <c r="G2485" s="77">
        <f t="shared" si="76"/>
        <v>17.16</v>
      </c>
      <c r="H2485">
        <f t="shared" si="77"/>
        <v>2024</v>
      </c>
    </row>
    <row r="2486" spans="1:8">
      <c r="A2486" s="1" t="s">
        <v>83</v>
      </c>
      <c r="B2486" t="s">
        <v>265</v>
      </c>
      <c r="C2486" s="44">
        <v>278</v>
      </c>
      <c r="D2486" s="73">
        <v>3</v>
      </c>
      <c r="E2486" s="2">
        <v>9.5500000000000007</v>
      </c>
      <c r="F2486" s="76">
        <v>45597</v>
      </c>
      <c r="G2486" s="77">
        <f t="shared" si="76"/>
        <v>28.650000000000002</v>
      </c>
      <c r="H2486">
        <f t="shared" si="77"/>
        <v>2024</v>
      </c>
    </row>
    <row r="2487" spans="1:8">
      <c r="A2487" s="1" t="s">
        <v>83</v>
      </c>
      <c r="B2487" t="s">
        <v>572</v>
      </c>
      <c r="C2487" s="44">
        <v>706</v>
      </c>
      <c r="D2487" s="73">
        <v>6</v>
      </c>
      <c r="E2487" s="2">
        <v>2.93</v>
      </c>
      <c r="F2487" s="76">
        <v>45597</v>
      </c>
      <c r="G2487" s="77">
        <f t="shared" si="76"/>
        <v>17.580000000000002</v>
      </c>
      <c r="H2487">
        <f t="shared" si="77"/>
        <v>2024</v>
      </c>
    </row>
    <row r="2488" spans="1:8">
      <c r="A2488" s="1" t="s">
        <v>83</v>
      </c>
      <c r="B2488" t="s">
        <v>715</v>
      </c>
      <c r="C2488" s="44">
        <v>1148</v>
      </c>
      <c r="D2488" s="73">
        <v>2</v>
      </c>
      <c r="E2488" s="2">
        <v>0.99</v>
      </c>
      <c r="F2488" s="76">
        <v>45597</v>
      </c>
      <c r="G2488" s="77">
        <f t="shared" si="76"/>
        <v>1.98</v>
      </c>
      <c r="H2488">
        <f t="shared" si="77"/>
        <v>2024</v>
      </c>
    </row>
    <row r="2489" spans="1:8">
      <c r="A2489" s="1" t="s">
        <v>83</v>
      </c>
      <c r="B2489" t="s">
        <v>722</v>
      </c>
      <c r="C2489" s="44">
        <v>1155</v>
      </c>
      <c r="D2489" s="73">
        <v>5</v>
      </c>
      <c r="E2489" s="2">
        <v>1.75</v>
      </c>
      <c r="F2489" s="76">
        <v>45597</v>
      </c>
      <c r="G2489" s="77">
        <f t="shared" si="76"/>
        <v>8.75</v>
      </c>
      <c r="H2489">
        <f t="shared" si="77"/>
        <v>2024</v>
      </c>
    </row>
    <row r="2490" spans="1:8">
      <c r="A2490" s="1" t="s">
        <v>83</v>
      </c>
      <c r="B2490" t="s">
        <v>205</v>
      </c>
      <c r="C2490" s="44">
        <v>176</v>
      </c>
      <c r="D2490" s="73">
        <v>11</v>
      </c>
      <c r="E2490" s="2">
        <v>19.05</v>
      </c>
      <c r="F2490" s="76">
        <v>45597</v>
      </c>
      <c r="G2490" s="77">
        <f t="shared" si="76"/>
        <v>209.55</v>
      </c>
      <c r="H2490">
        <f t="shared" si="77"/>
        <v>2024</v>
      </c>
    </row>
    <row r="2491" spans="1:8">
      <c r="A2491" s="1" t="s">
        <v>83</v>
      </c>
      <c r="B2491" t="s">
        <v>720</v>
      </c>
      <c r="C2491" s="44">
        <v>1153</v>
      </c>
      <c r="D2491" s="73">
        <v>5</v>
      </c>
      <c r="E2491" s="2">
        <v>2.8</v>
      </c>
      <c r="F2491" s="76">
        <v>45597</v>
      </c>
      <c r="G2491" s="77">
        <f t="shared" si="76"/>
        <v>14</v>
      </c>
      <c r="H2491">
        <f t="shared" si="77"/>
        <v>2024</v>
      </c>
    </row>
    <row r="2492" spans="1:8">
      <c r="A2492" s="1" t="s">
        <v>83</v>
      </c>
      <c r="B2492" t="s">
        <v>577</v>
      </c>
      <c r="C2492" s="44">
        <v>711</v>
      </c>
      <c r="D2492" s="73">
        <v>5</v>
      </c>
      <c r="E2492" s="2">
        <v>2.0699999999999998</v>
      </c>
      <c r="F2492" s="76">
        <v>45597</v>
      </c>
      <c r="G2492" s="77">
        <f t="shared" si="76"/>
        <v>10.35</v>
      </c>
      <c r="H2492">
        <f t="shared" si="77"/>
        <v>2024</v>
      </c>
    </row>
    <row r="2493" spans="1:8">
      <c r="A2493" s="1" t="s">
        <v>83</v>
      </c>
      <c r="B2493" t="s">
        <v>598</v>
      </c>
      <c r="C2493" s="44">
        <v>732</v>
      </c>
      <c r="D2493" s="73">
        <v>3</v>
      </c>
      <c r="E2493" s="2">
        <v>28</v>
      </c>
      <c r="F2493" s="76">
        <v>45597</v>
      </c>
      <c r="G2493" s="77">
        <f t="shared" si="76"/>
        <v>84</v>
      </c>
      <c r="H2493">
        <f t="shared" si="77"/>
        <v>2024</v>
      </c>
    </row>
    <row r="2494" spans="1:8">
      <c r="A2494" s="1" t="s">
        <v>83</v>
      </c>
      <c r="B2494" t="s">
        <v>270</v>
      </c>
      <c r="C2494" s="44">
        <v>286</v>
      </c>
      <c r="D2494" s="73">
        <v>3</v>
      </c>
      <c r="E2494" s="2">
        <v>2.27</v>
      </c>
      <c r="F2494" s="76">
        <v>45597</v>
      </c>
      <c r="G2494" s="77">
        <f t="shared" si="76"/>
        <v>6.8100000000000005</v>
      </c>
      <c r="H2494">
        <f t="shared" si="77"/>
        <v>2024</v>
      </c>
    </row>
    <row r="2495" spans="1:8">
      <c r="A2495" s="1" t="s">
        <v>83</v>
      </c>
      <c r="B2495" t="s">
        <v>264</v>
      </c>
      <c r="C2495" s="44">
        <v>277</v>
      </c>
      <c r="D2495" s="73">
        <v>2</v>
      </c>
      <c r="E2495" s="2">
        <v>5.66</v>
      </c>
      <c r="F2495" s="76">
        <v>45597</v>
      </c>
      <c r="G2495" s="77">
        <f t="shared" si="76"/>
        <v>11.32</v>
      </c>
      <c r="H2495">
        <f t="shared" si="77"/>
        <v>2024</v>
      </c>
    </row>
    <row r="2496" spans="1:8">
      <c r="A2496" s="1" t="s">
        <v>83</v>
      </c>
      <c r="B2496" t="s">
        <v>599</v>
      </c>
      <c r="C2496" s="44">
        <v>733</v>
      </c>
      <c r="D2496" s="73">
        <v>4</v>
      </c>
      <c r="E2496" s="2">
        <v>2.67</v>
      </c>
      <c r="F2496" s="76">
        <v>45597</v>
      </c>
      <c r="G2496" s="77">
        <f t="shared" si="76"/>
        <v>10.68</v>
      </c>
      <c r="H2496">
        <f t="shared" si="77"/>
        <v>2024</v>
      </c>
    </row>
    <row r="2497" spans="1:8">
      <c r="A2497" s="1" t="s">
        <v>83</v>
      </c>
      <c r="B2497" t="s">
        <v>273</v>
      </c>
      <c r="C2497" s="44">
        <v>289</v>
      </c>
      <c r="D2497" s="73">
        <v>5</v>
      </c>
      <c r="E2497" s="2">
        <v>3.02</v>
      </c>
      <c r="F2497" s="76">
        <v>45597</v>
      </c>
      <c r="G2497" s="77">
        <f t="shared" si="76"/>
        <v>15.1</v>
      </c>
      <c r="H2497">
        <f t="shared" si="77"/>
        <v>2024</v>
      </c>
    </row>
    <row r="2498" spans="1:8">
      <c r="A2498" s="1" t="s">
        <v>83</v>
      </c>
      <c r="B2498" t="s">
        <v>590</v>
      </c>
      <c r="C2498" s="44">
        <v>724</v>
      </c>
      <c r="D2498" s="73">
        <v>12</v>
      </c>
      <c r="E2498" s="2">
        <v>3.09</v>
      </c>
      <c r="F2498" s="76">
        <v>45597</v>
      </c>
      <c r="G2498" s="77">
        <f t="shared" ref="G2498:G2561" si="78">D2498*E2498</f>
        <v>37.08</v>
      </c>
      <c r="H2498">
        <f t="shared" ref="H2498:H2561" si="79">YEAR(F2498)</f>
        <v>2024</v>
      </c>
    </row>
    <row r="2499" spans="1:8">
      <c r="A2499" s="1" t="s">
        <v>83</v>
      </c>
      <c r="B2499" t="s">
        <v>405</v>
      </c>
      <c r="C2499" s="44">
        <v>1044</v>
      </c>
      <c r="D2499" s="73">
        <v>5</v>
      </c>
      <c r="E2499" s="2">
        <v>5</v>
      </c>
      <c r="F2499" s="76">
        <v>45597</v>
      </c>
      <c r="G2499" s="77">
        <f t="shared" si="78"/>
        <v>25</v>
      </c>
      <c r="H2499">
        <f t="shared" si="79"/>
        <v>2024</v>
      </c>
    </row>
    <row r="2500" spans="1:8">
      <c r="A2500" s="1" t="s">
        <v>83</v>
      </c>
      <c r="B2500" t="s">
        <v>167</v>
      </c>
      <c r="C2500" s="44">
        <v>131</v>
      </c>
      <c r="D2500" s="73">
        <v>12</v>
      </c>
      <c r="E2500" s="2">
        <v>2.16</v>
      </c>
      <c r="F2500" s="76">
        <v>45597</v>
      </c>
      <c r="G2500" s="77">
        <f t="shared" si="78"/>
        <v>25.92</v>
      </c>
      <c r="H2500">
        <f t="shared" si="79"/>
        <v>2024</v>
      </c>
    </row>
    <row r="2501" spans="1:8">
      <c r="A2501" s="1" t="s">
        <v>83</v>
      </c>
      <c r="B2501" t="s">
        <v>268</v>
      </c>
      <c r="C2501" s="44">
        <v>283</v>
      </c>
      <c r="D2501" s="73">
        <v>5</v>
      </c>
      <c r="E2501" s="2">
        <v>7.14</v>
      </c>
      <c r="F2501" s="76">
        <v>45597</v>
      </c>
      <c r="G2501" s="77">
        <f t="shared" si="78"/>
        <v>35.699999999999996</v>
      </c>
      <c r="H2501">
        <f t="shared" si="79"/>
        <v>2024</v>
      </c>
    </row>
    <row r="2502" spans="1:8">
      <c r="A2502" s="1" t="s">
        <v>83</v>
      </c>
      <c r="B2502" t="s">
        <v>665</v>
      </c>
      <c r="C2502" s="44">
        <v>1090</v>
      </c>
      <c r="D2502" s="73">
        <v>6</v>
      </c>
      <c r="E2502" s="2">
        <v>3.28</v>
      </c>
      <c r="F2502" s="76">
        <v>45597</v>
      </c>
      <c r="G2502" s="77">
        <f t="shared" si="78"/>
        <v>19.68</v>
      </c>
      <c r="H2502">
        <f t="shared" si="79"/>
        <v>2024</v>
      </c>
    </row>
    <row r="2503" spans="1:8">
      <c r="A2503" s="1" t="s">
        <v>83</v>
      </c>
      <c r="B2503" t="s">
        <v>407</v>
      </c>
      <c r="C2503" s="44">
        <v>1047</v>
      </c>
      <c r="D2503" s="73">
        <v>2</v>
      </c>
      <c r="E2503" s="2">
        <v>0.7</v>
      </c>
      <c r="F2503" s="76">
        <v>45597</v>
      </c>
      <c r="G2503" s="77">
        <f t="shared" si="78"/>
        <v>1.4</v>
      </c>
      <c r="H2503">
        <f t="shared" si="79"/>
        <v>2024</v>
      </c>
    </row>
    <row r="2504" spans="1:8">
      <c r="A2504" s="1" t="s">
        <v>83</v>
      </c>
      <c r="B2504" t="s">
        <v>711</v>
      </c>
      <c r="C2504" s="44">
        <v>1144</v>
      </c>
      <c r="D2504" s="73">
        <v>7</v>
      </c>
      <c r="E2504" s="2">
        <v>15</v>
      </c>
      <c r="F2504" s="76">
        <v>45597</v>
      </c>
      <c r="G2504" s="77">
        <f t="shared" si="78"/>
        <v>105</v>
      </c>
      <c r="H2504">
        <f t="shared" si="79"/>
        <v>2024</v>
      </c>
    </row>
    <row r="2505" spans="1:8">
      <c r="A2505" s="1" t="s">
        <v>83</v>
      </c>
      <c r="B2505" t="s">
        <v>272</v>
      </c>
      <c r="C2505" s="44">
        <v>288</v>
      </c>
      <c r="D2505" s="73">
        <v>10</v>
      </c>
      <c r="E2505" s="2">
        <v>1.31</v>
      </c>
      <c r="F2505" s="76">
        <v>45597</v>
      </c>
      <c r="G2505" s="77">
        <f t="shared" si="78"/>
        <v>13.100000000000001</v>
      </c>
      <c r="H2505">
        <f t="shared" si="79"/>
        <v>2024</v>
      </c>
    </row>
    <row r="2506" spans="1:8">
      <c r="A2506" s="1" t="s">
        <v>77</v>
      </c>
      <c r="B2506" t="s">
        <v>724</v>
      </c>
      <c r="C2506" s="44">
        <v>1157</v>
      </c>
      <c r="D2506" s="73">
        <v>5</v>
      </c>
      <c r="E2506" s="2">
        <v>17.899999999999999</v>
      </c>
      <c r="F2506" s="76">
        <v>45597</v>
      </c>
      <c r="G2506" s="77">
        <f t="shared" si="78"/>
        <v>89.5</v>
      </c>
      <c r="H2506">
        <f t="shared" si="79"/>
        <v>2024</v>
      </c>
    </row>
    <row r="2507" spans="1:8">
      <c r="A2507" s="1" t="s">
        <v>77</v>
      </c>
      <c r="B2507" t="s">
        <v>515</v>
      </c>
      <c r="C2507" s="44">
        <v>352</v>
      </c>
      <c r="D2507" s="73">
        <v>1</v>
      </c>
      <c r="E2507" s="2">
        <v>9.9</v>
      </c>
      <c r="F2507" s="76">
        <v>45597</v>
      </c>
      <c r="G2507" s="77">
        <f t="shared" si="78"/>
        <v>9.9</v>
      </c>
      <c r="H2507">
        <f t="shared" si="79"/>
        <v>2024</v>
      </c>
    </row>
    <row r="2508" spans="1:8">
      <c r="A2508" s="1" t="s">
        <v>77</v>
      </c>
      <c r="B2508" t="s">
        <v>790</v>
      </c>
      <c r="C2508" s="44">
        <v>1229</v>
      </c>
      <c r="D2508" s="73">
        <v>6</v>
      </c>
      <c r="E2508" s="2">
        <v>11.9</v>
      </c>
      <c r="F2508" s="76">
        <v>45597</v>
      </c>
      <c r="G2508" s="77">
        <f t="shared" si="78"/>
        <v>71.400000000000006</v>
      </c>
      <c r="H2508">
        <f t="shared" si="79"/>
        <v>2024</v>
      </c>
    </row>
    <row r="2509" spans="1:8">
      <c r="A2509" s="1" t="s">
        <v>77</v>
      </c>
      <c r="B2509" t="s">
        <v>624</v>
      </c>
      <c r="C2509" s="44">
        <v>1049</v>
      </c>
      <c r="D2509" s="73">
        <v>2</v>
      </c>
      <c r="E2509" s="2">
        <v>18.899999999999999</v>
      </c>
      <c r="F2509" s="76">
        <v>45597</v>
      </c>
      <c r="G2509" s="77">
        <f t="shared" si="78"/>
        <v>37.799999999999997</v>
      </c>
      <c r="H2509">
        <f t="shared" si="79"/>
        <v>2024</v>
      </c>
    </row>
    <row r="2510" spans="1:8">
      <c r="A2510" s="1" t="s">
        <v>77</v>
      </c>
      <c r="B2510" t="s">
        <v>432</v>
      </c>
      <c r="C2510" s="44">
        <v>8</v>
      </c>
      <c r="D2510" s="73">
        <v>25</v>
      </c>
      <c r="E2510" s="2">
        <v>6.9</v>
      </c>
      <c r="F2510" s="76">
        <v>45597</v>
      </c>
      <c r="G2510" s="77">
        <f t="shared" si="78"/>
        <v>172.5</v>
      </c>
      <c r="H2510">
        <f t="shared" si="79"/>
        <v>2024</v>
      </c>
    </row>
    <row r="2511" spans="1:8">
      <c r="A2511" s="1" t="s">
        <v>77</v>
      </c>
      <c r="B2511" t="s">
        <v>428</v>
      </c>
      <c r="C2511" s="44">
        <v>2</v>
      </c>
      <c r="D2511" s="73">
        <v>8</v>
      </c>
      <c r="E2511" s="2">
        <v>6.46</v>
      </c>
      <c r="F2511" s="76">
        <v>45597</v>
      </c>
      <c r="G2511" s="77">
        <f t="shared" si="78"/>
        <v>51.68</v>
      </c>
      <c r="H2511">
        <f t="shared" si="79"/>
        <v>2024</v>
      </c>
    </row>
    <row r="2512" spans="1:8">
      <c r="A2512" s="1" t="s">
        <v>77</v>
      </c>
      <c r="B2512" t="s">
        <v>429</v>
      </c>
      <c r="C2512" s="44">
        <v>3</v>
      </c>
      <c r="D2512" s="73">
        <v>2</v>
      </c>
      <c r="E2512" s="2">
        <v>9.9</v>
      </c>
      <c r="F2512" s="76">
        <v>45597</v>
      </c>
      <c r="G2512" s="77">
        <f t="shared" si="78"/>
        <v>19.8</v>
      </c>
      <c r="H2512">
        <f t="shared" si="79"/>
        <v>2024</v>
      </c>
    </row>
    <row r="2513" spans="1:8">
      <c r="A2513" s="1" t="s">
        <v>77</v>
      </c>
      <c r="B2513" t="s">
        <v>87</v>
      </c>
      <c r="C2513" s="44">
        <v>4</v>
      </c>
      <c r="D2513" s="73">
        <v>3.5</v>
      </c>
      <c r="E2513" s="2">
        <v>9.9</v>
      </c>
      <c r="F2513" s="76">
        <v>45597</v>
      </c>
      <c r="G2513" s="77">
        <f t="shared" si="78"/>
        <v>34.65</v>
      </c>
      <c r="H2513">
        <f t="shared" si="79"/>
        <v>2024</v>
      </c>
    </row>
    <row r="2514" spans="1:8">
      <c r="A2514" s="1" t="s">
        <v>77</v>
      </c>
      <c r="B2514" t="s">
        <v>513</v>
      </c>
      <c r="C2514" s="44">
        <v>349</v>
      </c>
      <c r="D2514" s="73">
        <v>3</v>
      </c>
      <c r="E2514" s="2">
        <v>8.9</v>
      </c>
      <c r="F2514" s="76">
        <v>45597</v>
      </c>
      <c r="G2514" s="77">
        <f t="shared" si="78"/>
        <v>26.700000000000003</v>
      </c>
      <c r="H2514">
        <f t="shared" si="79"/>
        <v>2024</v>
      </c>
    </row>
    <row r="2515" spans="1:8">
      <c r="A2515" s="1" t="s">
        <v>77</v>
      </c>
      <c r="B2515" t="s">
        <v>514</v>
      </c>
      <c r="C2515" s="44">
        <v>351</v>
      </c>
      <c r="D2515" s="73">
        <v>6</v>
      </c>
      <c r="E2515" s="2">
        <v>9.9</v>
      </c>
      <c r="F2515" s="76">
        <v>45597</v>
      </c>
      <c r="G2515" s="77">
        <f t="shared" si="78"/>
        <v>59.400000000000006</v>
      </c>
      <c r="H2515">
        <f t="shared" si="79"/>
        <v>2024</v>
      </c>
    </row>
    <row r="2516" spans="1:8">
      <c r="A2516" s="1" t="s">
        <v>77</v>
      </c>
      <c r="B2516" t="s">
        <v>525</v>
      </c>
      <c r="C2516" s="44">
        <v>397</v>
      </c>
      <c r="D2516" s="73">
        <v>2</v>
      </c>
      <c r="E2516" s="2">
        <v>7.9</v>
      </c>
      <c r="F2516" s="76">
        <v>45597</v>
      </c>
      <c r="G2516" s="77">
        <f t="shared" si="78"/>
        <v>15.8</v>
      </c>
      <c r="H2516">
        <f t="shared" si="79"/>
        <v>2024</v>
      </c>
    </row>
    <row r="2517" spans="1:8">
      <c r="A2517" s="1" t="s">
        <v>77</v>
      </c>
      <c r="B2517" t="s">
        <v>88</v>
      </c>
      <c r="C2517" s="44">
        <v>6</v>
      </c>
      <c r="D2517" s="73">
        <v>12</v>
      </c>
      <c r="E2517" s="2">
        <v>10.9</v>
      </c>
      <c r="F2517" s="76">
        <v>45597</v>
      </c>
      <c r="G2517" s="77">
        <f t="shared" si="78"/>
        <v>130.80000000000001</v>
      </c>
      <c r="H2517">
        <f t="shared" si="79"/>
        <v>2024</v>
      </c>
    </row>
    <row r="2518" spans="1:8">
      <c r="A2518" s="1" t="s">
        <v>77</v>
      </c>
      <c r="B2518" t="s">
        <v>430</v>
      </c>
      <c r="C2518" s="44">
        <v>5</v>
      </c>
      <c r="D2518" s="73">
        <v>4.0999999999999996</v>
      </c>
      <c r="E2518" s="2">
        <v>14.9</v>
      </c>
      <c r="F2518" s="76">
        <v>45597</v>
      </c>
      <c r="G2518" s="77">
        <f t="shared" si="78"/>
        <v>61.089999999999996</v>
      </c>
      <c r="H2518">
        <f t="shared" si="79"/>
        <v>2024</v>
      </c>
    </row>
    <row r="2519" spans="1:8">
      <c r="A2519" s="1" t="s">
        <v>77</v>
      </c>
      <c r="B2519" t="s">
        <v>512</v>
      </c>
      <c r="C2519" s="44">
        <v>348</v>
      </c>
      <c r="D2519" s="73">
        <v>14</v>
      </c>
      <c r="E2519" s="2">
        <v>8.9</v>
      </c>
      <c r="F2519" s="76">
        <v>45597</v>
      </c>
      <c r="G2519" s="77">
        <f t="shared" si="78"/>
        <v>124.60000000000001</v>
      </c>
      <c r="H2519">
        <f t="shared" si="79"/>
        <v>2024</v>
      </c>
    </row>
    <row r="2520" spans="1:8">
      <c r="A2520" s="1" t="s">
        <v>77</v>
      </c>
      <c r="B2520" t="s">
        <v>727</v>
      </c>
      <c r="C2520" s="44">
        <v>1160</v>
      </c>
      <c r="D2520" s="73">
        <v>2.2000000000000002</v>
      </c>
      <c r="E2520" s="2">
        <v>12.5</v>
      </c>
      <c r="F2520" s="76">
        <v>45597</v>
      </c>
      <c r="G2520" s="77">
        <f t="shared" si="78"/>
        <v>27.500000000000004</v>
      </c>
      <c r="H2520">
        <f t="shared" si="79"/>
        <v>2024</v>
      </c>
    </row>
    <row r="2521" spans="1:8">
      <c r="A2521" s="1" t="s">
        <v>77</v>
      </c>
      <c r="B2521" t="s">
        <v>520</v>
      </c>
      <c r="C2521" s="44">
        <v>360</v>
      </c>
      <c r="D2521" s="73">
        <v>1</v>
      </c>
      <c r="E2521" s="2">
        <v>17.5</v>
      </c>
      <c r="F2521" s="76">
        <v>45597</v>
      </c>
      <c r="G2521" s="77">
        <f t="shared" si="78"/>
        <v>17.5</v>
      </c>
      <c r="H2521">
        <f t="shared" si="79"/>
        <v>2024</v>
      </c>
    </row>
    <row r="2522" spans="1:8">
      <c r="A2522" s="1" t="s">
        <v>80</v>
      </c>
      <c r="B2522" t="s">
        <v>737</v>
      </c>
      <c r="C2522" s="44">
        <v>1170</v>
      </c>
      <c r="D2522" s="73">
        <v>1</v>
      </c>
      <c r="E2522" s="2">
        <v>167.2</v>
      </c>
      <c r="F2522" s="76">
        <v>45597</v>
      </c>
      <c r="G2522" s="77">
        <f t="shared" si="78"/>
        <v>167.2</v>
      </c>
      <c r="H2522">
        <f t="shared" si="79"/>
        <v>2024</v>
      </c>
    </row>
    <row r="2523" spans="1:8">
      <c r="A2523" s="1" t="s">
        <v>80</v>
      </c>
      <c r="B2523" t="s">
        <v>489</v>
      </c>
      <c r="C2523" s="44">
        <v>227</v>
      </c>
      <c r="D2523" s="73">
        <v>1</v>
      </c>
      <c r="E2523" s="2">
        <v>22.28</v>
      </c>
      <c r="F2523" s="76">
        <v>45597</v>
      </c>
      <c r="G2523" s="77">
        <f t="shared" si="78"/>
        <v>22.28</v>
      </c>
      <c r="H2523">
        <f t="shared" si="79"/>
        <v>2024</v>
      </c>
    </row>
    <row r="2524" spans="1:8">
      <c r="A2524" s="1" t="s">
        <v>80</v>
      </c>
      <c r="B2524" t="s">
        <v>490</v>
      </c>
      <c r="C2524" s="44">
        <v>228</v>
      </c>
      <c r="D2524" s="73">
        <v>3</v>
      </c>
      <c r="E2524" s="2">
        <v>20.03</v>
      </c>
      <c r="F2524" s="76">
        <v>45597</v>
      </c>
      <c r="G2524" s="77">
        <f t="shared" si="78"/>
        <v>60.09</v>
      </c>
      <c r="H2524">
        <f t="shared" si="79"/>
        <v>2024</v>
      </c>
    </row>
    <row r="2525" spans="1:8">
      <c r="A2525" s="1" t="s">
        <v>80</v>
      </c>
      <c r="B2525" t="s">
        <v>232</v>
      </c>
      <c r="C2525" s="44">
        <v>230</v>
      </c>
      <c r="D2525" s="73">
        <v>14</v>
      </c>
      <c r="E2525" s="2">
        <v>23.63</v>
      </c>
      <c r="F2525" s="76">
        <v>45597</v>
      </c>
      <c r="G2525" s="77">
        <f t="shared" si="78"/>
        <v>330.82</v>
      </c>
      <c r="H2525">
        <f t="shared" si="79"/>
        <v>2024</v>
      </c>
    </row>
    <row r="2526" spans="1:8">
      <c r="A2526" s="1" t="s">
        <v>80</v>
      </c>
      <c r="B2526" t="s">
        <v>330</v>
      </c>
      <c r="C2526" s="44">
        <v>407</v>
      </c>
      <c r="D2526" s="73">
        <v>4</v>
      </c>
      <c r="E2526" s="2">
        <v>45.49</v>
      </c>
      <c r="F2526" s="76">
        <v>45597</v>
      </c>
      <c r="G2526" s="77">
        <f t="shared" si="78"/>
        <v>181.96</v>
      </c>
      <c r="H2526">
        <f t="shared" si="79"/>
        <v>2024</v>
      </c>
    </row>
    <row r="2527" spans="1:8">
      <c r="A2527" s="1" t="s">
        <v>80</v>
      </c>
      <c r="B2527" t="s">
        <v>233</v>
      </c>
      <c r="C2527" s="44">
        <v>231</v>
      </c>
      <c r="D2527" s="73">
        <v>1</v>
      </c>
      <c r="E2527" s="2">
        <v>31.49</v>
      </c>
      <c r="F2527" s="76">
        <v>45597</v>
      </c>
      <c r="G2527" s="77">
        <f t="shared" si="78"/>
        <v>31.49</v>
      </c>
      <c r="H2527">
        <f t="shared" si="79"/>
        <v>2024</v>
      </c>
    </row>
    <row r="2528" spans="1:8">
      <c r="A2528" s="1" t="s">
        <v>80</v>
      </c>
      <c r="B2528" t="s">
        <v>734</v>
      </c>
      <c r="C2528" s="44">
        <v>1167</v>
      </c>
      <c r="D2528" s="73">
        <v>1</v>
      </c>
      <c r="E2528" s="2">
        <v>28.12</v>
      </c>
      <c r="F2528" s="76">
        <v>45597</v>
      </c>
      <c r="G2528" s="77">
        <f t="shared" si="78"/>
        <v>28.12</v>
      </c>
      <c r="H2528">
        <f t="shared" si="79"/>
        <v>2024</v>
      </c>
    </row>
    <row r="2529" spans="1:8">
      <c r="A2529" s="1" t="s">
        <v>80</v>
      </c>
      <c r="B2529" t="s">
        <v>732</v>
      </c>
      <c r="C2529" s="44">
        <v>1165</v>
      </c>
      <c r="D2529" s="73">
        <v>1</v>
      </c>
      <c r="E2529" s="2">
        <v>66.59</v>
      </c>
      <c r="F2529" s="76">
        <v>45597</v>
      </c>
      <c r="G2529" s="77">
        <f t="shared" si="78"/>
        <v>66.59</v>
      </c>
      <c r="H2529">
        <f t="shared" si="79"/>
        <v>2024</v>
      </c>
    </row>
    <row r="2530" spans="1:8">
      <c r="A2530" s="1" t="s">
        <v>80</v>
      </c>
      <c r="B2530" t="s">
        <v>733</v>
      </c>
      <c r="C2530" s="44">
        <v>1166</v>
      </c>
      <c r="D2530" s="73">
        <v>1</v>
      </c>
      <c r="E2530" s="2">
        <v>34.68</v>
      </c>
      <c r="F2530" s="76">
        <v>45597</v>
      </c>
      <c r="G2530" s="77">
        <f t="shared" si="78"/>
        <v>34.68</v>
      </c>
      <c r="H2530">
        <f t="shared" si="79"/>
        <v>2024</v>
      </c>
    </row>
    <row r="2531" spans="1:8">
      <c r="A2531" s="1" t="s">
        <v>80</v>
      </c>
      <c r="B2531" t="s">
        <v>334</v>
      </c>
      <c r="C2531" s="44">
        <v>413</v>
      </c>
      <c r="D2531" s="73">
        <v>1</v>
      </c>
      <c r="E2531" s="2">
        <v>76.569999999999993</v>
      </c>
      <c r="F2531" s="76">
        <v>45597</v>
      </c>
      <c r="G2531" s="77">
        <f t="shared" si="78"/>
        <v>76.569999999999993</v>
      </c>
      <c r="H2531">
        <f t="shared" si="79"/>
        <v>2024</v>
      </c>
    </row>
    <row r="2532" spans="1:8">
      <c r="A2532" s="1" t="s">
        <v>80</v>
      </c>
      <c r="B2532" t="s">
        <v>355</v>
      </c>
      <c r="C2532" s="44">
        <v>451</v>
      </c>
      <c r="D2532" s="73">
        <v>10</v>
      </c>
      <c r="E2532" s="2">
        <v>6.08</v>
      </c>
      <c r="F2532" s="76">
        <v>45597</v>
      </c>
      <c r="G2532" s="77">
        <f t="shared" si="78"/>
        <v>60.8</v>
      </c>
      <c r="H2532">
        <f t="shared" si="79"/>
        <v>2024</v>
      </c>
    </row>
    <row r="2533" spans="1:8">
      <c r="A2533" s="1" t="s">
        <v>80</v>
      </c>
      <c r="B2533" t="s">
        <v>227</v>
      </c>
      <c r="C2533" s="44">
        <v>221</v>
      </c>
      <c r="D2533" s="73">
        <v>1</v>
      </c>
      <c r="E2533" s="2">
        <v>121.6</v>
      </c>
      <c r="F2533" s="76">
        <v>45597</v>
      </c>
      <c r="G2533" s="77">
        <f t="shared" si="78"/>
        <v>121.6</v>
      </c>
      <c r="H2533">
        <f t="shared" si="79"/>
        <v>2024</v>
      </c>
    </row>
    <row r="2534" spans="1:8">
      <c r="A2534" s="1" t="s">
        <v>80</v>
      </c>
      <c r="B2534" t="s">
        <v>461</v>
      </c>
      <c r="C2534" s="44">
        <v>120</v>
      </c>
      <c r="D2534" s="73">
        <v>5</v>
      </c>
      <c r="E2534" s="2">
        <v>31.64</v>
      </c>
      <c r="F2534" s="76">
        <v>45597</v>
      </c>
      <c r="G2534" s="77">
        <f t="shared" si="78"/>
        <v>158.19999999999999</v>
      </c>
      <c r="H2534">
        <f t="shared" si="79"/>
        <v>2024</v>
      </c>
    </row>
    <row r="2535" spans="1:8">
      <c r="A2535" s="1" t="s">
        <v>80</v>
      </c>
      <c r="B2535" t="s">
        <v>336</v>
      </c>
      <c r="C2535" s="44">
        <v>415</v>
      </c>
      <c r="D2535" s="73">
        <v>6</v>
      </c>
      <c r="E2535" s="2">
        <v>76.95</v>
      </c>
      <c r="F2535" s="76">
        <v>45597</v>
      </c>
      <c r="G2535" s="77">
        <f t="shared" si="78"/>
        <v>461.70000000000005</v>
      </c>
      <c r="H2535">
        <f t="shared" si="79"/>
        <v>2024</v>
      </c>
    </row>
    <row r="2536" spans="1:8">
      <c r="A2536" s="1" t="s">
        <v>80</v>
      </c>
      <c r="B2536" t="s">
        <v>735</v>
      </c>
      <c r="C2536" s="44">
        <v>1168</v>
      </c>
      <c r="D2536" s="73">
        <v>2</v>
      </c>
      <c r="E2536" s="2">
        <v>50.87</v>
      </c>
      <c r="F2536" s="76">
        <v>45597</v>
      </c>
      <c r="G2536" s="77">
        <f t="shared" si="78"/>
        <v>101.74</v>
      </c>
      <c r="H2536">
        <f t="shared" si="79"/>
        <v>2024</v>
      </c>
    </row>
    <row r="2537" spans="1:8">
      <c r="A2537" s="1" t="s">
        <v>80</v>
      </c>
      <c r="B2537" t="s">
        <v>644</v>
      </c>
      <c r="C2537" s="44">
        <v>1069</v>
      </c>
      <c r="D2537" s="73">
        <v>21</v>
      </c>
      <c r="E2537" s="2">
        <v>16.2</v>
      </c>
      <c r="F2537" s="76">
        <v>45597</v>
      </c>
      <c r="G2537" s="77">
        <f t="shared" si="78"/>
        <v>340.2</v>
      </c>
      <c r="H2537">
        <f t="shared" si="79"/>
        <v>2024</v>
      </c>
    </row>
    <row r="2538" spans="1:8">
      <c r="A2538" s="1" t="s">
        <v>80</v>
      </c>
      <c r="B2538" t="s">
        <v>648</v>
      </c>
      <c r="C2538" s="44">
        <v>1073</v>
      </c>
      <c r="D2538" s="73">
        <v>2</v>
      </c>
      <c r="E2538" s="2">
        <v>90.29</v>
      </c>
      <c r="F2538" s="76">
        <v>45597</v>
      </c>
      <c r="G2538" s="77">
        <f t="shared" si="78"/>
        <v>180.58</v>
      </c>
      <c r="H2538">
        <f t="shared" si="79"/>
        <v>2024</v>
      </c>
    </row>
    <row r="2539" spans="1:8">
      <c r="A2539" s="1" t="s">
        <v>80</v>
      </c>
      <c r="B2539" t="s">
        <v>333</v>
      </c>
      <c r="C2539" s="44">
        <v>412</v>
      </c>
      <c r="D2539" s="73">
        <v>2</v>
      </c>
      <c r="E2539" s="2">
        <v>52.65</v>
      </c>
      <c r="F2539" s="76">
        <v>45597</v>
      </c>
      <c r="G2539" s="77">
        <f t="shared" si="78"/>
        <v>105.3</v>
      </c>
      <c r="H2539">
        <f t="shared" si="79"/>
        <v>2024</v>
      </c>
    </row>
    <row r="2540" spans="1:8">
      <c r="A2540" s="1" t="s">
        <v>80</v>
      </c>
      <c r="B2540" t="s">
        <v>611</v>
      </c>
      <c r="C2540" s="44">
        <v>1030</v>
      </c>
      <c r="D2540" s="73">
        <v>2</v>
      </c>
      <c r="E2540" s="2">
        <v>55.58</v>
      </c>
      <c r="F2540" s="76">
        <v>45597</v>
      </c>
      <c r="G2540" s="77">
        <f t="shared" si="78"/>
        <v>111.16</v>
      </c>
      <c r="H2540">
        <f t="shared" si="79"/>
        <v>2024</v>
      </c>
    </row>
    <row r="2541" spans="1:8">
      <c r="A2541" s="1" t="s">
        <v>80</v>
      </c>
      <c r="B2541" t="s">
        <v>654</v>
      </c>
      <c r="C2541" s="44">
        <v>1079</v>
      </c>
      <c r="D2541" s="73">
        <v>3</v>
      </c>
      <c r="E2541" s="2">
        <v>45.14</v>
      </c>
      <c r="F2541" s="76">
        <v>45597</v>
      </c>
      <c r="G2541" s="77">
        <f t="shared" si="78"/>
        <v>135.42000000000002</v>
      </c>
      <c r="H2541">
        <f t="shared" si="79"/>
        <v>2024</v>
      </c>
    </row>
    <row r="2542" spans="1:8">
      <c r="A2542" s="1" t="s">
        <v>80</v>
      </c>
      <c r="B2542" t="s">
        <v>162</v>
      </c>
      <c r="C2542" s="44">
        <v>126</v>
      </c>
      <c r="D2542" s="73">
        <v>2</v>
      </c>
      <c r="E2542" s="2">
        <v>22.18</v>
      </c>
      <c r="F2542" s="76">
        <v>45597</v>
      </c>
      <c r="G2542" s="77">
        <f t="shared" si="78"/>
        <v>44.36</v>
      </c>
      <c r="H2542">
        <f t="shared" si="79"/>
        <v>2024</v>
      </c>
    </row>
    <row r="2543" spans="1:8">
      <c r="A2543" s="1" t="s">
        <v>80</v>
      </c>
      <c r="B2543" t="s">
        <v>647</v>
      </c>
      <c r="C2543" s="44">
        <v>1072</v>
      </c>
      <c r="D2543" s="73">
        <v>2</v>
      </c>
      <c r="E2543" s="2">
        <v>22.18</v>
      </c>
      <c r="F2543" s="76">
        <v>45597</v>
      </c>
      <c r="G2543" s="77">
        <f t="shared" si="78"/>
        <v>44.36</v>
      </c>
      <c r="H2543">
        <f t="shared" si="79"/>
        <v>2024</v>
      </c>
    </row>
    <row r="2544" spans="1:8">
      <c r="A2544" s="1" t="s">
        <v>80</v>
      </c>
      <c r="B2544" t="s">
        <v>642</v>
      </c>
      <c r="C2544" s="44">
        <v>1067</v>
      </c>
      <c r="D2544" s="73">
        <v>1</v>
      </c>
      <c r="E2544" s="2">
        <v>35.29</v>
      </c>
      <c r="F2544" s="76">
        <v>45597</v>
      </c>
      <c r="G2544" s="77">
        <f t="shared" si="78"/>
        <v>35.29</v>
      </c>
      <c r="H2544">
        <f t="shared" si="79"/>
        <v>2024</v>
      </c>
    </row>
    <row r="2545" spans="1:8">
      <c r="A2545" s="1" t="s">
        <v>80</v>
      </c>
      <c r="B2545" t="s">
        <v>738</v>
      </c>
      <c r="C2545" s="44">
        <v>1171</v>
      </c>
      <c r="D2545" s="73">
        <v>1</v>
      </c>
      <c r="E2545" s="2">
        <v>84.17</v>
      </c>
      <c r="F2545" s="76">
        <v>45597</v>
      </c>
      <c r="G2545" s="77">
        <f t="shared" si="78"/>
        <v>84.17</v>
      </c>
      <c r="H2545">
        <f t="shared" si="79"/>
        <v>2024</v>
      </c>
    </row>
    <row r="2546" spans="1:8">
      <c r="A2546" s="1" t="s">
        <v>80</v>
      </c>
      <c r="B2546" t="s">
        <v>650</v>
      </c>
      <c r="C2546" s="44">
        <v>1075</v>
      </c>
      <c r="D2546" s="73">
        <v>3</v>
      </c>
      <c r="E2546" s="2">
        <v>11.82</v>
      </c>
      <c r="F2546" s="76">
        <v>45597</v>
      </c>
      <c r="G2546" s="77">
        <f t="shared" si="78"/>
        <v>35.46</v>
      </c>
      <c r="H2546">
        <f t="shared" si="79"/>
        <v>2024</v>
      </c>
    </row>
    <row r="2547" spans="1:8">
      <c r="A2547" s="1" t="s">
        <v>80</v>
      </c>
      <c r="B2547" t="s">
        <v>237</v>
      </c>
      <c r="C2547" s="44">
        <v>236</v>
      </c>
      <c r="D2547" s="73">
        <v>3</v>
      </c>
      <c r="E2547" s="2">
        <v>19.77</v>
      </c>
      <c r="F2547" s="76">
        <v>45597</v>
      </c>
      <c r="G2547" s="77">
        <f t="shared" si="78"/>
        <v>59.31</v>
      </c>
      <c r="H2547">
        <f t="shared" si="79"/>
        <v>2024</v>
      </c>
    </row>
    <row r="2548" spans="1:8">
      <c r="A2548" s="1" t="s">
        <v>80</v>
      </c>
      <c r="B2548" t="s">
        <v>123</v>
      </c>
      <c r="C2548" s="44">
        <v>70</v>
      </c>
      <c r="D2548" s="73">
        <v>1</v>
      </c>
      <c r="E2548" s="2">
        <v>17.100000000000001</v>
      </c>
      <c r="F2548" s="76">
        <v>45597</v>
      </c>
      <c r="G2548" s="77">
        <f t="shared" si="78"/>
        <v>17.100000000000001</v>
      </c>
      <c r="H2548">
        <f t="shared" si="79"/>
        <v>2024</v>
      </c>
    </row>
    <row r="2549" spans="1:8">
      <c r="A2549" s="1" t="s">
        <v>80</v>
      </c>
      <c r="B2549" t="s">
        <v>739</v>
      </c>
      <c r="C2549" s="44">
        <v>1172</v>
      </c>
      <c r="D2549" s="73">
        <v>1</v>
      </c>
      <c r="E2549" s="2">
        <v>125.4</v>
      </c>
      <c r="F2549" s="76">
        <v>45597</v>
      </c>
      <c r="G2549" s="77">
        <f t="shared" si="78"/>
        <v>125.4</v>
      </c>
      <c r="H2549">
        <f t="shared" si="79"/>
        <v>2024</v>
      </c>
    </row>
    <row r="2550" spans="1:8">
      <c r="A2550" s="1" t="s">
        <v>80</v>
      </c>
      <c r="B2550" t="s">
        <v>360</v>
      </c>
      <c r="C2550" s="44">
        <v>456</v>
      </c>
      <c r="D2550" s="73">
        <v>2</v>
      </c>
      <c r="E2550" s="2">
        <v>27.01</v>
      </c>
      <c r="F2550" s="76">
        <v>45597</v>
      </c>
      <c r="G2550" s="77">
        <f t="shared" si="78"/>
        <v>54.02</v>
      </c>
      <c r="H2550">
        <f t="shared" si="79"/>
        <v>2024</v>
      </c>
    </row>
    <row r="2551" spans="1:8">
      <c r="A2551" s="1" t="s">
        <v>80</v>
      </c>
      <c r="B2551" t="s">
        <v>646</v>
      </c>
      <c r="C2551" s="44">
        <v>1071</v>
      </c>
      <c r="D2551" s="73">
        <v>1</v>
      </c>
      <c r="E2551" s="2">
        <v>37.08</v>
      </c>
      <c r="F2551" s="76">
        <v>45597</v>
      </c>
      <c r="G2551" s="77">
        <f t="shared" si="78"/>
        <v>37.08</v>
      </c>
      <c r="H2551">
        <f t="shared" si="79"/>
        <v>2024</v>
      </c>
    </row>
    <row r="2552" spans="1:8">
      <c r="A2552" s="1" t="s">
        <v>80</v>
      </c>
      <c r="B2552" t="s">
        <v>120</v>
      </c>
      <c r="C2552" s="44">
        <v>65</v>
      </c>
      <c r="D2552" s="73">
        <v>1</v>
      </c>
      <c r="E2552" s="2">
        <v>53.18</v>
      </c>
      <c r="F2552" s="76">
        <v>45597</v>
      </c>
      <c r="G2552" s="77">
        <f t="shared" si="78"/>
        <v>53.18</v>
      </c>
      <c r="H2552">
        <f t="shared" si="79"/>
        <v>2024</v>
      </c>
    </row>
    <row r="2553" spans="1:8">
      <c r="A2553" s="1" t="s">
        <v>80</v>
      </c>
      <c r="B2553" t="s">
        <v>657</v>
      </c>
      <c r="C2553" s="44">
        <v>1082</v>
      </c>
      <c r="D2553" s="73">
        <v>2</v>
      </c>
      <c r="E2553" s="2">
        <v>90.25</v>
      </c>
      <c r="F2553" s="76">
        <v>45597</v>
      </c>
      <c r="G2553" s="77">
        <f t="shared" si="78"/>
        <v>180.5</v>
      </c>
      <c r="H2553">
        <f t="shared" si="79"/>
        <v>2024</v>
      </c>
    </row>
    <row r="2554" spans="1:8">
      <c r="A2554" s="1" t="s">
        <v>80</v>
      </c>
      <c r="B2554" t="s">
        <v>241</v>
      </c>
      <c r="C2554" s="44">
        <v>241</v>
      </c>
      <c r="D2554" s="73">
        <v>45</v>
      </c>
      <c r="E2554" s="2">
        <v>0.77</v>
      </c>
      <c r="F2554" s="76">
        <v>45597</v>
      </c>
      <c r="G2554" s="77">
        <f t="shared" si="78"/>
        <v>34.65</v>
      </c>
      <c r="H2554">
        <f t="shared" si="79"/>
        <v>2024</v>
      </c>
    </row>
    <row r="2555" spans="1:8">
      <c r="A2555" s="1" t="s">
        <v>80</v>
      </c>
      <c r="B2555" t="s">
        <v>604</v>
      </c>
      <c r="C2555" s="44">
        <v>738</v>
      </c>
      <c r="D2555" s="73">
        <v>6</v>
      </c>
      <c r="E2555" s="2">
        <v>39.53</v>
      </c>
      <c r="F2555" s="76">
        <v>45597</v>
      </c>
      <c r="G2555" s="77">
        <f t="shared" si="78"/>
        <v>237.18</v>
      </c>
      <c r="H2555">
        <f t="shared" si="79"/>
        <v>2024</v>
      </c>
    </row>
    <row r="2556" spans="1:8">
      <c r="A2556" s="1" t="s">
        <v>80</v>
      </c>
      <c r="B2556" t="s">
        <v>643</v>
      </c>
      <c r="C2556" s="44">
        <v>1068</v>
      </c>
      <c r="D2556" s="73">
        <v>2</v>
      </c>
      <c r="E2556" s="2">
        <v>32.590000000000003</v>
      </c>
      <c r="F2556" s="76">
        <v>45597</v>
      </c>
      <c r="G2556" s="77">
        <f t="shared" si="78"/>
        <v>65.180000000000007</v>
      </c>
      <c r="H2556">
        <f t="shared" si="79"/>
        <v>2024</v>
      </c>
    </row>
    <row r="2557" spans="1:8">
      <c r="A2557" s="1" t="s">
        <v>80</v>
      </c>
      <c r="B2557" t="s">
        <v>244</v>
      </c>
      <c r="C2557" s="44">
        <v>246</v>
      </c>
      <c r="D2557" s="73">
        <v>8</v>
      </c>
      <c r="E2557" s="2">
        <v>24.32</v>
      </c>
      <c r="F2557" s="76">
        <v>45597</v>
      </c>
      <c r="G2557" s="77">
        <f t="shared" si="78"/>
        <v>194.56</v>
      </c>
      <c r="H2557">
        <f t="shared" si="79"/>
        <v>2024</v>
      </c>
    </row>
    <row r="2558" spans="1:8">
      <c r="A2558" s="1" t="s">
        <v>80</v>
      </c>
      <c r="B2558" t="s">
        <v>632</v>
      </c>
      <c r="C2558" s="44">
        <v>1056</v>
      </c>
      <c r="D2558" s="73">
        <v>1</v>
      </c>
      <c r="E2558" s="2">
        <v>29</v>
      </c>
      <c r="F2558" s="76">
        <v>45597</v>
      </c>
      <c r="G2558" s="77">
        <f t="shared" si="78"/>
        <v>29</v>
      </c>
      <c r="H2558">
        <f t="shared" si="79"/>
        <v>2024</v>
      </c>
    </row>
    <row r="2559" spans="1:8">
      <c r="A2559" s="1" t="s">
        <v>80</v>
      </c>
      <c r="B2559" t="s">
        <v>651</v>
      </c>
      <c r="C2559" s="44">
        <v>1076</v>
      </c>
      <c r="D2559" s="73">
        <v>1</v>
      </c>
      <c r="E2559" s="2">
        <v>23.12</v>
      </c>
      <c r="F2559" s="76">
        <v>45597</v>
      </c>
      <c r="G2559" s="77">
        <f t="shared" si="78"/>
        <v>23.12</v>
      </c>
      <c r="H2559">
        <f t="shared" si="79"/>
        <v>2024</v>
      </c>
    </row>
    <row r="2560" spans="1:8">
      <c r="A2560" s="1" t="s">
        <v>80</v>
      </c>
      <c r="B2560" t="s">
        <v>775</v>
      </c>
      <c r="C2560" s="44">
        <v>1210</v>
      </c>
      <c r="D2560" s="73">
        <v>210</v>
      </c>
      <c r="E2560" s="2">
        <v>0.27</v>
      </c>
      <c r="F2560" s="76">
        <v>45597</v>
      </c>
      <c r="G2560" s="77">
        <f t="shared" si="78"/>
        <v>56.7</v>
      </c>
      <c r="H2560">
        <f t="shared" si="79"/>
        <v>2024</v>
      </c>
    </row>
    <row r="2561" spans="1:8">
      <c r="A2561" s="1" t="s">
        <v>80</v>
      </c>
      <c r="B2561" t="s">
        <v>118</v>
      </c>
      <c r="C2561" s="44">
        <v>62</v>
      </c>
      <c r="D2561" s="73">
        <v>1</v>
      </c>
      <c r="E2561" s="2">
        <v>51.24</v>
      </c>
      <c r="F2561" s="76">
        <v>45597</v>
      </c>
      <c r="G2561" s="77">
        <f t="shared" si="78"/>
        <v>51.24</v>
      </c>
      <c r="H2561">
        <f t="shared" si="79"/>
        <v>2024</v>
      </c>
    </row>
    <row r="2562" spans="1:8">
      <c r="A2562" s="1" t="s">
        <v>80</v>
      </c>
      <c r="B2562" t="s">
        <v>119</v>
      </c>
      <c r="C2562" s="44">
        <v>63</v>
      </c>
      <c r="D2562" s="73">
        <v>1</v>
      </c>
      <c r="E2562" s="2">
        <v>27.36</v>
      </c>
      <c r="F2562" s="76">
        <v>45597</v>
      </c>
      <c r="G2562" s="77">
        <f t="shared" ref="G2562:G2625" si="80">D2562*E2562</f>
        <v>27.36</v>
      </c>
      <c r="H2562">
        <f t="shared" ref="H2562:H2625" si="81">YEAR(F2562)</f>
        <v>2024</v>
      </c>
    </row>
    <row r="2563" spans="1:8">
      <c r="A2563" s="1" t="s">
        <v>80</v>
      </c>
      <c r="B2563" t="s">
        <v>736</v>
      </c>
      <c r="C2563" s="44">
        <v>1169</v>
      </c>
      <c r="D2563" s="73">
        <v>4</v>
      </c>
      <c r="E2563" s="2">
        <v>23.75</v>
      </c>
      <c r="F2563" s="76">
        <v>45597</v>
      </c>
      <c r="G2563" s="77">
        <f t="shared" si="80"/>
        <v>95</v>
      </c>
      <c r="H2563">
        <f t="shared" si="81"/>
        <v>2024</v>
      </c>
    </row>
    <row r="2564" spans="1:8">
      <c r="A2564" s="1" t="s">
        <v>396</v>
      </c>
      <c r="B2564" t="s">
        <v>754</v>
      </c>
      <c r="C2564" s="44">
        <v>1188</v>
      </c>
      <c r="D2564" s="73">
        <v>25</v>
      </c>
      <c r="E2564" s="2">
        <v>7.8</v>
      </c>
      <c r="F2564" s="76">
        <v>45597</v>
      </c>
      <c r="G2564" s="77">
        <f t="shared" si="80"/>
        <v>195</v>
      </c>
      <c r="H2564">
        <f t="shared" si="81"/>
        <v>2024</v>
      </c>
    </row>
    <row r="2565" spans="1:8">
      <c r="A2565" s="1" t="s">
        <v>78</v>
      </c>
      <c r="B2565" t="s">
        <v>326</v>
      </c>
      <c r="C2565" s="44">
        <v>401</v>
      </c>
      <c r="D2565" s="73">
        <v>3.9</v>
      </c>
      <c r="E2565" s="2">
        <v>19.5</v>
      </c>
      <c r="F2565" s="76">
        <v>45597</v>
      </c>
      <c r="G2565" s="77">
        <f t="shared" si="80"/>
        <v>76.05</v>
      </c>
      <c r="H2565">
        <f t="shared" si="81"/>
        <v>2024</v>
      </c>
    </row>
    <row r="2566" spans="1:8">
      <c r="A2566" s="1" t="s">
        <v>78</v>
      </c>
      <c r="B2566" t="s">
        <v>282</v>
      </c>
      <c r="C2566" s="44">
        <v>298</v>
      </c>
      <c r="D2566" s="73">
        <v>3</v>
      </c>
      <c r="E2566" s="2">
        <v>8.1999999999999993</v>
      </c>
      <c r="F2566" s="76">
        <v>45597</v>
      </c>
      <c r="G2566" s="77">
        <f t="shared" si="80"/>
        <v>24.599999999999998</v>
      </c>
      <c r="H2566">
        <f t="shared" si="81"/>
        <v>2024</v>
      </c>
    </row>
    <row r="2567" spans="1:8">
      <c r="A2567" s="1" t="s">
        <v>78</v>
      </c>
      <c r="B2567" t="s">
        <v>677</v>
      </c>
      <c r="C2567" s="44">
        <v>1102</v>
      </c>
      <c r="D2567" s="73">
        <v>6</v>
      </c>
      <c r="E2567" s="2">
        <v>20.5</v>
      </c>
      <c r="F2567" s="76">
        <v>45597</v>
      </c>
      <c r="G2567" s="77">
        <f t="shared" si="80"/>
        <v>123</v>
      </c>
      <c r="H2567">
        <f t="shared" si="81"/>
        <v>2024</v>
      </c>
    </row>
    <row r="2568" spans="1:8">
      <c r="A2568" s="1" t="s">
        <v>78</v>
      </c>
      <c r="B2568" t="s">
        <v>676</v>
      </c>
      <c r="C2568" s="44">
        <v>1101</v>
      </c>
      <c r="D2568" s="73">
        <v>3.2</v>
      </c>
      <c r="E2568" s="2">
        <v>29.8</v>
      </c>
      <c r="F2568" s="76">
        <v>45597</v>
      </c>
      <c r="G2568" s="77">
        <f t="shared" si="80"/>
        <v>95.360000000000014</v>
      </c>
      <c r="H2568">
        <f t="shared" si="81"/>
        <v>2024</v>
      </c>
    </row>
    <row r="2569" spans="1:8">
      <c r="A2569" s="1" t="s">
        <v>79</v>
      </c>
      <c r="B2569" t="s">
        <v>185</v>
      </c>
      <c r="C2569" s="44">
        <v>153</v>
      </c>
      <c r="D2569" s="73">
        <v>3</v>
      </c>
      <c r="E2569" s="2">
        <v>8.6300000000000008</v>
      </c>
      <c r="F2569" s="76">
        <v>45597</v>
      </c>
      <c r="G2569" s="77">
        <f t="shared" si="80"/>
        <v>25.89</v>
      </c>
      <c r="H2569">
        <f t="shared" si="81"/>
        <v>2024</v>
      </c>
    </row>
    <row r="2570" spans="1:8">
      <c r="A2570" s="1" t="s">
        <v>79</v>
      </c>
      <c r="B2570" t="s">
        <v>325</v>
      </c>
      <c r="C2570" s="44">
        <v>390</v>
      </c>
      <c r="D2570" s="73">
        <v>2</v>
      </c>
      <c r="E2570" s="2">
        <v>24.7</v>
      </c>
      <c r="F2570" s="76">
        <v>45597</v>
      </c>
      <c r="G2570" s="77">
        <f t="shared" si="80"/>
        <v>49.4</v>
      </c>
      <c r="H2570">
        <f t="shared" si="81"/>
        <v>2024</v>
      </c>
    </row>
    <row r="2571" spans="1:8">
      <c r="A2571" s="1" t="s">
        <v>79</v>
      </c>
      <c r="B2571" t="s">
        <v>249</v>
      </c>
      <c r="C2571" s="44">
        <v>254</v>
      </c>
      <c r="D2571" s="73">
        <v>5</v>
      </c>
      <c r="E2571" s="2">
        <v>8.8000000000000007</v>
      </c>
      <c r="F2571" s="76">
        <v>45597</v>
      </c>
      <c r="G2571" s="77">
        <f t="shared" si="80"/>
        <v>44</v>
      </c>
      <c r="H2571">
        <f t="shared" si="81"/>
        <v>2024</v>
      </c>
    </row>
    <row r="2572" spans="1:8">
      <c r="A2572" s="1" t="s">
        <v>79</v>
      </c>
      <c r="B2572" t="s">
        <v>90</v>
      </c>
      <c r="C2572" s="44">
        <v>13</v>
      </c>
      <c r="D2572" s="73">
        <v>7</v>
      </c>
      <c r="E2572" s="2">
        <v>10.93</v>
      </c>
      <c r="F2572" s="76">
        <v>45597</v>
      </c>
      <c r="G2572" s="77">
        <f t="shared" si="80"/>
        <v>76.509999999999991</v>
      </c>
      <c r="H2572">
        <f t="shared" si="81"/>
        <v>2024</v>
      </c>
    </row>
    <row r="2573" spans="1:8">
      <c r="A2573" s="1" t="s">
        <v>79</v>
      </c>
      <c r="B2573" t="s">
        <v>91</v>
      </c>
      <c r="C2573" s="44">
        <v>14</v>
      </c>
      <c r="D2573" s="73">
        <v>7</v>
      </c>
      <c r="E2573" s="2">
        <v>10.93</v>
      </c>
      <c r="F2573" s="76">
        <v>45597</v>
      </c>
      <c r="G2573" s="77">
        <f t="shared" si="80"/>
        <v>76.509999999999991</v>
      </c>
      <c r="H2573">
        <f t="shared" si="81"/>
        <v>2024</v>
      </c>
    </row>
    <row r="2574" spans="1:8">
      <c r="A2574" s="1" t="s">
        <v>79</v>
      </c>
      <c r="B2574" t="s">
        <v>92</v>
      </c>
      <c r="C2574" s="44">
        <v>15</v>
      </c>
      <c r="D2574" s="73">
        <v>12</v>
      </c>
      <c r="E2574" s="2">
        <v>4.87</v>
      </c>
      <c r="F2574" s="76">
        <v>45597</v>
      </c>
      <c r="G2574" s="77">
        <f t="shared" si="80"/>
        <v>58.44</v>
      </c>
      <c r="H2574">
        <f t="shared" si="81"/>
        <v>2024</v>
      </c>
    </row>
    <row r="2575" spans="1:8">
      <c r="A2575" s="1" t="s">
        <v>79</v>
      </c>
      <c r="B2575" t="s">
        <v>761</v>
      </c>
      <c r="C2575" s="44">
        <v>1195</v>
      </c>
      <c r="D2575" s="73">
        <v>3</v>
      </c>
      <c r="E2575" s="2">
        <v>10.86</v>
      </c>
      <c r="F2575" s="76">
        <v>45597</v>
      </c>
      <c r="G2575" s="77">
        <f t="shared" si="80"/>
        <v>32.58</v>
      </c>
      <c r="H2575">
        <f t="shared" si="81"/>
        <v>2024</v>
      </c>
    </row>
    <row r="2576" spans="1:8">
      <c r="A2576" s="1" t="s">
        <v>79</v>
      </c>
      <c r="B2576" t="s">
        <v>529</v>
      </c>
      <c r="C2576" s="44">
        <v>429</v>
      </c>
      <c r="D2576" s="73">
        <v>60</v>
      </c>
      <c r="E2576" s="2">
        <v>0.57999999999999996</v>
      </c>
      <c r="F2576" s="76">
        <v>45597</v>
      </c>
      <c r="G2576" s="77">
        <f t="shared" si="80"/>
        <v>34.799999999999997</v>
      </c>
      <c r="H2576">
        <f t="shared" si="81"/>
        <v>2024</v>
      </c>
    </row>
    <row r="2577" spans="1:8">
      <c r="A2577" s="1" t="s">
        <v>79</v>
      </c>
      <c r="B2577" t="s">
        <v>324</v>
      </c>
      <c r="C2577" s="44">
        <v>388</v>
      </c>
      <c r="D2577" s="73">
        <v>3</v>
      </c>
      <c r="E2577" s="2">
        <v>17.57</v>
      </c>
      <c r="F2577" s="76">
        <v>45597</v>
      </c>
      <c r="G2577" s="77">
        <f t="shared" si="80"/>
        <v>52.71</v>
      </c>
      <c r="H2577">
        <f t="shared" si="81"/>
        <v>2024</v>
      </c>
    </row>
    <row r="2578" spans="1:8">
      <c r="A2578" s="1" t="s">
        <v>79</v>
      </c>
      <c r="B2578" t="s">
        <v>794</v>
      </c>
      <c r="C2578" s="44">
        <v>1233</v>
      </c>
      <c r="D2578" s="73">
        <v>4</v>
      </c>
      <c r="E2578" s="2">
        <v>9.11</v>
      </c>
      <c r="F2578" s="76">
        <v>45597</v>
      </c>
      <c r="G2578" s="77">
        <f t="shared" si="80"/>
        <v>36.44</v>
      </c>
      <c r="H2578">
        <f t="shared" si="81"/>
        <v>2024</v>
      </c>
    </row>
    <row r="2579" spans="1:8">
      <c r="A2579" s="1" t="s">
        <v>79</v>
      </c>
      <c r="B2579" t="s">
        <v>793</v>
      </c>
      <c r="C2579" s="44">
        <v>1232</v>
      </c>
      <c r="D2579" s="73">
        <v>6</v>
      </c>
      <c r="E2579" s="2">
        <v>8.42</v>
      </c>
      <c r="F2579" s="76">
        <v>45597</v>
      </c>
      <c r="G2579" s="77">
        <f t="shared" si="80"/>
        <v>50.519999999999996</v>
      </c>
      <c r="H2579">
        <f t="shared" si="81"/>
        <v>2024</v>
      </c>
    </row>
    <row r="2580" spans="1:8">
      <c r="A2580" s="1" t="s">
        <v>79</v>
      </c>
      <c r="B2580" t="s">
        <v>250</v>
      </c>
      <c r="C2580" s="44">
        <v>255</v>
      </c>
      <c r="D2580" s="73">
        <v>34</v>
      </c>
      <c r="E2580" s="2">
        <v>5.87</v>
      </c>
      <c r="F2580" s="76">
        <v>45597</v>
      </c>
      <c r="G2580" s="77">
        <f t="shared" si="80"/>
        <v>199.58</v>
      </c>
      <c r="H2580">
        <f t="shared" si="81"/>
        <v>2024</v>
      </c>
    </row>
    <row r="2581" spans="1:8">
      <c r="A2581" s="1" t="s">
        <v>79</v>
      </c>
      <c r="B2581" t="s">
        <v>339</v>
      </c>
      <c r="C2581" s="44">
        <v>420</v>
      </c>
      <c r="D2581" s="73">
        <v>22</v>
      </c>
      <c r="E2581" s="2">
        <v>11.03</v>
      </c>
      <c r="F2581" s="76">
        <v>45597</v>
      </c>
      <c r="G2581" s="77">
        <f t="shared" si="80"/>
        <v>242.66</v>
      </c>
      <c r="H2581">
        <f t="shared" si="81"/>
        <v>2024</v>
      </c>
    </row>
    <row r="2582" spans="1:8">
      <c r="A2582" s="1" t="s">
        <v>79</v>
      </c>
      <c r="B2582" t="s">
        <v>252</v>
      </c>
      <c r="C2582" s="44">
        <v>257</v>
      </c>
      <c r="D2582" s="73">
        <v>3</v>
      </c>
      <c r="E2582" s="2">
        <v>15.31</v>
      </c>
      <c r="F2582" s="76">
        <v>45597</v>
      </c>
      <c r="G2582" s="77">
        <f t="shared" si="80"/>
        <v>45.93</v>
      </c>
      <c r="H2582">
        <f t="shared" si="81"/>
        <v>2024</v>
      </c>
    </row>
    <row r="2583" spans="1:8">
      <c r="A2583" s="1" t="s">
        <v>79</v>
      </c>
      <c r="B2583" t="s">
        <v>439</v>
      </c>
      <c r="C2583" s="44">
        <v>29</v>
      </c>
      <c r="D2583" s="73">
        <v>8</v>
      </c>
      <c r="E2583" s="2">
        <v>2.91</v>
      </c>
      <c r="F2583" s="76">
        <v>45597</v>
      </c>
      <c r="G2583" s="77">
        <f t="shared" si="80"/>
        <v>23.28</v>
      </c>
      <c r="H2583">
        <f t="shared" si="81"/>
        <v>2024</v>
      </c>
    </row>
    <row r="2584" spans="1:8">
      <c r="A2584" s="1" t="s">
        <v>79</v>
      </c>
      <c r="B2584" t="s">
        <v>464</v>
      </c>
      <c r="C2584" s="44">
        <v>151</v>
      </c>
      <c r="D2584" s="73">
        <v>5</v>
      </c>
      <c r="E2584" s="2">
        <v>3.12</v>
      </c>
      <c r="F2584" s="76">
        <v>45597</v>
      </c>
      <c r="G2584" s="77">
        <f t="shared" si="80"/>
        <v>15.600000000000001</v>
      </c>
      <c r="H2584">
        <f t="shared" si="81"/>
        <v>2024</v>
      </c>
    </row>
    <row r="2585" spans="1:8">
      <c r="A2585" s="1" t="s">
        <v>79</v>
      </c>
      <c r="B2585" t="s">
        <v>183</v>
      </c>
      <c r="C2585" s="44">
        <v>148</v>
      </c>
      <c r="D2585" s="73">
        <v>4</v>
      </c>
      <c r="E2585" s="2">
        <v>6.59</v>
      </c>
      <c r="F2585" s="76">
        <v>45597</v>
      </c>
      <c r="G2585" s="77">
        <f t="shared" si="80"/>
        <v>26.36</v>
      </c>
      <c r="H2585">
        <f t="shared" si="81"/>
        <v>2024</v>
      </c>
    </row>
    <row r="2586" spans="1:8">
      <c r="A2586" s="1" t="s">
        <v>79</v>
      </c>
      <c r="B2586" t="s">
        <v>750</v>
      </c>
      <c r="C2586" s="44">
        <v>1184</v>
      </c>
      <c r="D2586" s="73">
        <v>4</v>
      </c>
      <c r="E2586" s="2">
        <v>2.62</v>
      </c>
      <c r="F2586" s="76">
        <v>45597</v>
      </c>
      <c r="G2586" s="77">
        <f t="shared" si="80"/>
        <v>10.48</v>
      </c>
      <c r="H2586">
        <f t="shared" si="81"/>
        <v>2024</v>
      </c>
    </row>
    <row r="2587" spans="1:8">
      <c r="A2587" s="1" t="s">
        <v>79</v>
      </c>
      <c r="B2587" t="s">
        <v>463</v>
      </c>
      <c r="C2587" s="44">
        <v>150</v>
      </c>
      <c r="D2587" s="73">
        <v>10</v>
      </c>
      <c r="E2587" s="2">
        <v>2.1800000000000002</v>
      </c>
      <c r="F2587" s="76">
        <v>45597</v>
      </c>
      <c r="G2587" s="77">
        <f t="shared" si="80"/>
        <v>21.8</v>
      </c>
      <c r="H2587">
        <f t="shared" si="81"/>
        <v>2024</v>
      </c>
    </row>
    <row r="2588" spans="1:8">
      <c r="A2588" s="1" t="s">
        <v>79</v>
      </c>
      <c r="B2588" t="s">
        <v>434</v>
      </c>
      <c r="C2588" s="44">
        <v>19</v>
      </c>
      <c r="D2588" s="73">
        <v>46</v>
      </c>
      <c r="E2588" s="2">
        <v>0.99</v>
      </c>
      <c r="F2588" s="76">
        <v>45597</v>
      </c>
      <c r="G2588" s="77">
        <f t="shared" si="80"/>
        <v>45.54</v>
      </c>
      <c r="H2588">
        <f t="shared" si="81"/>
        <v>2024</v>
      </c>
    </row>
    <row r="2589" spans="1:8">
      <c r="A2589" s="1" t="s">
        <v>79</v>
      </c>
      <c r="B2589" t="s">
        <v>763</v>
      </c>
      <c r="C2589" s="44">
        <v>1197</v>
      </c>
      <c r="D2589" s="73">
        <v>1</v>
      </c>
      <c r="E2589" s="2">
        <v>15.8</v>
      </c>
      <c r="F2589" s="76">
        <v>45597</v>
      </c>
      <c r="G2589" s="77">
        <f t="shared" si="80"/>
        <v>15.8</v>
      </c>
      <c r="H2589">
        <f t="shared" si="81"/>
        <v>2024</v>
      </c>
    </row>
    <row r="2590" spans="1:8">
      <c r="A2590" s="1" t="s">
        <v>79</v>
      </c>
      <c r="B2590" t="s">
        <v>762</v>
      </c>
      <c r="C2590" s="44">
        <v>1196</v>
      </c>
      <c r="D2590" s="73">
        <v>4</v>
      </c>
      <c r="E2590" s="2">
        <v>10.79</v>
      </c>
      <c r="F2590" s="76">
        <v>45597</v>
      </c>
      <c r="G2590" s="77">
        <f t="shared" si="80"/>
        <v>43.16</v>
      </c>
      <c r="H2590">
        <f t="shared" si="81"/>
        <v>2024</v>
      </c>
    </row>
    <row r="2591" spans="1:8">
      <c r="A2591" s="1" t="s">
        <v>79</v>
      </c>
      <c r="B2591" t="s">
        <v>191</v>
      </c>
      <c r="C2591" s="44">
        <v>159</v>
      </c>
      <c r="D2591" s="73">
        <v>1</v>
      </c>
      <c r="E2591" s="2">
        <v>22.8</v>
      </c>
      <c r="F2591" s="76">
        <v>45597</v>
      </c>
      <c r="G2591" s="77">
        <f t="shared" si="80"/>
        <v>22.8</v>
      </c>
      <c r="H2591">
        <f t="shared" si="81"/>
        <v>2024</v>
      </c>
    </row>
    <row r="2592" spans="1:8">
      <c r="A2592" s="1" t="s">
        <v>79</v>
      </c>
      <c r="B2592" t="s">
        <v>322</v>
      </c>
      <c r="C2592" s="44">
        <v>385</v>
      </c>
      <c r="D2592" s="73">
        <v>3</v>
      </c>
      <c r="E2592" s="2">
        <v>12.95</v>
      </c>
      <c r="F2592" s="76">
        <v>45597</v>
      </c>
      <c r="G2592" s="77">
        <f t="shared" si="80"/>
        <v>38.849999999999994</v>
      </c>
      <c r="H2592">
        <f t="shared" si="81"/>
        <v>2024</v>
      </c>
    </row>
    <row r="2593" spans="1:8">
      <c r="A2593" s="1" t="s">
        <v>79</v>
      </c>
      <c r="B2593" t="s">
        <v>96</v>
      </c>
      <c r="C2593" s="44">
        <v>28</v>
      </c>
      <c r="D2593" s="73">
        <v>1</v>
      </c>
      <c r="E2593" s="2">
        <v>29.23</v>
      </c>
      <c r="F2593" s="76">
        <v>45597</v>
      </c>
      <c r="G2593" s="77">
        <f t="shared" si="80"/>
        <v>29.23</v>
      </c>
      <c r="H2593">
        <f t="shared" si="81"/>
        <v>2024</v>
      </c>
    </row>
    <row r="2594" spans="1:8">
      <c r="A2594" s="1" t="s">
        <v>79</v>
      </c>
      <c r="B2594" t="s">
        <v>436</v>
      </c>
      <c r="C2594" s="44">
        <v>22</v>
      </c>
      <c r="D2594" s="73">
        <v>310</v>
      </c>
      <c r="E2594" s="2">
        <v>0.28999999999999998</v>
      </c>
      <c r="F2594" s="76">
        <v>45597</v>
      </c>
      <c r="G2594" s="77">
        <f t="shared" si="80"/>
        <v>89.899999999999991</v>
      </c>
      <c r="H2594">
        <f t="shared" si="81"/>
        <v>2024</v>
      </c>
    </row>
    <row r="2595" spans="1:8">
      <c r="A2595" s="1" t="s">
        <v>79</v>
      </c>
      <c r="B2595" t="s">
        <v>530</v>
      </c>
      <c r="C2595" s="44">
        <v>432</v>
      </c>
      <c r="D2595" s="73">
        <v>300</v>
      </c>
      <c r="E2595" s="2">
        <v>0.24</v>
      </c>
      <c r="F2595" s="76">
        <v>45597</v>
      </c>
      <c r="G2595" s="77">
        <f t="shared" si="80"/>
        <v>72</v>
      </c>
      <c r="H2595">
        <f t="shared" si="81"/>
        <v>2024</v>
      </c>
    </row>
    <row r="2596" spans="1:8">
      <c r="A2596" s="1" t="s">
        <v>79</v>
      </c>
      <c r="B2596" t="s">
        <v>437</v>
      </c>
      <c r="C2596" s="44">
        <v>24</v>
      </c>
      <c r="D2596" s="73">
        <v>3</v>
      </c>
      <c r="E2596" s="2">
        <v>7.84</v>
      </c>
      <c r="F2596" s="76">
        <v>45597</v>
      </c>
      <c r="G2596" s="77">
        <f t="shared" si="80"/>
        <v>23.52</v>
      </c>
      <c r="H2596">
        <f t="shared" si="81"/>
        <v>2024</v>
      </c>
    </row>
    <row r="2597" spans="1:8">
      <c r="A2597" s="1" t="s">
        <v>79</v>
      </c>
      <c r="B2597" t="s">
        <v>521</v>
      </c>
      <c r="C2597" s="44">
        <v>365</v>
      </c>
      <c r="D2597" s="73">
        <v>5</v>
      </c>
      <c r="E2597" s="2">
        <v>33.07</v>
      </c>
      <c r="F2597" s="76">
        <v>45597</v>
      </c>
      <c r="G2597" s="77">
        <f t="shared" si="80"/>
        <v>165.35</v>
      </c>
      <c r="H2597">
        <f t="shared" si="81"/>
        <v>2024</v>
      </c>
    </row>
    <row r="2598" spans="1:8">
      <c r="A2598" s="1" t="s">
        <v>79</v>
      </c>
      <c r="B2598" t="s">
        <v>670</v>
      </c>
      <c r="C2598" s="44">
        <v>1095</v>
      </c>
      <c r="D2598" s="73">
        <v>2</v>
      </c>
      <c r="E2598" s="2">
        <v>7.95</v>
      </c>
      <c r="F2598" s="76">
        <v>45597</v>
      </c>
      <c r="G2598" s="77">
        <f t="shared" si="80"/>
        <v>15.9</v>
      </c>
      <c r="H2598">
        <f t="shared" si="81"/>
        <v>2024</v>
      </c>
    </row>
    <row r="2599" spans="1:8">
      <c r="A2599" s="1" t="s">
        <v>79</v>
      </c>
      <c r="B2599" t="s">
        <v>341</v>
      </c>
      <c r="C2599" s="44">
        <v>428</v>
      </c>
      <c r="D2599" s="73">
        <v>1</v>
      </c>
      <c r="E2599" s="2">
        <v>21.25</v>
      </c>
      <c r="F2599" s="76">
        <v>45597</v>
      </c>
      <c r="G2599" s="77">
        <f t="shared" si="80"/>
        <v>21.25</v>
      </c>
      <c r="H2599">
        <f t="shared" si="81"/>
        <v>2024</v>
      </c>
    </row>
    <row r="2600" spans="1:8">
      <c r="A2600" s="1" t="s">
        <v>79</v>
      </c>
      <c r="B2600" t="s">
        <v>344</v>
      </c>
      <c r="C2600" s="44">
        <v>435</v>
      </c>
      <c r="D2600" s="73">
        <v>2</v>
      </c>
      <c r="E2600" s="2">
        <v>36.049999999999997</v>
      </c>
      <c r="F2600" s="76">
        <v>45597</v>
      </c>
      <c r="G2600" s="77">
        <f t="shared" si="80"/>
        <v>72.099999999999994</v>
      </c>
      <c r="H2600">
        <f t="shared" si="81"/>
        <v>2024</v>
      </c>
    </row>
    <row r="2601" spans="1:8">
      <c r="A2601" s="1" t="s">
        <v>79</v>
      </c>
      <c r="B2601" t="s">
        <v>764</v>
      </c>
      <c r="C2601" s="44">
        <v>1198</v>
      </c>
      <c r="D2601" s="73">
        <v>1</v>
      </c>
      <c r="E2601" s="2">
        <v>3.94</v>
      </c>
      <c r="F2601" s="76">
        <v>45597</v>
      </c>
      <c r="G2601" s="77">
        <f t="shared" si="80"/>
        <v>3.94</v>
      </c>
      <c r="H2601">
        <f t="shared" si="81"/>
        <v>2024</v>
      </c>
    </row>
    <row r="2602" spans="1:8">
      <c r="A2602" s="1" t="s">
        <v>79</v>
      </c>
      <c r="B2602" t="s">
        <v>95</v>
      </c>
      <c r="C2602" s="44">
        <v>27</v>
      </c>
      <c r="D2602" s="73">
        <v>8</v>
      </c>
      <c r="E2602" s="2">
        <v>4.8</v>
      </c>
      <c r="F2602" s="76">
        <v>45597</v>
      </c>
      <c r="G2602" s="77">
        <f t="shared" si="80"/>
        <v>38.4</v>
      </c>
      <c r="H2602">
        <f t="shared" si="81"/>
        <v>2024</v>
      </c>
    </row>
    <row r="2603" spans="1:8">
      <c r="A2603" s="1" t="s">
        <v>79</v>
      </c>
      <c r="B2603" t="s">
        <v>740</v>
      </c>
      <c r="C2603" s="44">
        <v>1173</v>
      </c>
      <c r="D2603" s="73">
        <v>82</v>
      </c>
      <c r="E2603" s="2">
        <v>0.9</v>
      </c>
      <c r="F2603" s="76">
        <v>45597</v>
      </c>
      <c r="G2603" s="77">
        <f t="shared" si="80"/>
        <v>73.8</v>
      </c>
      <c r="H2603">
        <f t="shared" si="81"/>
        <v>2024</v>
      </c>
    </row>
    <row r="2604" spans="1:8">
      <c r="A2604" s="1" t="s">
        <v>79</v>
      </c>
      <c r="B2604" t="s">
        <v>752</v>
      </c>
      <c r="C2604" s="44">
        <v>1186</v>
      </c>
      <c r="D2604" s="73">
        <v>39</v>
      </c>
      <c r="E2604" s="2">
        <v>0.9</v>
      </c>
      <c r="F2604" s="76">
        <v>45597</v>
      </c>
      <c r="G2604" s="77">
        <f t="shared" si="80"/>
        <v>35.1</v>
      </c>
      <c r="H2604">
        <f t="shared" si="81"/>
        <v>2024</v>
      </c>
    </row>
    <row r="2605" spans="1:8">
      <c r="A2605" s="1" t="s">
        <v>82</v>
      </c>
      <c r="B2605" t="s">
        <v>182</v>
      </c>
      <c r="C2605" s="44">
        <v>145</v>
      </c>
      <c r="D2605" s="73">
        <v>1</v>
      </c>
      <c r="E2605" s="2">
        <v>9.5</v>
      </c>
      <c r="F2605" s="76">
        <v>45597</v>
      </c>
      <c r="G2605" s="77">
        <f t="shared" si="80"/>
        <v>9.5</v>
      </c>
      <c r="H2605">
        <f t="shared" si="81"/>
        <v>2024</v>
      </c>
    </row>
    <row r="2606" spans="1:8">
      <c r="A2606" s="1" t="s">
        <v>82</v>
      </c>
      <c r="B2606" t="s">
        <v>731</v>
      </c>
      <c r="C2606" s="44">
        <v>1164</v>
      </c>
      <c r="D2606" s="73">
        <v>6</v>
      </c>
      <c r="E2606" s="2">
        <v>29.55</v>
      </c>
      <c r="F2606" s="76">
        <v>45597</v>
      </c>
      <c r="G2606" s="77">
        <f t="shared" si="80"/>
        <v>177.3</v>
      </c>
      <c r="H2606">
        <f t="shared" si="81"/>
        <v>2024</v>
      </c>
    </row>
    <row r="2607" spans="1:8">
      <c r="A2607" s="1" t="s">
        <v>82</v>
      </c>
      <c r="B2607" t="s">
        <v>305</v>
      </c>
      <c r="C2607" s="44">
        <v>344</v>
      </c>
      <c r="D2607" s="73">
        <v>4</v>
      </c>
      <c r="E2607" s="2">
        <v>11.05</v>
      </c>
      <c r="F2607" s="76">
        <v>45597</v>
      </c>
      <c r="G2607" s="77">
        <f t="shared" si="80"/>
        <v>44.2</v>
      </c>
      <c r="H2607">
        <f t="shared" si="81"/>
        <v>2024</v>
      </c>
    </row>
    <row r="2608" spans="1:8">
      <c r="A2608" s="1" t="s">
        <v>188</v>
      </c>
      <c r="B2608" t="s">
        <v>221</v>
      </c>
      <c r="C2608" s="44">
        <v>215</v>
      </c>
      <c r="D2608" s="73">
        <v>22</v>
      </c>
      <c r="E2608" s="2">
        <v>4.05</v>
      </c>
      <c r="F2608" s="76">
        <v>45597</v>
      </c>
      <c r="G2608" s="77">
        <f t="shared" si="80"/>
        <v>89.1</v>
      </c>
      <c r="H2608">
        <f t="shared" si="81"/>
        <v>2024</v>
      </c>
    </row>
    <row r="2609" spans="1:8">
      <c r="A2609" s="1" t="s">
        <v>188</v>
      </c>
      <c r="B2609" t="s">
        <v>222</v>
      </c>
      <c r="C2609" s="44">
        <v>216</v>
      </c>
      <c r="D2609" s="73">
        <v>21</v>
      </c>
      <c r="E2609" s="2">
        <v>2.95</v>
      </c>
      <c r="F2609" s="76">
        <v>45597</v>
      </c>
      <c r="G2609" s="77">
        <f t="shared" si="80"/>
        <v>61.95</v>
      </c>
      <c r="H2609">
        <f t="shared" si="81"/>
        <v>2024</v>
      </c>
    </row>
    <row r="2610" spans="1:8">
      <c r="A2610" s="1" t="s">
        <v>424</v>
      </c>
      <c r="B2610" t="s">
        <v>685</v>
      </c>
      <c r="C2610" s="44">
        <v>1111</v>
      </c>
      <c r="D2610" s="73">
        <v>29</v>
      </c>
      <c r="E2610" s="2">
        <v>11.4</v>
      </c>
      <c r="F2610" s="76">
        <v>45627</v>
      </c>
      <c r="G2610" s="77">
        <f t="shared" si="80"/>
        <v>330.6</v>
      </c>
      <c r="H2610">
        <f t="shared" si="81"/>
        <v>2024</v>
      </c>
    </row>
    <row r="2611" spans="1:8">
      <c r="A2611" s="1" t="s">
        <v>424</v>
      </c>
      <c r="B2611" t="s">
        <v>582</v>
      </c>
      <c r="C2611" s="44">
        <v>716</v>
      </c>
      <c r="D2611" s="73">
        <v>44</v>
      </c>
      <c r="E2611" s="2">
        <v>11.55</v>
      </c>
      <c r="F2611" s="76">
        <v>45627</v>
      </c>
      <c r="G2611" s="77">
        <f t="shared" si="80"/>
        <v>508.20000000000005</v>
      </c>
      <c r="H2611">
        <f t="shared" si="81"/>
        <v>2024</v>
      </c>
    </row>
    <row r="2612" spans="1:8">
      <c r="A2612" s="1" t="s">
        <v>424</v>
      </c>
      <c r="B2612" t="s">
        <v>683</v>
      </c>
      <c r="C2612" s="44">
        <v>1108</v>
      </c>
      <c r="D2612" s="73">
        <v>3</v>
      </c>
      <c r="E2612" s="2">
        <v>9.8000000000000007</v>
      </c>
      <c r="F2612" s="76">
        <v>45627</v>
      </c>
      <c r="G2612" s="77">
        <f t="shared" si="80"/>
        <v>29.400000000000002</v>
      </c>
      <c r="H2612">
        <f t="shared" si="81"/>
        <v>2024</v>
      </c>
    </row>
    <row r="2613" spans="1:8">
      <c r="A2613" s="1" t="s">
        <v>424</v>
      </c>
      <c r="B2613" t="s">
        <v>682</v>
      </c>
      <c r="C2613" s="44">
        <v>1107</v>
      </c>
      <c r="D2613" s="73">
        <v>7</v>
      </c>
      <c r="E2613" s="2">
        <v>10.8</v>
      </c>
      <c r="F2613" s="76">
        <v>45627</v>
      </c>
      <c r="G2613" s="77">
        <f t="shared" si="80"/>
        <v>75.600000000000009</v>
      </c>
      <c r="H2613">
        <f t="shared" si="81"/>
        <v>2024</v>
      </c>
    </row>
    <row r="2614" spans="1:8">
      <c r="A2614" s="1" t="s">
        <v>424</v>
      </c>
      <c r="B2614" t="s">
        <v>707</v>
      </c>
      <c r="C2614" s="44">
        <v>1139</v>
      </c>
      <c r="D2614" s="73">
        <v>25</v>
      </c>
      <c r="E2614" s="2">
        <v>9.8000000000000007</v>
      </c>
      <c r="F2614" s="76">
        <v>45627</v>
      </c>
      <c r="G2614" s="77">
        <f t="shared" si="80"/>
        <v>245.00000000000003</v>
      </c>
      <c r="H2614">
        <f t="shared" si="81"/>
        <v>2024</v>
      </c>
    </row>
    <row r="2615" spans="1:8">
      <c r="A2615" s="1" t="s">
        <v>424</v>
      </c>
      <c r="B2615" t="s">
        <v>698</v>
      </c>
      <c r="C2615" s="44">
        <v>1127</v>
      </c>
      <c r="D2615" s="73">
        <v>98</v>
      </c>
      <c r="E2615" s="2">
        <v>16.600000000000001</v>
      </c>
      <c r="F2615" s="76">
        <v>45627</v>
      </c>
      <c r="G2615" s="77">
        <f t="shared" si="80"/>
        <v>1626.8000000000002</v>
      </c>
      <c r="H2615">
        <f t="shared" si="81"/>
        <v>2024</v>
      </c>
    </row>
    <row r="2616" spans="1:8">
      <c r="A2616" s="1" t="s">
        <v>424</v>
      </c>
      <c r="B2616" t="s">
        <v>701</v>
      </c>
      <c r="C2616" s="44">
        <v>1132</v>
      </c>
      <c r="D2616" s="73">
        <v>19</v>
      </c>
      <c r="E2616" s="2">
        <v>16.600000000000001</v>
      </c>
      <c r="F2616" s="76">
        <v>45627</v>
      </c>
      <c r="G2616" s="77">
        <f t="shared" si="80"/>
        <v>315.40000000000003</v>
      </c>
      <c r="H2616">
        <f t="shared" si="81"/>
        <v>2024</v>
      </c>
    </row>
    <row r="2617" spans="1:8">
      <c r="A2617" s="1" t="s">
        <v>424</v>
      </c>
      <c r="B2617" t="s">
        <v>700</v>
      </c>
      <c r="C2617" s="44">
        <v>1131</v>
      </c>
      <c r="D2617" s="73">
        <v>19.5</v>
      </c>
      <c r="E2617" s="2">
        <v>19.25</v>
      </c>
      <c r="F2617" s="76">
        <v>45627</v>
      </c>
      <c r="G2617" s="77">
        <f t="shared" si="80"/>
        <v>375.375</v>
      </c>
      <c r="H2617">
        <f t="shared" si="81"/>
        <v>2024</v>
      </c>
    </row>
    <row r="2618" spans="1:8">
      <c r="A2618" s="1" t="s">
        <v>424</v>
      </c>
      <c r="B2618" t="s">
        <v>699</v>
      </c>
      <c r="C2618" s="44">
        <v>1128</v>
      </c>
      <c r="D2618" s="73">
        <v>2</v>
      </c>
      <c r="E2618" s="2">
        <v>16.600000000000001</v>
      </c>
      <c r="F2618" s="76">
        <v>45627</v>
      </c>
      <c r="G2618" s="77">
        <f t="shared" si="80"/>
        <v>33.200000000000003</v>
      </c>
      <c r="H2618">
        <f t="shared" si="81"/>
        <v>2024</v>
      </c>
    </row>
    <row r="2619" spans="1:8">
      <c r="A2619" s="1" t="s">
        <v>424</v>
      </c>
      <c r="B2619" t="s">
        <v>704</v>
      </c>
      <c r="C2619" s="44">
        <v>1136</v>
      </c>
      <c r="D2619" s="73">
        <v>25</v>
      </c>
      <c r="E2619" s="2">
        <v>9.8000000000000007</v>
      </c>
      <c r="F2619" s="76">
        <v>45627</v>
      </c>
      <c r="G2619" s="77">
        <f t="shared" si="80"/>
        <v>245.00000000000003</v>
      </c>
      <c r="H2619">
        <f t="shared" si="81"/>
        <v>2024</v>
      </c>
    </row>
    <row r="2620" spans="1:8">
      <c r="A2620" s="1" t="s">
        <v>424</v>
      </c>
      <c r="B2620" t="s">
        <v>706</v>
      </c>
      <c r="C2620" s="44">
        <v>1138</v>
      </c>
      <c r="D2620" s="73">
        <v>21</v>
      </c>
      <c r="E2620" s="2">
        <v>9.8000000000000007</v>
      </c>
      <c r="F2620" s="76">
        <v>45627</v>
      </c>
      <c r="G2620" s="77">
        <f t="shared" si="80"/>
        <v>205.8</v>
      </c>
      <c r="H2620">
        <f t="shared" si="81"/>
        <v>2024</v>
      </c>
    </row>
    <row r="2621" spans="1:8">
      <c r="A2621" s="1" t="s">
        <v>424</v>
      </c>
      <c r="B2621" t="s">
        <v>705</v>
      </c>
      <c r="C2621" s="44">
        <v>1137</v>
      </c>
      <c r="D2621" s="73">
        <v>15</v>
      </c>
      <c r="E2621" s="2">
        <v>9.8000000000000007</v>
      </c>
      <c r="F2621" s="76">
        <v>45627</v>
      </c>
      <c r="G2621" s="77">
        <f t="shared" si="80"/>
        <v>147</v>
      </c>
      <c r="H2621">
        <f t="shared" si="81"/>
        <v>2024</v>
      </c>
    </row>
    <row r="2622" spans="1:8">
      <c r="A2622" s="1" t="s">
        <v>424</v>
      </c>
      <c r="B2622" t="s">
        <v>681</v>
      </c>
      <c r="C2622" s="44">
        <v>1106</v>
      </c>
      <c r="D2622" s="73">
        <v>9.5</v>
      </c>
      <c r="E2622" s="2">
        <v>12.95</v>
      </c>
      <c r="F2622" s="76">
        <v>45627</v>
      </c>
      <c r="G2622" s="77">
        <f t="shared" si="80"/>
        <v>123.02499999999999</v>
      </c>
      <c r="H2622">
        <f t="shared" si="81"/>
        <v>2024</v>
      </c>
    </row>
    <row r="2623" spans="1:8">
      <c r="A2623" s="1" t="s">
        <v>424</v>
      </c>
      <c r="B2623" t="s">
        <v>557</v>
      </c>
      <c r="C2623" s="44">
        <v>537</v>
      </c>
      <c r="D2623" s="73">
        <v>8</v>
      </c>
      <c r="E2623" s="2">
        <v>10.8</v>
      </c>
      <c r="F2623" s="76">
        <v>45627</v>
      </c>
      <c r="G2623" s="77">
        <f t="shared" si="80"/>
        <v>86.4</v>
      </c>
      <c r="H2623">
        <f t="shared" si="81"/>
        <v>2024</v>
      </c>
    </row>
    <row r="2624" spans="1:8">
      <c r="A2624" s="1" t="s">
        <v>424</v>
      </c>
      <c r="B2624" t="s">
        <v>680</v>
      </c>
      <c r="C2624" s="44">
        <v>1105</v>
      </c>
      <c r="D2624" s="73">
        <v>51</v>
      </c>
      <c r="E2624" s="2">
        <v>26.5</v>
      </c>
      <c r="F2624" s="76">
        <v>45627</v>
      </c>
      <c r="G2624" s="77">
        <f t="shared" si="80"/>
        <v>1351.5</v>
      </c>
      <c r="H2624">
        <f t="shared" si="81"/>
        <v>2024</v>
      </c>
    </row>
    <row r="2625" spans="1:8">
      <c r="A2625" s="1" t="s">
        <v>424</v>
      </c>
      <c r="B2625" t="s">
        <v>686</v>
      </c>
      <c r="C2625" s="44">
        <v>1112</v>
      </c>
      <c r="D2625" s="73">
        <v>13</v>
      </c>
      <c r="E2625" s="2">
        <v>10.65</v>
      </c>
      <c r="F2625" s="76">
        <v>45627</v>
      </c>
      <c r="G2625" s="77">
        <f t="shared" si="80"/>
        <v>138.45000000000002</v>
      </c>
      <c r="H2625">
        <f t="shared" si="81"/>
        <v>2024</v>
      </c>
    </row>
    <row r="2626" spans="1:8">
      <c r="A2626" s="1" t="s">
        <v>424</v>
      </c>
      <c r="B2626" t="s">
        <v>586</v>
      </c>
      <c r="C2626" s="44">
        <v>720</v>
      </c>
      <c r="D2626" s="73">
        <v>10</v>
      </c>
      <c r="E2626" s="2">
        <v>11.4</v>
      </c>
      <c r="F2626" s="76">
        <v>45627</v>
      </c>
      <c r="G2626" s="77">
        <f t="shared" ref="G2626:G2689" si="82">D2626*E2626</f>
        <v>114</v>
      </c>
      <c r="H2626">
        <f t="shared" ref="H2626:H2689" si="83">YEAR(F2626)</f>
        <v>2024</v>
      </c>
    </row>
    <row r="2627" spans="1:8">
      <c r="A2627" s="1" t="s">
        <v>424</v>
      </c>
      <c r="B2627" t="s">
        <v>708</v>
      </c>
      <c r="C2627" s="44">
        <v>1140</v>
      </c>
      <c r="D2627" s="73">
        <v>15</v>
      </c>
      <c r="E2627" s="2">
        <v>22.3</v>
      </c>
      <c r="F2627" s="76">
        <v>45627</v>
      </c>
      <c r="G2627" s="77">
        <f t="shared" si="82"/>
        <v>334.5</v>
      </c>
      <c r="H2627">
        <f t="shared" si="83"/>
        <v>2024</v>
      </c>
    </row>
    <row r="2628" spans="1:8">
      <c r="A2628" s="1" t="s">
        <v>424</v>
      </c>
      <c r="B2628" t="s">
        <v>684</v>
      </c>
      <c r="C2628" s="44">
        <v>1109</v>
      </c>
      <c r="D2628" s="73">
        <v>60</v>
      </c>
      <c r="E2628" s="2">
        <v>7.2</v>
      </c>
      <c r="F2628" s="76">
        <v>45627</v>
      </c>
      <c r="G2628" s="77">
        <f t="shared" si="82"/>
        <v>432</v>
      </c>
      <c r="H2628">
        <f t="shared" si="83"/>
        <v>2024</v>
      </c>
    </row>
    <row r="2629" spans="1:8">
      <c r="A2629" s="1" t="s">
        <v>424</v>
      </c>
      <c r="B2629" t="s">
        <v>435</v>
      </c>
      <c r="C2629" s="44">
        <v>20</v>
      </c>
      <c r="D2629" s="73">
        <v>16</v>
      </c>
      <c r="E2629" s="2">
        <v>28.45</v>
      </c>
      <c r="F2629" s="76">
        <v>45627</v>
      </c>
      <c r="G2629" s="77">
        <f t="shared" si="82"/>
        <v>455.2</v>
      </c>
      <c r="H2629">
        <f t="shared" si="83"/>
        <v>2024</v>
      </c>
    </row>
    <row r="2630" spans="1:8">
      <c r="A2630" s="1" t="s">
        <v>424</v>
      </c>
      <c r="B2630" t="s">
        <v>702</v>
      </c>
      <c r="C2630" s="44">
        <v>1134</v>
      </c>
      <c r="D2630" s="73">
        <v>7</v>
      </c>
      <c r="E2630" s="2">
        <v>26.4</v>
      </c>
      <c r="F2630" s="76">
        <v>45627</v>
      </c>
      <c r="G2630" s="77">
        <f t="shared" si="82"/>
        <v>184.79999999999998</v>
      </c>
      <c r="H2630">
        <f t="shared" si="83"/>
        <v>2024</v>
      </c>
    </row>
    <row r="2631" spans="1:8">
      <c r="A2631" s="1" t="s">
        <v>424</v>
      </c>
      <c r="B2631" t="s">
        <v>703</v>
      </c>
      <c r="C2631" s="44">
        <v>1135</v>
      </c>
      <c r="D2631" s="73">
        <v>2</v>
      </c>
      <c r="E2631" s="2">
        <v>13</v>
      </c>
      <c r="F2631" s="76">
        <v>45627</v>
      </c>
      <c r="G2631" s="77">
        <f t="shared" si="82"/>
        <v>26</v>
      </c>
      <c r="H2631">
        <f t="shared" si="83"/>
        <v>2024</v>
      </c>
    </row>
    <row r="2632" spans="1:8">
      <c r="A2632" s="1" t="s">
        <v>424</v>
      </c>
      <c r="B2632" t="s">
        <v>709</v>
      </c>
      <c r="C2632" s="44">
        <v>1141</v>
      </c>
      <c r="D2632" s="73">
        <v>9</v>
      </c>
      <c r="E2632" s="2">
        <v>28.45</v>
      </c>
      <c r="F2632" s="76">
        <v>45627</v>
      </c>
      <c r="G2632" s="77">
        <f t="shared" si="82"/>
        <v>256.05</v>
      </c>
      <c r="H2632">
        <f t="shared" si="83"/>
        <v>2024</v>
      </c>
    </row>
    <row r="2633" spans="1:8">
      <c r="A2633" s="1" t="s">
        <v>424</v>
      </c>
      <c r="B2633" t="s">
        <v>691</v>
      </c>
      <c r="C2633" s="44">
        <v>1120</v>
      </c>
      <c r="D2633" s="73">
        <v>12</v>
      </c>
      <c r="E2633" s="2">
        <v>11.55</v>
      </c>
      <c r="F2633" s="76">
        <v>45627</v>
      </c>
      <c r="G2633" s="77">
        <f t="shared" si="82"/>
        <v>138.60000000000002</v>
      </c>
      <c r="H2633">
        <f t="shared" si="83"/>
        <v>2024</v>
      </c>
    </row>
    <row r="2634" spans="1:8">
      <c r="A2634" s="1" t="s">
        <v>424</v>
      </c>
      <c r="B2634" t="s">
        <v>695</v>
      </c>
      <c r="C2634" s="44">
        <v>1124</v>
      </c>
      <c r="D2634" s="73">
        <v>6</v>
      </c>
      <c r="E2634" s="2">
        <v>14.9</v>
      </c>
      <c r="F2634" s="76">
        <v>45627</v>
      </c>
      <c r="G2634" s="77">
        <f t="shared" si="82"/>
        <v>89.4</v>
      </c>
      <c r="H2634">
        <f t="shared" si="83"/>
        <v>2024</v>
      </c>
    </row>
    <row r="2635" spans="1:8">
      <c r="A2635" s="1" t="s">
        <v>424</v>
      </c>
      <c r="B2635" t="s">
        <v>693</v>
      </c>
      <c r="C2635" s="44">
        <v>1122</v>
      </c>
      <c r="D2635" s="73">
        <v>1</v>
      </c>
      <c r="E2635" s="2">
        <v>9.9</v>
      </c>
      <c r="F2635" s="76">
        <v>45627</v>
      </c>
      <c r="G2635" s="77">
        <f t="shared" si="82"/>
        <v>9.9</v>
      </c>
      <c r="H2635">
        <f t="shared" si="83"/>
        <v>2024</v>
      </c>
    </row>
    <row r="2636" spans="1:8">
      <c r="A2636" s="1" t="s">
        <v>424</v>
      </c>
      <c r="B2636" t="s">
        <v>692</v>
      </c>
      <c r="C2636" s="44">
        <v>1121</v>
      </c>
      <c r="D2636" s="73">
        <v>1.5</v>
      </c>
      <c r="E2636" s="2">
        <v>9.9</v>
      </c>
      <c r="F2636" s="76">
        <v>45627</v>
      </c>
      <c r="G2636" s="77">
        <f t="shared" si="82"/>
        <v>14.850000000000001</v>
      </c>
      <c r="H2636">
        <f t="shared" si="83"/>
        <v>2024</v>
      </c>
    </row>
    <row r="2637" spans="1:8">
      <c r="A2637" s="1" t="s">
        <v>424</v>
      </c>
      <c r="B2637" t="s">
        <v>694</v>
      </c>
      <c r="C2637" s="44">
        <v>1123</v>
      </c>
      <c r="D2637" s="73">
        <v>6</v>
      </c>
      <c r="E2637" s="2">
        <v>10.5</v>
      </c>
      <c r="F2637" s="76">
        <v>45627</v>
      </c>
      <c r="G2637" s="77">
        <f t="shared" si="82"/>
        <v>63</v>
      </c>
      <c r="H2637">
        <f t="shared" si="83"/>
        <v>2024</v>
      </c>
    </row>
    <row r="2638" spans="1:8">
      <c r="A2638" s="1" t="s">
        <v>424</v>
      </c>
      <c r="B2638" t="s">
        <v>696</v>
      </c>
      <c r="C2638" s="44">
        <v>1125</v>
      </c>
      <c r="D2638" s="73">
        <v>1</v>
      </c>
      <c r="E2638" s="2">
        <v>16.399999999999999</v>
      </c>
      <c r="F2638" s="76">
        <v>45627</v>
      </c>
      <c r="G2638" s="77">
        <f t="shared" si="82"/>
        <v>16.399999999999999</v>
      </c>
      <c r="H2638">
        <f t="shared" si="83"/>
        <v>2024</v>
      </c>
    </row>
    <row r="2639" spans="1:8">
      <c r="A2639" s="1" t="s">
        <v>424</v>
      </c>
      <c r="B2639" t="s">
        <v>689</v>
      </c>
      <c r="C2639" s="44">
        <v>1115</v>
      </c>
      <c r="D2639" s="73">
        <v>18</v>
      </c>
      <c r="E2639" s="2">
        <v>10.65</v>
      </c>
      <c r="F2639" s="76">
        <v>45627</v>
      </c>
      <c r="G2639" s="77">
        <f t="shared" si="82"/>
        <v>191.70000000000002</v>
      </c>
      <c r="H2639">
        <f t="shared" si="83"/>
        <v>2024</v>
      </c>
    </row>
    <row r="2640" spans="1:8">
      <c r="A2640" s="1" t="s">
        <v>424</v>
      </c>
      <c r="B2640" t="s">
        <v>688</v>
      </c>
      <c r="C2640" s="44">
        <v>1114</v>
      </c>
      <c r="D2640" s="73">
        <v>36</v>
      </c>
      <c r="E2640" s="2">
        <v>11.4</v>
      </c>
      <c r="F2640" s="76">
        <v>45627</v>
      </c>
      <c r="G2640" s="77">
        <f t="shared" si="82"/>
        <v>410.40000000000003</v>
      </c>
      <c r="H2640">
        <f t="shared" si="83"/>
        <v>2024</v>
      </c>
    </row>
    <row r="2641" spans="1:8">
      <c r="A2641" s="1" t="s">
        <v>424</v>
      </c>
      <c r="B2641" t="s">
        <v>585</v>
      </c>
      <c r="C2641" s="44">
        <v>719</v>
      </c>
      <c r="D2641" s="73">
        <v>17</v>
      </c>
      <c r="E2641" s="2">
        <v>10.65</v>
      </c>
      <c r="F2641" s="76">
        <v>45627</v>
      </c>
      <c r="G2641" s="77">
        <f t="shared" si="82"/>
        <v>181.05</v>
      </c>
      <c r="H2641">
        <f t="shared" si="83"/>
        <v>2024</v>
      </c>
    </row>
    <row r="2642" spans="1:8">
      <c r="A2642" s="1" t="s">
        <v>424</v>
      </c>
      <c r="B2642" t="s">
        <v>583</v>
      </c>
      <c r="C2642" s="44">
        <v>717</v>
      </c>
      <c r="D2642" s="73">
        <v>55</v>
      </c>
      <c r="E2642" s="2">
        <v>12.4</v>
      </c>
      <c r="F2642" s="76">
        <v>45627</v>
      </c>
      <c r="G2642" s="77">
        <f t="shared" si="82"/>
        <v>682</v>
      </c>
      <c r="H2642">
        <f t="shared" si="83"/>
        <v>2024</v>
      </c>
    </row>
    <row r="2643" spans="1:8">
      <c r="A2643" s="1" t="s">
        <v>424</v>
      </c>
      <c r="B2643" t="s">
        <v>690</v>
      </c>
      <c r="C2643" s="44">
        <v>1116</v>
      </c>
      <c r="D2643" s="73">
        <v>50</v>
      </c>
      <c r="E2643" s="2">
        <v>11.55</v>
      </c>
      <c r="F2643" s="76">
        <v>45627</v>
      </c>
      <c r="G2643" s="77">
        <f t="shared" si="82"/>
        <v>577.5</v>
      </c>
      <c r="H2643">
        <f t="shared" si="83"/>
        <v>2024</v>
      </c>
    </row>
    <row r="2644" spans="1:8">
      <c r="A2644" s="1" t="s">
        <v>81</v>
      </c>
      <c r="B2644" t="s">
        <v>403</v>
      </c>
      <c r="C2644" s="44">
        <v>1035</v>
      </c>
      <c r="D2644" s="73">
        <v>3</v>
      </c>
      <c r="E2644" s="2">
        <v>14.15</v>
      </c>
      <c r="F2644" s="76">
        <v>45627</v>
      </c>
      <c r="G2644" s="77">
        <f t="shared" si="82"/>
        <v>42.45</v>
      </c>
      <c r="H2644">
        <f t="shared" si="83"/>
        <v>2024</v>
      </c>
    </row>
    <row r="2645" spans="1:8">
      <c r="A2645" s="1" t="s">
        <v>81</v>
      </c>
      <c r="B2645" t="s">
        <v>411</v>
      </c>
      <c r="C2645" s="44">
        <v>1216</v>
      </c>
      <c r="D2645" s="73">
        <v>1</v>
      </c>
      <c r="E2645" s="2">
        <v>90.11</v>
      </c>
      <c r="F2645" s="76">
        <v>45627</v>
      </c>
      <c r="G2645" s="77">
        <f t="shared" si="82"/>
        <v>90.11</v>
      </c>
      <c r="H2645">
        <f t="shared" si="83"/>
        <v>2024</v>
      </c>
    </row>
    <row r="2646" spans="1:8">
      <c r="A2646" s="1" t="s">
        <v>81</v>
      </c>
      <c r="B2646" t="s">
        <v>507</v>
      </c>
      <c r="C2646" s="44">
        <v>323</v>
      </c>
      <c r="D2646" s="73">
        <v>3</v>
      </c>
      <c r="E2646" s="2">
        <v>15.3</v>
      </c>
      <c r="F2646" s="76">
        <v>45627</v>
      </c>
      <c r="G2646" s="77">
        <f t="shared" si="82"/>
        <v>45.900000000000006</v>
      </c>
      <c r="H2646">
        <f t="shared" si="83"/>
        <v>2024</v>
      </c>
    </row>
    <row r="2647" spans="1:8">
      <c r="A2647" s="1" t="s">
        <v>81</v>
      </c>
      <c r="B2647" t="s">
        <v>442</v>
      </c>
      <c r="C2647" s="44">
        <v>35</v>
      </c>
      <c r="D2647" s="73">
        <v>2</v>
      </c>
      <c r="E2647" s="2">
        <v>16.12</v>
      </c>
      <c r="F2647" s="76">
        <v>45627</v>
      </c>
      <c r="G2647" s="77">
        <f t="shared" si="82"/>
        <v>32.24</v>
      </c>
      <c r="H2647">
        <f t="shared" si="83"/>
        <v>2024</v>
      </c>
    </row>
    <row r="2648" spans="1:8">
      <c r="A2648" s="1" t="s">
        <v>81</v>
      </c>
      <c r="B2648" t="s">
        <v>549</v>
      </c>
      <c r="C2648" s="44">
        <v>506</v>
      </c>
      <c r="D2648" s="73">
        <v>1</v>
      </c>
      <c r="E2648" s="2">
        <v>74.97</v>
      </c>
      <c r="F2648" s="76">
        <v>45627</v>
      </c>
      <c r="G2648" s="77">
        <f t="shared" si="82"/>
        <v>74.97</v>
      </c>
      <c r="H2648">
        <f t="shared" si="83"/>
        <v>2024</v>
      </c>
    </row>
    <row r="2649" spans="1:8">
      <c r="A2649" s="1" t="s">
        <v>81</v>
      </c>
      <c r="B2649" t="s">
        <v>151</v>
      </c>
      <c r="C2649" s="44">
        <v>111</v>
      </c>
      <c r="D2649" s="73">
        <v>2</v>
      </c>
      <c r="E2649" s="2">
        <v>25.05</v>
      </c>
      <c r="F2649" s="76">
        <v>45627</v>
      </c>
      <c r="G2649" s="77">
        <f t="shared" si="82"/>
        <v>50.1</v>
      </c>
      <c r="H2649">
        <f t="shared" si="83"/>
        <v>2024</v>
      </c>
    </row>
    <row r="2650" spans="1:8">
      <c r="A2650" s="1" t="s">
        <v>81</v>
      </c>
      <c r="B2650" t="s">
        <v>452</v>
      </c>
      <c r="C2650" s="44">
        <v>87</v>
      </c>
      <c r="D2650" s="73">
        <v>1</v>
      </c>
      <c r="E2650" s="2">
        <v>1.31</v>
      </c>
      <c r="F2650" s="76">
        <v>45627</v>
      </c>
      <c r="G2650" s="77">
        <f t="shared" si="82"/>
        <v>1.31</v>
      </c>
      <c r="H2650">
        <f t="shared" si="83"/>
        <v>2024</v>
      </c>
    </row>
    <row r="2651" spans="1:8">
      <c r="A2651" s="1" t="s">
        <v>81</v>
      </c>
      <c r="B2651" t="s">
        <v>451</v>
      </c>
      <c r="C2651" s="44">
        <v>86</v>
      </c>
      <c r="D2651" s="73">
        <v>1</v>
      </c>
      <c r="E2651" s="2">
        <v>1.31</v>
      </c>
      <c r="F2651" s="76">
        <v>45627</v>
      </c>
      <c r="G2651" s="77">
        <f t="shared" si="82"/>
        <v>1.31</v>
      </c>
      <c r="H2651">
        <f t="shared" si="83"/>
        <v>2024</v>
      </c>
    </row>
    <row r="2652" spans="1:8">
      <c r="A2652" s="1" t="s">
        <v>81</v>
      </c>
      <c r="B2652" t="s">
        <v>460</v>
      </c>
      <c r="C2652" s="44">
        <v>114</v>
      </c>
      <c r="D2652" s="73">
        <v>2</v>
      </c>
      <c r="E2652" s="2">
        <v>18.329999999999998</v>
      </c>
      <c r="F2652" s="76">
        <v>45627</v>
      </c>
      <c r="G2652" s="77">
        <f t="shared" si="82"/>
        <v>36.659999999999997</v>
      </c>
      <c r="H2652">
        <f t="shared" si="83"/>
        <v>2024</v>
      </c>
    </row>
    <row r="2653" spans="1:8">
      <c r="A2653" s="1" t="s">
        <v>81</v>
      </c>
      <c r="B2653" t="s">
        <v>548</v>
      </c>
      <c r="C2653" s="44">
        <v>501</v>
      </c>
      <c r="D2653" s="73">
        <v>3</v>
      </c>
      <c r="E2653" s="2">
        <v>9.4499999999999993</v>
      </c>
      <c r="F2653" s="76">
        <v>45627</v>
      </c>
      <c r="G2653" s="77">
        <f t="shared" si="82"/>
        <v>28.349999999999998</v>
      </c>
      <c r="H2653">
        <f t="shared" si="83"/>
        <v>2024</v>
      </c>
    </row>
    <row r="2654" spans="1:8">
      <c r="A2654" s="1" t="s">
        <v>81</v>
      </c>
      <c r="B2654" t="s">
        <v>547</v>
      </c>
      <c r="C2654" s="44">
        <v>500</v>
      </c>
      <c r="D2654" s="73">
        <v>6</v>
      </c>
      <c r="E2654" s="2">
        <v>32.6</v>
      </c>
      <c r="F2654" s="76">
        <v>45627</v>
      </c>
      <c r="G2654" s="77">
        <f t="shared" si="82"/>
        <v>195.60000000000002</v>
      </c>
      <c r="H2654">
        <f t="shared" si="83"/>
        <v>2024</v>
      </c>
    </row>
    <row r="2655" spans="1:8">
      <c r="A2655" s="1" t="s">
        <v>81</v>
      </c>
      <c r="B2655" t="s">
        <v>454</v>
      </c>
      <c r="C2655" s="44">
        <v>100</v>
      </c>
      <c r="D2655" s="73">
        <v>2</v>
      </c>
      <c r="E2655" s="2">
        <v>19.7</v>
      </c>
      <c r="F2655" s="76">
        <v>45627</v>
      </c>
      <c r="G2655" s="77">
        <f t="shared" si="82"/>
        <v>39.4</v>
      </c>
      <c r="H2655">
        <f t="shared" si="83"/>
        <v>2024</v>
      </c>
    </row>
    <row r="2656" spans="1:8">
      <c r="A2656" s="1" t="s">
        <v>81</v>
      </c>
      <c r="B2656" t="s">
        <v>777</v>
      </c>
      <c r="C2656" s="44">
        <v>1212</v>
      </c>
      <c r="D2656" s="73">
        <v>18</v>
      </c>
      <c r="E2656" s="2">
        <v>1.95</v>
      </c>
      <c r="F2656" s="76">
        <v>45627</v>
      </c>
      <c r="G2656" s="77">
        <f t="shared" si="82"/>
        <v>35.1</v>
      </c>
      <c r="H2656">
        <f t="shared" si="83"/>
        <v>2024</v>
      </c>
    </row>
    <row r="2657" spans="1:8">
      <c r="A2657" s="1" t="s">
        <v>81</v>
      </c>
      <c r="B2657" t="s">
        <v>128</v>
      </c>
      <c r="C2657" s="44">
        <v>76</v>
      </c>
      <c r="D2657" s="73">
        <v>3</v>
      </c>
      <c r="E2657" s="2">
        <v>9.4499999999999993</v>
      </c>
      <c r="F2657" s="76">
        <v>45627</v>
      </c>
      <c r="G2657" s="77">
        <f t="shared" si="82"/>
        <v>28.349999999999998</v>
      </c>
      <c r="H2657">
        <f t="shared" si="83"/>
        <v>2024</v>
      </c>
    </row>
    <row r="2658" spans="1:8">
      <c r="A2658" s="1" t="s">
        <v>81</v>
      </c>
      <c r="B2658" t="s">
        <v>784</v>
      </c>
      <c r="C2658" s="44">
        <v>1221</v>
      </c>
      <c r="D2658" s="73">
        <v>1</v>
      </c>
      <c r="E2658" s="2">
        <v>45</v>
      </c>
      <c r="F2658" s="76">
        <v>45627</v>
      </c>
      <c r="G2658" s="77">
        <f t="shared" si="82"/>
        <v>45</v>
      </c>
      <c r="H2658">
        <f t="shared" si="83"/>
        <v>2024</v>
      </c>
    </row>
    <row r="2659" spans="1:8">
      <c r="A2659" s="1" t="s">
        <v>81</v>
      </c>
      <c r="B2659" t="s">
        <v>778</v>
      </c>
      <c r="C2659" s="44">
        <v>1213</v>
      </c>
      <c r="D2659" s="73">
        <v>3</v>
      </c>
      <c r="E2659" s="2">
        <v>11.35</v>
      </c>
      <c r="F2659" s="76">
        <v>45627</v>
      </c>
      <c r="G2659" s="77">
        <f t="shared" si="82"/>
        <v>34.049999999999997</v>
      </c>
      <c r="H2659">
        <f t="shared" si="83"/>
        <v>2024</v>
      </c>
    </row>
    <row r="2660" spans="1:8">
      <c r="A2660" s="1" t="s">
        <v>81</v>
      </c>
      <c r="B2660" t="s">
        <v>776</v>
      </c>
      <c r="C2660" s="44">
        <v>1211</v>
      </c>
      <c r="D2660" s="73">
        <v>6</v>
      </c>
      <c r="E2660" s="2">
        <v>5.05</v>
      </c>
      <c r="F2660" s="76">
        <v>45627</v>
      </c>
      <c r="G2660" s="77">
        <f t="shared" si="82"/>
        <v>30.299999999999997</v>
      </c>
      <c r="H2660">
        <f t="shared" si="83"/>
        <v>2024</v>
      </c>
    </row>
    <row r="2661" spans="1:8">
      <c r="A2661" s="1" t="s">
        <v>81</v>
      </c>
      <c r="B2661" t="s">
        <v>780</v>
      </c>
      <c r="C2661" s="44">
        <v>1215</v>
      </c>
      <c r="D2661" s="73">
        <v>2</v>
      </c>
      <c r="E2661" s="2">
        <v>29.99</v>
      </c>
      <c r="F2661" s="76">
        <v>45627</v>
      </c>
      <c r="G2661" s="77">
        <f t="shared" si="82"/>
        <v>59.98</v>
      </c>
      <c r="H2661">
        <f t="shared" si="83"/>
        <v>2024</v>
      </c>
    </row>
    <row r="2662" spans="1:8">
      <c r="A2662" s="1" t="s">
        <v>81</v>
      </c>
      <c r="B2662" t="s">
        <v>45</v>
      </c>
      <c r="C2662" s="44">
        <v>1222</v>
      </c>
      <c r="D2662" s="73">
        <v>8</v>
      </c>
      <c r="E2662" s="2">
        <v>24.42</v>
      </c>
      <c r="F2662" s="76">
        <v>45627</v>
      </c>
      <c r="G2662" s="77">
        <f t="shared" si="82"/>
        <v>195.36</v>
      </c>
      <c r="H2662">
        <f t="shared" si="83"/>
        <v>2024</v>
      </c>
    </row>
    <row r="2663" spans="1:8">
      <c r="A2663" s="1" t="s">
        <v>81</v>
      </c>
      <c r="B2663" t="s">
        <v>154</v>
      </c>
      <c r="C2663" s="44">
        <v>116</v>
      </c>
      <c r="D2663" s="73">
        <v>1</v>
      </c>
      <c r="E2663" s="2">
        <v>25.54</v>
      </c>
      <c r="F2663" s="76">
        <v>45627</v>
      </c>
      <c r="G2663" s="77">
        <f t="shared" si="82"/>
        <v>25.54</v>
      </c>
      <c r="H2663">
        <f t="shared" si="83"/>
        <v>2024</v>
      </c>
    </row>
    <row r="2664" spans="1:8">
      <c r="A2664" s="1" t="s">
        <v>81</v>
      </c>
      <c r="B2664" t="s">
        <v>443</v>
      </c>
      <c r="C2664" s="44">
        <v>37</v>
      </c>
      <c r="D2664" s="73">
        <v>2</v>
      </c>
      <c r="E2664" s="2">
        <v>27.36</v>
      </c>
      <c r="F2664" s="76">
        <v>45627</v>
      </c>
      <c r="G2664" s="77">
        <f t="shared" si="82"/>
        <v>54.72</v>
      </c>
      <c r="H2664">
        <f t="shared" si="83"/>
        <v>2024</v>
      </c>
    </row>
    <row r="2665" spans="1:8">
      <c r="A2665" s="1" t="s">
        <v>81</v>
      </c>
      <c r="B2665" t="s">
        <v>667</v>
      </c>
      <c r="C2665" s="44">
        <v>1092</v>
      </c>
      <c r="D2665" s="73">
        <v>2</v>
      </c>
      <c r="E2665" s="2">
        <v>1.8</v>
      </c>
      <c r="F2665" s="76">
        <v>45627</v>
      </c>
      <c r="G2665" s="77">
        <f t="shared" si="82"/>
        <v>3.6</v>
      </c>
      <c r="H2665">
        <f t="shared" si="83"/>
        <v>2024</v>
      </c>
    </row>
    <row r="2666" spans="1:8">
      <c r="A2666" s="1" t="s">
        <v>81</v>
      </c>
      <c r="B2666" t="s">
        <v>365</v>
      </c>
      <c r="C2666" s="44">
        <v>468</v>
      </c>
      <c r="D2666" s="73">
        <v>2</v>
      </c>
      <c r="E2666" s="2">
        <v>18.18</v>
      </c>
      <c r="F2666" s="76">
        <v>45627</v>
      </c>
      <c r="G2666" s="77">
        <f t="shared" si="82"/>
        <v>36.36</v>
      </c>
      <c r="H2666">
        <f t="shared" si="83"/>
        <v>2024</v>
      </c>
    </row>
    <row r="2667" spans="1:8">
      <c r="A2667" s="1" t="s">
        <v>81</v>
      </c>
      <c r="B2667" t="s">
        <v>546</v>
      </c>
      <c r="C2667" s="44">
        <v>490</v>
      </c>
      <c r="D2667" s="73">
        <v>14</v>
      </c>
      <c r="E2667" s="2">
        <v>5.56</v>
      </c>
      <c r="F2667" s="76">
        <v>45627</v>
      </c>
      <c r="G2667" s="77">
        <f t="shared" si="82"/>
        <v>77.839999999999989</v>
      </c>
      <c r="H2667">
        <f t="shared" si="83"/>
        <v>2024</v>
      </c>
    </row>
    <row r="2668" spans="1:8">
      <c r="A2668" s="1" t="s">
        <v>81</v>
      </c>
      <c r="B2668" t="s">
        <v>401</v>
      </c>
      <c r="C2668" s="44">
        <v>528</v>
      </c>
      <c r="D2668" s="73">
        <v>2</v>
      </c>
      <c r="E2668" s="2">
        <v>10.6</v>
      </c>
      <c r="F2668" s="76">
        <v>45627</v>
      </c>
      <c r="G2668" s="77">
        <f t="shared" si="82"/>
        <v>21.2</v>
      </c>
      <c r="H2668">
        <f t="shared" si="83"/>
        <v>2024</v>
      </c>
    </row>
    <row r="2669" spans="1:8">
      <c r="A2669" s="1" t="s">
        <v>81</v>
      </c>
      <c r="B2669" t="s">
        <v>477</v>
      </c>
      <c r="C2669" s="44">
        <v>197</v>
      </c>
      <c r="D2669" s="73">
        <v>36</v>
      </c>
      <c r="E2669" s="2">
        <v>3.92</v>
      </c>
      <c r="F2669" s="76">
        <v>45627</v>
      </c>
      <c r="G2669" s="77">
        <f t="shared" si="82"/>
        <v>141.12</v>
      </c>
      <c r="H2669">
        <f t="shared" si="83"/>
        <v>2024</v>
      </c>
    </row>
    <row r="2670" spans="1:8">
      <c r="A2670" s="1" t="s">
        <v>81</v>
      </c>
      <c r="B2670" t="s">
        <v>501</v>
      </c>
      <c r="C2670" s="44">
        <v>312</v>
      </c>
      <c r="D2670" s="73">
        <v>8</v>
      </c>
      <c r="E2670" s="2">
        <v>8.4700000000000006</v>
      </c>
      <c r="F2670" s="76">
        <v>45627</v>
      </c>
      <c r="G2670" s="77">
        <f t="shared" si="82"/>
        <v>67.760000000000005</v>
      </c>
      <c r="H2670">
        <f t="shared" si="83"/>
        <v>2024</v>
      </c>
    </row>
    <row r="2671" spans="1:8">
      <c r="A2671" s="1" t="s">
        <v>81</v>
      </c>
      <c r="B2671" t="s">
        <v>459</v>
      </c>
      <c r="C2671" s="44">
        <v>113</v>
      </c>
      <c r="D2671" s="73">
        <v>10</v>
      </c>
      <c r="E2671" s="2">
        <v>6.22</v>
      </c>
      <c r="F2671" s="76">
        <v>45627</v>
      </c>
      <c r="G2671" s="77">
        <f t="shared" si="82"/>
        <v>62.199999999999996</v>
      </c>
      <c r="H2671">
        <f t="shared" si="83"/>
        <v>2024</v>
      </c>
    </row>
    <row r="2672" spans="1:8">
      <c r="A2672" s="1" t="s">
        <v>81</v>
      </c>
      <c r="B2672" t="s">
        <v>412</v>
      </c>
      <c r="C2672" s="44">
        <v>1218</v>
      </c>
      <c r="D2672" s="73">
        <v>1</v>
      </c>
      <c r="E2672" s="2">
        <v>73.75</v>
      </c>
      <c r="F2672" s="76">
        <v>45627</v>
      </c>
      <c r="G2672" s="77">
        <f t="shared" si="82"/>
        <v>73.75</v>
      </c>
      <c r="H2672">
        <f t="shared" si="83"/>
        <v>2024</v>
      </c>
    </row>
    <row r="2673" spans="1:8">
      <c r="A2673" s="1" t="s">
        <v>81</v>
      </c>
      <c r="B2673" t="s">
        <v>292</v>
      </c>
      <c r="C2673" s="44">
        <v>320</v>
      </c>
      <c r="D2673" s="73">
        <v>1</v>
      </c>
      <c r="E2673" s="2">
        <v>9.19</v>
      </c>
      <c r="F2673" s="76">
        <v>45627</v>
      </c>
      <c r="G2673" s="77">
        <f t="shared" si="82"/>
        <v>9.19</v>
      </c>
      <c r="H2673">
        <f t="shared" si="83"/>
        <v>2024</v>
      </c>
    </row>
    <row r="2674" spans="1:8">
      <c r="A2674" s="1" t="s">
        <v>81</v>
      </c>
      <c r="B2674" t="s">
        <v>497</v>
      </c>
      <c r="C2674" s="44">
        <v>302</v>
      </c>
      <c r="D2674" s="73">
        <v>2</v>
      </c>
      <c r="E2674" s="2">
        <v>7.94</v>
      </c>
      <c r="F2674" s="76">
        <v>45627</v>
      </c>
      <c r="G2674" s="77">
        <f t="shared" si="82"/>
        <v>15.88</v>
      </c>
      <c r="H2674">
        <f t="shared" si="83"/>
        <v>2024</v>
      </c>
    </row>
    <row r="2675" spans="1:8">
      <c r="A2675" s="1" t="s">
        <v>81</v>
      </c>
      <c r="B2675" t="s">
        <v>364</v>
      </c>
      <c r="C2675" s="44">
        <v>465</v>
      </c>
      <c r="D2675" s="73">
        <v>20</v>
      </c>
      <c r="E2675" s="2">
        <v>6.15</v>
      </c>
      <c r="F2675" s="76">
        <v>45627</v>
      </c>
      <c r="G2675" s="77">
        <f t="shared" si="82"/>
        <v>123</v>
      </c>
      <c r="H2675">
        <f t="shared" si="83"/>
        <v>2024</v>
      </c>
    </row>
    <row r="2676" spans="1:8">
      <c r="A2676" s="1" t="s">
        <v>81</v>
      </c>
      <c r="B2676" t="s">
        <v>552</v>
      </c>
      <c r="C2676" s="44">
        <v>519</v>
      </c>
      <c r="D2676" s="73">
        <v>5</v>
      </c>
      <c r="E2676" s="2">
        <v>2.98</v>
      </c>
      <c r="F2676" s="76">
        <v>45627</v>
      </c>
      <c r="G2676" s="77">
        <f t="shared" si="82"/>
        <v>14.9</v>
      </c>
      <c r="H2676">
        <f t="shared" si="83"/>
        <v>2024</v>
      </c>
    </row>
    <row r="2677" spans="1:8">
      <c r="A2677" s="1" t="s">
        <v>81</v>
      </c>
      <c r="B2677" t="s">
        <v>157</v>
      </c>
      <c r="C2677" s="44">
        <v>119</v>
      </c>
      <c r="D2677" s="73">
        <v>2</v>
      </c>
      <c r="E2677" s="2">
        <v>8.6999999999999993</v>
      </c>
      <c r="F2677" s="76">
        <v>45627</v>
      </c>
      <c r="G2677" s="77">
        <f t="shared" si="82"/>
        <v>17.399999999999999</v>
      </c>
      <c r="H2677">
        <f t="shared" si="83"/>
        <v>2024</v>
      </c>
    </row>
    <row r="2678" spans="1:8">
      <c r="A2678" s="1" t="s">
        <v>81</v>
      </c>
      <c r="B2678" t="s">
        <v>388</v>
      </c>
      <c r="C2678" s="44">
        <v>509</v>
      </c>
      <c r="D2678" s="73">
        <v>2</v>
      </c>
      <c r="E2678" s="2">
        <v>59.45</v>
      </c>
      <c r="F2678" s="76">
        <v>45627</v>
      </c>
      <c r="G2678" s="77">
        <f t="shared" si="82"/>
        <v>118.9</v>
      </c>
      <c r="H2678">
        <f t="shared" si="83"/>
        <v>2024</v>
      </c>
    </row>
    <row r="2679" spans="1:8">
      <c r="A2679" s="1" t="s">
        <v>81</v>
      </c>
      <c r="B2679" t="s">
        <v>782</v>
      </c>
      <c r="C2679" s="44">
        <v>1219</v>
      </c>
      <c r="D2679" s="73">
        <v>2</v>
      </c>
      <c r="E2679" s="2">
        <v>68.62</v>
      </c>
      <c r="F2679" s="76">
        <v>45627</v>
      </c>
      <c r="G2679" s="77">
        <f t="shared" si="82"/>
        <v>137.24</v>
      </c>
      <c r="H2679">
        <f t="shared" si="83"/>
        <v>2024</v>
      </c>
    </row>
    <row r="2680" spans="1:8">
      <c r="A2680" s="1" t="s">
        <v>81</v>
      </c>
      <c r="B2680" t="s">
        <v>131</v>
      </c>
      <c r="C2680" s="44">
        <v>82</v>
      </c>
      <c r="D2680" s="73">
        <v>2</v>
      </c>
      <c r="E2680" s="2">
        <v>13.27</v>
      </c>
      <c r="F2680" s="76">
        <v>45627</v>
      </c>
      <c r="G2680" s="77">
        <f t="shared" si="82"/>
        <v>26.54</v>
      </c>
      <c r="H2680">
        <f t="shared" si="83"/>
        <v>2024</v>
      </c>
    </row>
    <row r="2681" spans="1:8">
      <c r="A2681" s="1" t="s">
        <v>81</v>
      </c>
      <c r="B2681" t="s">
        <v>593</v>
      </c>
      <c r="C2681" s="44">
        <v>727</v>
      </c>
      <c r="D2681" s="73">
        <v>2</v>
      </c>
      <c r="E2681" s="2">
        <v>35.67</v>
      </c>
      <c r="F2681" s="76">
        <v>45627</v>
      </c>
      <c r="G2681" s="77">
        <f t="shared" si="82"/>
        <v>71.34</v>
      </c>
      <c r="H2681">
        <f t="shared" si="83"/>
        <v>2024</v>
      </c>
    </row>
    <row r="2682" spans="1:8">
      <c r="A2682" s="1" t="s">
        <v>81</v>
      </c>
      <c r="B2682" t="s">
        <v>98</v>
      </c>
      <c r="C2682" s="44">
        <v>34</v>
      </c>
      <c r="D2682" s="73">
        <v>6</v>
      </c>
      <c r="E2682" s="2">
        <v>3.08</v>
      </c>
      <c r="F2682" s="76">
        <v>45627</v>
      </c>
      <c r="G2682" s="77">
        <f t="shared" si="82"/>
        <v>18.48</v>
      </c>
      <c r="H2682">
        <f t="shared" si="83"/>
        <v>2024</v>
      </c>
    </row>
    <row r="2683" spans="1:8">
      <c r="A2683" s="1" t="s">
        <v>81</v>
      </c>
      <c r="B2683" t="s">
        <v>97</v>
      </c>
      <c r="C2683" s="44">
        <v>31</v>
      </c>
      <c r="D2683" s="73">
        <v>4</v>
      </c>
      <c r="E2683" s="2">
        <v>13.11</v>
      </c>
      <c r="F2683" s="76">
        <v>45627</v>
      </c>
      <c r="G2683" s="77">
        <f t="shared" si="82"/>
        <v>52.44</v>
      </c>
      <c r="H2683">
        <f t="shared" si="83"/>
        <v>2024</v>
      </c>
    </row>
    <row r="2684" spans="1:8">
      <c r="A2684" s="1" t="s">
        <v>81</v>
      </c>
      <c r="B2684" t="s">
        <v>363</v>
      </c>
      <c r="C2684" s="44">
        <v>462</v>
      </c>
      <c r="D2684" s="73">
        <v>5</v>
      </c>
      <c r="E2684" s="2">
        <v>13.78</v>
      </c>
      <c r="F2684" s="76">
        <v>45627</v>
      </c>
      <c r="G2684" s="77">
        <f t="shared" si="82"/>
        <v>68.899999999999991</v>
      </c>
      <c r="H2684">
        <f t="shared" si="83"/>
        <v>2024</v>
      </c>
    </row>
    <row r="2685" spans="1:8">
      <c r="A2685" s="1" t="s">
        <v>81</v>
      </c>
      <c r="B2685" t="s">
        <v>295</v>
      </c>
      <c r="C2685" s="44">
        <v>326</v>
      </c>
      <c r="D2685" s="73">
        <v>4</v>
      </c>
      <c r="E2685" s="2">
        <v>5.05</v>
      </c>
      <c r="F2685" s="76">
        <v>45627</v>
      </c>
      <c r="G2685" s="77">
        <f t="shared" si="82"/>
        <v>20.2</v>
      </c>
      <c r="H2685">
        <f t="shared" si="83"/>
        <v>2024</v>
      </c>
    </row>
    <row r="2686" spans="1:8">
      <c r="A2686" s="1" t="s">
        <v>81</v>
      </c>
      <c r="B2686" t="s">
        <v>481</v>
      </c>
      <c r="C2686" s="44">
        <v>202</v>
      </c>
      <c r="D2686" s="73">
        <v>4</v>
      </c>
      <c r="E2686" s="2">
        <v>7.8</v>
      </c>
      <c r="F2686" s="76">
        <v>45627</v>
      </c>
      <c r="G2686" s="77">
        <f t="shared" si="82"/>
        <v>31.2</v>
      </c>
      <c r="H2686">
        <f t="shared" si="83"/>
        <v>2024</v>
      </c>
    </row>
    <row r="2687" spans="1:8">
      <c r="A2687" s="1" t="s">
        <v>81</v>
      </c>
      <c r="B2687" t="s">
        <v>478</v>
      </c>
      <c r="C2687" s="44">
        <v>198</v>
      </c>
      <c r="D2687" s="73">
        <v>6</v>
      </c>
      <c r="E2687" s="2">
        <v>44.18</v>
      </c>
      <c r="F2687" s="76">
        <v>45627</v>
      </c>
      <c r="G2687" s="77">
        <f t="shared" si="82"/>
        <v>265.08</v>
      </c>
      <c r="H2687">
        <f t="shared" si="83"/>
        <v>2024</v>
      </c>
    </row>
    <row r="2688" spans="1:8">
      <c r="A2688" s="1" t="s">
        <v>81</v>
      </c>
      <c r="B2688" t="s">
        <v>535</v>
      </c>
      <c r="C2688" s="44">
        <v>460</v>
      </c>
      <c r="D2688" s="73">
        <v>3</v>
      </c>
      <c r="E2688" s="2">
        <v>24.64</v>
      </c>
      <c r="F2688" s="76">
        <v>45627</v>
      </c>
      <c r="G2688" s="77">
        <f t="shared" si="82"/>
        <v>73.92</v>
      </c>
      <c r="H2688">
        <f t="shared" si="83"/>
        <v>2024</v>
      </c>
    </row>
    <row r="2689" spans="1:8">
      <c r="A2689" s="1" t="s">
        <v>81</v>
      </c>
      <c r="B2689" t="s">
        <v>126</v>
      </c>
      <c r="C2689" s="44">
        <v>74</v>
      </c>
      <c r="D2689" s="73">
        <v>3</v>
      </c>
      <c r="E2689" s="2">
        <v>9.4600000000000009</v>
      </c>
      <c r="F2689" s="76">
        <v>45627</v>
      </c>
      <c r="G2689" s="77">
        <f t="shared" si="82"/>
        <v>28.380000000000003</v>
      </c>
      <c r="H2689">
        <f t="shared" si="83"/>
        <v>2024</v>
      </c>
    </row>
    <row r="2690" spans="1:8">
      <c r="A2690" s="1" t="s">
        <v>81</v>
      </c>
      <c r="B2690" t="s">
        <v>506</v>
      </c>
      <c r="C2690" s="44">
        <v>322</v>
      </c>
      <c r="D2690" s="73">
        <v>10.5</v>
      </c>
      <c r="E2690" s="2">
        <v>25.16</v>
      </c>
      <c r="F2690" s="76">
        <v>45627</v>
      </c>
      <c r="G2690" s="77">
        <f t="shared" ref="G2690:G2753" si="84">D2690*E2690</f>
        <v>264.18</v>
      </c>
      <c r="H2690">
        <f t="shared" ref="H2690:H2753" si="85">YEAR(F2690)</f>
        <v>2024</v>
      </c>
    </row>
    <row r="2691" spans="1:8">
      <c r="A2691" s="1" t="s">
        <v>81</v>
      </c>
      <c r="B2691" t="s">
        <v>139</v>
      </c>
      <c r="C2691" s="44">
        <v>94</v>
      </c>
      <c r="D2691" s="73">
        <v>2</v>
      </c>
      <c r="E2691" s="2">
        <v>10.69</v>
      </c>
      <c r="F2691" s="76">
        <v>45627</v>
      </c>
      <c r="G2691" s="77">
        <f t="shared" si="84"/>
        <v>21.38</v>
      </c>
      <c r="H2691">
        <f t="shared" si="85"/>
        <v>2024</v>
      </c>
    </row>
    <row r="2692" spans="1:8">
      <c r="A2692" s="1" t="s">
        <v>81</v>
      </c>
      <c r="B2692" t="s">
        <v>453</v>
      </c>
      <c r="C2692" s="44">
        <v>93</v>
      </c>
      <c r="D2692" s="73">
        <v>2</v>
      </c>
      <c r="E2692" s="2">
        <v>5.16</v>
      </c>
      <c r="F2692" s="76">
        <v>45627</v>
      </c>
      <c r="G2692" s="77">
        <f t="shared" si="84"/>
        <v>10.32</v>
      </c>
      <c r="H2692">
        <f t="shared" si="85"/>
        <v>2024</v>
      </c>
    </row>
    <row r="2693" spans="1:8">
      <c r="A2693" s="1" t="s">
        <v>81</v>
      </c>
      <c r="B2693" t="s">
        <v>479</v>
      </c>
      <c r="C2693" s="44">
        <v>199</v>
      </c>
      <c r="D2693" s="73">
        <v>3</v>
      </c>
      <c r="E2693" s="2">
        <v>11.03</v>
      </c>
      <c r="F2693" s="76">
        <v>45627</v>
      </c>
      <c r="G2693" s="77">
        <f t="shared" si="84"/>
        <v>33.089999999999996</v>
      </c>
      <c r="H2693">
        <f t="shared" si="85"/>
        <v>2024</v>
      </c>
    </row>
    <row r="2694" spans="1:8">
      <c r="A2694" s="1" t="s">
        <v>81</v>
      </c>
      <c r="B2694" t="s">
        <v>455</v>
      </c>
      <c r="C2694" s="44">
        <v>101</v>
      </c>
      <c r="D2694" s="73">
        <v>1</v>
      </c>
      <c r="E2694" s="2">
        <v>18.690000000000001</v>
      </c>
      <c r="F2694" s="76">
        <v>45627</v>
      </c>
      <c r="G2694" s="77">
        <f t="shared" si="84"/>
        <v>18.690000000000001</v>
      </c>
      <c r="H2694">
        <f t="shared" si="85"/>
        <v>2024</v>
      </c>
    </row>
    <row r="2695" spans="1:8">
      <c r="A2695" s="1" t="s">
        <v>81</v>
      </c>
      <c r="B2695" t="s">
        <v>367</v>
      </c>
      <c r="C2695" s="44">
        <v>471</v>
      </c>
      <c r="D2695" s="73">
        <v>1</v>
      </c>
      <c r="E2695" s="2">
        <v>16.29</v>
      </c>
      <c r="F2695" s="76">
        <v>45627</v>
      </c>
      <c r="G2695" s="77">
        <f t="shared" si="84"/>
        <v>16.29</v>
      </c>
      <c r="H2695">
        <f t="shared" si="85"/>
        <v>2024</v>
      </c>
    </row>
    <row r="2696" spans="1:8">
      <c r="A2696" s="1" t="s">
        <v>81</v>
      </c>
      <c r="B2696" t="s">
        <v>155</v>
      </c>
      <c r="C2696" s="44">
        <v>117</v>
      </c>
      <c r="D2696" s="73">
        <v>1</v>
      </c>
      <c r="E2696" s="2">
        <v>12.1</v>
      </c>
      <c r="F2696" s="76">
        <v>45627</v>
      </c>
      <c r="G2696" s="77">
        <f t="shared" si="84"/>
        <v>12.1</v>
      </c>
      <c r="H2696">
        <f t="shared" si="85"/>
        <v>2024</v>
      </c>
    </row>
    <row r="2697" spans="1:8">
      <c r="A2697" s="1" t="s">
        <v>81</v>
      </c>
      <c r="B2697" t="s">
        <v>536</v>
      </c>
      <c r="C2697" s="44">
        <v>463</v>
      </c>
      <c r="D2697" s="73">
        <v>3</v>
      </c>
      <c r="E2697" s="2">
        <v>1.91</v>
      </c>
      <c r="F2697" s="76">
        <v>45627</v>
      </c>
      <c r="G2697" s="77">
        <f t="shared" si="84"/>
        <v>5.7299999999999995</v>
      </c>
      <c r="H2697">
        <f t="shared" si="85"/>
        <v>2024</v>
      </c>
    </row>
    <row r="2698" spans="1:8">
      <c r="A2698" s="1" t="s">
        <v>81</v>
      </c>
      <c r="B2698" t="s">
        <v>660</v>
      </c>
      <c r="C2698" s="44">
        <v>1085</v>
      </c>
      <c r="D2698" s="73">
        <v>1</v>
      </c>
      <c r="E2698" s="2">
        <v>8.02</v>
      </c>
      <c r="F2698" s="76">
        <v>45627</v>
      </c>
      <c r="G2698" s="77">
        <f t="shared" si="84"/>
        <v>8.02</v>
      </c>
      <c r="H2698">
        <f t="shared" si="85"/>
        <v>2024</v>
      </c>
    </row>
    <row r="2699" spans="1:8">
      <c r="A2699" s="1" t="s">
        <v>81</v>
      </c>
      <c r="B2699" t="s">
        <v>394</v>
      </c>
      <c r="C2699" s="44">
        <v>517</v>
      </c>
      <c r="D2699" s="73">
        <v>11</v>
      </c>
      <c r="E2699" s="2">
        <v>16.8</v>
      </c>
      <c r="F2699" s="76">
        <v>45627</v>
      </c>
      <c r="G2699" s="77">
        <f t="shared" si="84"/>
        <v>184.8</v>
      </c>
      <c r="H2699">
        <f t="shared" si="85"/>
        <v>2024</v>
      </c>
    </row>
    <row r="2700" spans="1:8">
      <c r="A2700" s="1" t="s">
        <v>81</v>
      </c>
      <c r="B2700" t="s">
        <v>508</v>
      </c>
      <c r="C2700" s="44">
        <v>327</v>
      </c>
      <c r="D2700" s="73">
        <v>1</v>
      </c>
      <c r="E2700" s="2">
        <v>23.47</v>
      </c>
      <c r="F2700" s="76">
        <v>45627</v>
      </c>
      <c r="G2700" s="77">
        <f t="shared" si="84"/>
        <v>23.47</v>
      </c>
      <c r="H2700">
        <f t="shared" si="85"/>
        <v>2024</v>
      </c>
    </row>
    <row r="2701" spans="1:8">
      <c r="A2701" s="1" t="s">
        <v>81</v>
      </c>
      <c r="B2701" t="s">
        <v>616</v>
      </c>
      <c r="C2701" s="44">
        <v>1037</v>
      </c>
      <c r="D2701" s="73">
        <v>3</v>
      </c>
      <c r="E2701" s="2">
        <v>6.58</v>
      </c>
      <c r="F2701" s="76">
        <v>45627</v>
      </c>
      <c r="G2701" s="77">
        <f t="shared" si="84"/>
        <v>19.740000000000002</v>
      </c>
      <c r="H2701">
        <f t="shared" si="85"/>
        <v>2024</v>
      </c>
    </row>
    <row r="2702" spans="1:8">
      <c r="A2702" s="1" t="s">
        <v>81</v>
      </c>
      <c r="B2702" t="s">
        <v>538</v>
      </c>
      <c r="C2702" s="44">
        <v>466</v>
      </c>
      <c r="D2702" s="73">
        <v>2</v>
      </c>
      <c r="E2702" s="2">
        <v>25.64</v>
      </c>
      <c r="F2702" s="76">
        <v>45627</v>
      </c>
      <c r="G2702" s="77">
        <f t="shared" si="84"/>
        <v>51.28</v>
      </c>
      <c r="H2702">
        <f t="shared" si="85"/>
        <v>2024</v>
      </c>
    </row>
    <row r="2703" spans="1:8">
      <c r="A2703" s="1" t="s">
        <v>81</v>
      </c>
      <c r="B2703" t="s">
        <v>284</v>
      </c>
      <c r="C2703" s="44">
        <v>303</v>
      </c>
      <c r="D2703" s="73">
        <v>1</v>
      </c>
      <c r="E2703" s="2">
        <v>22.47</v>
      </c>
      <c r="F2703" s="76">
        <v>45627</v>
      </c>
      <c r="G2703" s="77">
        <f t="shared" si="84"/>
        <v>22.47</v>
      </c>
      <c r="H2703">
        <f t="shared" si="85"/>
        <v>2024</v>
      </c>
    </row>
    <row r="2704" spans="1:8">
      <c r="A2704" s="1" t="s">
        <v>81</v>
      </c>
      <c r="B2704" t="s">
        <v>103</v>
      </c>
      <c r="C2704" s="44">
        <v>43</v>
      </c>
      <c r="D2704" s="73">
        <v>3</v>
      </c>
      <c r="E2704" s="2">
        <v>11.45</v>
      </c>
      <c r="F2704" s="76">
        <v>45627</v>
      </c>
      <c r="G2704" s="77">
        <f t="shared" si="84"/>
        <v>34.349999999999994</v>
      </c>
      <c r="H2704">
        <f t="shared" si="85"/>
        <v>2024</v>
      </c>
    </row>
    <row r="2705" spans="1:8">
      <c r="A2705" s="1" t="s">
        <v>81</v>
      </c>
      <c r="B2705" t="s">
        <v>498</v>
      </c>
      <c r="C2705" s="44">
        <v>305</v>
      </c>
      <c r="D2705" s="73">
        <v>6</v>
      </c>
      <c r="E2705" s="2">
        <v>7.5</v>
      </c>
      <c r="F2705" s="76">
        <v>45627</v>
      </c>
      <c r="G2705" s="77">
        <f t="shared" si="84"/>
        <v>45</v>
      </c>
      <c r="H2705">
        <f t="shared" si="85"/>
        <v>2024</v>
      </c>
    </row>
    <row r="2706" spans="1:8">
      <c r="A2706" s="1" t="s">
        <v>81</v>
      </c>
      <c r="B2706" t="s">
        <v>214</v>
      </c>
      <c r="C2706" s="44">
        <v>200</v>
      </c>
      <c r="D2706" s="73">
        <v>4</v>
      </c>
      <c r="E2706" s="2">
        <v>7.97</v>
      </c>
      <c r="F2706" s="76">
        <v>45627</v>
      </c>
      <c r="G2706" s="77">
        <f t="shared" si="84"/>
        <v>31.88</v>
      </c>
      <c r="H2706">
        <f t="shared" si="85"/>
        <v>2024</v>
      </c>
    </row>
    <row r="2707" spans="1:8">
      <c r="A2707" s="1" t="s">
        <v>81</v>
      </c>
      <c r="B2707" t="s">
        <v>137</v>
      </c>
      <c r="C2707" s="44">
        <v>91</v>
      </c>
      <c r="D2707" s="73">
        <v>4</v>
      </c>
      <c r="E2707" s="2">
        <v>6.64</v>
      </c>
      <c r="F2707" s="76">
        <v>45627</v>
      </c>
      <c r="G2707" s="77">
        <f t="shared" si="84"/>
        <v>26.56</v>
      </c>
      <c r="H2707">
        <f t="shared" si="85"/>
        <v>2024</v>
      </c>
    </row>
    <row r="2708" spans="1:8">
      <c r="A2708" s="1" t="s">
        <v>81</v>
      </c>
      <c r="B2708" t="s">
        <v>136</v>
      </c>
      <c r="C2708" s="44">
        <v>90</v>
      </c>
      <c r="D2708" s="73">
        <v>2</v>
      </c>
      <c r="E2708" s="2">
        <v>7.13</v>
      </c>
      <c r="F2708" s="76">
        <v>45627</v>
      </c>
      <c r="G2708" s="77">
        <f t="shared" si="84"/>
        <v>14.26</v>
      </c>
      <c r="H2708">
        <f t="shared" si="85"/>
        <v>2024</v>
      </c>
    </row>
    <row r="2709" spans="1:8">
      <c r="A2709" s="1" t="s">
        <v>81</v>
      </c>
      <c r="B2709" t="s">
        <v>144</v>
      </c>
      <c r="C2709" s="44">
        <v>99</v>
      </c>
      <c r="D2709" s="73">
        <v>15</v>
      </c>
      <c r="E2709" s="2">
        <v>27.36</v>
      </c>
      <c r="F2709" s="76">
        <v>45627</v>
      </c>
      <c r="G2709" s="77">
        <f t="shared" si="84"/>
        <v>410.4</v>
      </c>
      <c r="H2709">
        <f t="shared" si="85"/>
        <v>2024</v>
      </c>
    </row>
    <row r="2710" spans="1:8">
      <c r="A2710" s="1" t="s">
        <v>81</v>
      </c>
      <c r="B2710" t="s">
        <v>133</v>
      </c>
      <c r="C2710" s="44">
        <v>85</v>
      </c>
      <c r="D2710" s="73">
        <v>2</v>
      </c>
      <c r="E2710" s="2">
        <v>9.0299999999999994</v>
      </c>
      <c r="F2710" s="76">
        <v>45627</v>
      </c>
      <c r="G2710" s="77">
        <f t="shared" si="84"/>
        <v>18.059999999999999</v>
      </c>
      <c r="H2710">
        <f t="shared" si="85"/>
        <v>2024</v>
      </c>
    </row>
    <row r="2711" spans="1:8">
      <c r="A2711" s="1" t="s">
        <v>81</v>
      </c>
      <c r="B2711" t="s">
        <v>669</v>
      </c>
      <c r="C2711" s="44">
        <v>1094</v>
      </c>
      <c r="D2711" s="73">
        <v>4</v>
      </c>
      <c r="E2711" s="2">
        <v>2.99</v>
      </c>
      <c r="F2711" s="76">
        <v>45627</v>
      </c>
      <c r="G2711" s="77">
        <f t="shared" si="84"/>
        <v>11.96</v>
      </c>
      <c r="H2711">
        <f t="shared" si="85"/>
        <v>2024</v>
      </c>
    </row>
    <row r="2712" spans="1:8">
      <c r="A2712" s="1" t="s">
        <v>81</v>
      </c>
      <c r="B2712" t="s">
        <v>742</v>
      </c>
      <c r="C2712" s="44">
        <v>1175</v>
      </c>
      <c r="D2712" s="73">
        <v>1</v>
      </c>
      <c r="E2712" s="2">
        <v>44.91</v>
      </c>
      <c r="F2712" s="76">
        <v>45627</v>
      </c>
      <c r="G2712" s="77">
        <f t="shared" si="84"/>
        <v>44.91</v>
      </c>
      <c r="H2712">
        <f t="shared" si="85"/>
        <v>2024</v>
      </c>
    </row>
    <row r="2713" spans="1:8">
      <c r="A2713" s="1" t="s">
        <v>81</v>
      </c>
      <c r="B2713" t="s">
        <v>540</v>
      </c>
      <c r="C2713" s="44">
        <v>470</v>
      </c>
      <c r="D2713" s="73">
        <v>5</v>
      </c>
      <c r="E2713" s="2">
        <v>6.69</v>
      </c>
      <c r="F2713" s="76">
        <v>45627</v>
      </c>
      <c r="G2713" s="77">
        <f t="shared" si="84"/>
        <v>33.450000000000003</v>
      </c>
      <c r="H2713">
        <f t="shared" si="85"/>
        <v>2024</v>
      </c>
    </row>
    <row r="2714" spans="1:8">
      <c r="A2714" s="1" t="s">
        <v>81</v>
      </c>
      <c r="B2714" s="46" t="s">
        <v>392</v>
      </c>
      <c r="C2714" s="44">
        <v>514</v>
      </c>
      <c r="D2714" s="73">
        <v>4</v>
      </c>
      <c r="E2714" s="2">
        <v>4.4400000000000004</v>
      </c>
      <c r="F2714" s="76">
        <v>45627</v>
      </c>
      <c r="G2714" s="77">
        <f t="shared" si="84"/>
        <v>17.760000000000002</v>
      </c>
      <c r="H2714">
        <f t="shared" si="85"/>
        <v>2024</v>
      </c>
    </row>
    <row r="2715" spans="1:8">
      <c r="A2715" s="1" t="s">
        <v>81</v>
      </c>
      <c r="B2715" t="s">
        <v>499</v>
      </c>
      <c r="C2715" s="44">
        <v>308</v>
      </c>
      <c r="D2715" s="73">
        <v>10</v>
      </c>
      <c r="E2715" s="2">
        <v>6.64</v>
      </c>
      <c r="F2715" s="76">
        <v>45627</v>
      </c>
      <c r="G2715" s="77">
        <f t="shared" si="84"/>
        <v>66.399999999999991</v>
      </c>
      <c r="H2715">
        <f t="shared" si="85"/>
        <v>2024</v>
      </c>
    </row>
    <row r="2716" spans="1:8">
      <c r="A2716" s="1" t="s">
        <v>81</v>
      </c>
      <c r="B2716" t="s">
        <v>774</v>
      </c>
      <c r="C2716" s="44">
        <v>1208</v>
      </c>
      <c r="D2716" s="73">
        <v>2</v>
      </c>
      <c r="E2716" s="2">
        <v>37.68</v>
      </c>
      <c r="F2716" s="76">
        <v>45627</v>
      </c>
      <c r="G2716" s="77">
        <f t="shared" si="84"/>
        <v>75.36</v>
      </c>
      <c r="H2716">
        <f t="shared" si="85"/>
        <v>2024</v>
      </c>
    </row>
    <row r="2717" spans="1:8">
      <c r="A2717" s="1" t="s">
        <v>83</v>
      </c>
      <c r="B2717" t="s">
        <v>203</v>
      </c>
      <c r="C2717" s="44">
        <v>174</v>
      </c>
      <c r="D2717" s="73">
        <v>6</v>
      </c>
      <c r="E2717" s="2">
        <v>2.85</v>
      </c>
      <c r="F2717" s="76">
        <v>45627</v>
      </c>
      <c r="G2717" s="77">
        <f t="shared" si="84"/>
        <v>17.100000000000001</v>
      </c>
      <c r="H2717">
        <f t="shared" si="85"/>
        <v>2024</v>
      </c>
    </row>
    <row r="2718" spans="1:8">
      <c r="A2718" s="1" t="s">
        <v>83</v>
      </c>
      <c r="B2718" t="s">
        <v>600</v>
      </c>
      <c r="C2718" s="44">
        <v>734</v>
      </c>
      <c r="D2718" s="73">
        <v>4</v>
      </c>
      <c r="E2718" s="2">
        <v>1.9</v>
      </c>
      <c r="F2718" s="76">
        <v>45627</v>
      </c>
      <c r="G2718" s="77">
        <f t="shared" si="84"/>
        <v>7.6</v>
      </c>
      <c r="H2718">
        <f t="shared" si="85"/>
        <v>2024</v>
      </c>
    </row>
    <row r="2719" spans="1:8">
      <c r="A2719" s="1" t="s">
        <v>83</v>
      </c>
      <c r="B2719" t="s">
        <v>603</v>
      </c>
      <c r="C2719" s="44">
        <v>737</v>
      </c>
      <c r="D2719" s="73">
        <v>5</v>
      </c>
      <c r="E2719" s="2">
        <v>1.81</v>
      </c>
      <c r="F2719" s="76">
        <v>45627</v>
      </c>
      <c r="G2719" s="77">
        <f t="shared" si="84"/>
        <v>9.0500000000000007</v>
      </c>
      <c r="H2719">
        <f t="shared" si="85"/>
        <v>2024</v>
      </c>
    </row>
    <row r="2720" spans="1:8">
      <c r="A2720" s="1" t="s">
        <v>83</v>
      </c>
      <c r="B2720" t="s">
        <v>620</v>
      </c>
      <c r="C2720" s="44">
        <v>1041</v>
      </c>
      <c r="D2720" s="73">
        <v>4</v>
      </c>
      <c r="E2720" s="2">
        <v>2.0099999999999998</v>
      </c>
      <c r="F2720" s="76">
        <v>45627</v>
      </c>
      <c r="G2720" s="77">
        <f t="shared" si="84"/>
        <v>8.0399999999999991</v>
      </c>
      <c r="H2720">
        <f t="shared" si="85"/>
        <v>2024</v>
      </c>
    </row>
    <row r="2721" spans="1:8">
      <c r="A2721" s="1" t="s">
        <v>83</v>
      </c>
      <c r="B2721" t="s">
        <v>492</v>
      </c>
      <c r="C2721" s="44">
        <v>279</v>
      </c>
      <c r="D2721" s="73">
        <v>1.7</v>
      </c>
      <c r="E2721" s="2">
        <v>1.18</v>
      </c>
      <c r="F2721" s="76">
        <v>45627</v>
      </c>
      <c r="G2721" s="77">
        <f t="shared" si="84"/>
        <v>2.0059999999999998</v>
      </c>
      <c r="H2721">
        <f t="shared" si="85"/>
        <v>2024</v>
      </c>
    </row>
    <row r="2722" spans="1:8">
      <c r="A2722" s="1" t="s">
        <v>83</v>
      </c>
      <c r="B2722" t="s">
        <v>275</v>
      </c>
      <c r="C2722" s="44">
        <v>291</v>
      </c>
      <c r="D2722" s="73">
        <v>6</v>
      </c>
      <c r="E2722" s="2">
        <v>4.05</v>
      </c>
      <c r="F2722" s="76">
        <v>45627</v>
      </c>
      <c r="G2722" s="77">
        <f t="shared" si="84"/>
        <v>24.299999999999997</v>
      </c>
      <c r="H2722">
        <f t="shared" si="85"/>
        <v>2024</v>
      </c>
    </row>
    <row r="2723" spans="1:8">
      <c r="A2723" s="1" t="s">
        <v>83</v>
      </c>
      <c r="B2723" t="s">
        <v>206</v>
      </c>
      <c r="C2723" s="44">
        <v>177</v>
      </c>
      <c r="D2723" s="73">
        <v>3</v>
      </c>
      <c r="E2723" s="2">
        <v>3.5</v>
      </c>
      <c r="F2723" s="76">
        <v>45627</v>
      </c>
      <c r="G2723" s="77">
        <f t="shared" si="84"/>
        <v>10.5</v>
      </c>
      <c r="H2723">
        <f t="shared" si="85"/>
        <v>2024</v>
      </c>
    </row>
    <row r="2724" spans="1:8">
      <c r="A2724" s="1" t="s">
        <v>83</v>
      </c>
      <c r="B2724" t="s">
        <v>202</v>
      </c>
      <c r="C2724" s="44">
        <v>173</v>
      </c>
      <c r="D2724" s="73">
        <v>4</v>
      </c>
      <c r="E2724" s="2">
        <v>3.9</v>
      </c>
      <c r="F2724" s="76">
        <v>45627</v>
      </c>
      <c r="G2724" s="77">
        <f t="shared" si="84"/>
        <v>15.6</v>
      </c>
      <c r="H2724">
        <f t="shared" si="85"/>
        <v>2024</v>
      </c>
    </row>
    <row r="2725" spans="1:8">
      <c r="A2725" s="1" t="s">
        <v>83</v>
      </c>
      <c r="B2725" t="s">
        <v>201</v>
      </c>
      <c r="C2725" s="44">
        <v>172</v>
      </c>
      <c r="D2725" s="73">
        <v>20</v>
      </c>
      <c r="E2725" s="2">
        <v>3.99</v>
      </c>
      <c r="F2725" s="76">
        <v>45627</v>
      </c>
      <c r="G2725" s="77">
        <f t="shared" si="84"/>
        <v>79.800000000000011</v>
      </c>
      <c r="H2725">
        <f t="shared" si="85"/>
        <v>2024</v>
      </c>
    </row>
    <row r="2726" spans="1:8">
      <c r="A2726" s="1" t="s">
        <v>83</v>
      </c>
      <c r="B2726" t="s">
        <v>493</v>
      </c>
      <c r="C2726" s="44">
        <v>281</v>
      </c>
      <c r="D2726" s="73">
        <v>2</v>
      </c>
      <c r="E2726" s="2">
        <v>1.9</v>
      </c>
      <c r="F2726" s="76">
        <v>45627</v>
      </c>
      <c r="G2726" s="77">
        <f t="shared" si="84"/>
        <v>3.8</v>
      </c>
      <c r="H2726">
        <f t="shared" si="85"/>
        <v>2024</v>
      </c>
    </row>
    <row r="2727" spans="1:8">
      <c r="A2727" s="1" t="s">
        <v>83</v>
      </c>
      <c r="B2727" t="s">
        <v>262</v>
      </c>
      <c r="C2727" s="44">
        <v>275</v>
      </c>
      <c r="D2727" s="73">
        <v>2</v>
      </c>
      <c r="E2727" s="2">
        <v>16.579999999999998</v>
      </c>
      <c r="F2727" s="76">
        <v>45627</v>
      </c>
      <c r="G2727" s="77">
        <f t="shared" si="84"/>
        <v>33.159999999999997</v>
      </c>
      <c r="H2727">
        <f t="shared" si="85"/>
        <v>2024</v>
      </c>
    </row>
    <row r="2728" spans="1:8">
      <c r="A2728" s="1" t="s">
        <v>83</v>
      </c>
      <c r="B2728" t="s">
        <v>712</v>
      </c>
      <c r="C2728" s="44">
        <v>1145</v>
      </c>
      <c r="D2728" s="73">
        <v>3</v>
      </c>
      <c r="E2728" s="2">
        <v>3.2</v>
      </c>
      <c r="F2728" s="76">
        <v>45627</v>
      </c>
      <c r="G2728" s="77">
        <f t="shared" si="84"/>
        <v>9.6000000000000014</v>
      </c>
      <c r="H2728">
        <f t="shared" si="85"/>
        <v>2024</v>
      </c>
    </row>
    <row r="2729" spans="1:8">
      <c r="A2729" s="1" t="s">
        <v>83</v>
      </c>
      <c r="B2729" t="s">
        <v>210</v>
      </c>
      <c r="C2729" s="44">
        <v>181</v>
      </c>
      <c r="D2729" s="73">
        <v>2</v>
      </c>
      <c r="E2729" s="2">
        <v>4.2</v>
      </c>
      <c r="F2729" s="76">
        <v>45627</v>
      </c>
      <c r="G2729" s="77">
        <f t="shared" si="84"/>
        <v>8.4</v>
      </c>
      <c r="H2729">
        <f t="shared" si="85"/>
        <v>2024</v>
      </c>
    </row>
    <row r="2730" spans="1:8">
      <c r="A2730" s="1" t="s">
        <v>83</v>
      </c>
      <c r="B2730" t="s">
        <v>575</v>
      </c>
      <c r="C2730" s="44">
        <v>709</v>
      </c>
      <c r="D2730" s="73">
        <v>66</v>
      </c>
      <c r="E2730" s="2">
        <v>0.52</v>
      </c>
      <c r="F2730" s="76">
        <v>45627</v>
      </c>
      <c r="G2730" s="77">
        <f t="shared" si="84"/>
        <v>34.32</v>
      </c>
      <c r="H2730">
        <f t="shared" si="85"/>
        <v>2024</v>
      </c>
    </row>
    <row r="2731" spans="1:8">
      <c r="A2731" s="1" t="s">
        <v>83</v>
      </c>
      <c r="B2731" t="s">
        <v>265</v>
      </c>
      <c r="C2731" s="44">
        <v>278</v>
      </c>
      <c r="D2731" s="73">
        <v>2</v>
      </c>
      <c r="E2731" s="2">
        <v>9.5500000000000007</v>
      </c>
      <c r="F2731" s="76">
        <v>45627</v>
      </c>
      <c r="G2731" s="77">
        <f t="shared" si="84"/>
        <v>19.100000000000001</v>
      </c>
      <c r="H2731">
        <f t="shared" si="85"/>
        <v>2024</v>
      </c>
    </row>
    <row r="2732" spans="1:8">
      <c r="A2732" s="1" t="s">
        <v>83</v>
      </c>
      <c r="B2732" t="s">
        <v>572</v>
      </c>
      <c r="C2732" s="44">
        <v>706</v>
      </c>
      <c r="D2732" s="73">
        <v>3</v>
      </c>
      <c r="E2732" s="2">
        <v>2.93</v>
      </c>
      <c r="F2732" s="76">
        <v>45627</v>
      </c>
      <c r="G2732" s="77">
        <f t="shared" si="84"/>
        <v>8.7900000000000009</v>
      </c>
      <c r="H2732">
        <f t="shared" si="85"/>
        <v>2024</v>
      </c>
    </row>
    <row r="2733" spans="1:8">
      <c r="A2733" s="1" t="s">
        <v>83</v>
      </c>
      <c r="B2733" t="s">
        <v>715</v>
      </c>
      <c r="C2733" s="44">
        <v>1148</v>
      </c>
      <c r="D2733" s="73">
        <v>4</v>
      </c>
      <c r="E2733" s="2">
        <v>0.99</v>
      </c>
      <c r="F2733" s="76">
        <v>45627</v>
      </c>
      <c r="G2733" s="77">
        <f t="shared" si="84"/>
        <v>3.96</v>
      </c>
      <c r="H2733">
        <f t="shared" si="85"/>
        <v>2024</v>
      </c>
    </row>
    <row r="2734" spans="1:8">
      <c r="A2734" s="1" t="s">
        <v>83</v>
      </c>
      <c r="B2734" t="s">
        <v>722</v>
      </c>
      <c r="C2734" s="44">
        <v>1155</v>
      </c>
      <c r="D2734" s="73">
        <v>5</v>
      </c>
      <c r="E2734" s="2">
        <v>1.75</v>
      </c>
      <c r="F2734" s="76">
        <v>45627</v>
      </c>
      <c r="G2734" s="77">
        <f t="shared" si="84"/>
        <v>8.75</v>
      </c>
      <c r="H2734">
        <f t="shared" si="85"/>
        <v>2024</v>
      </c>
    </row>
    <row r="2735" spans="1:8">
      <c r="A2735" s="1" t="s">
        <v>83</v>
      </c>
      <c r="B2735" t="s">
        <v>205</v>
      </c>
      <c r="C2735" s="44">
        <v>176</v>
      </c>
      <c r="D2735" s="73">
        <v>5</v>
      </c>
      <c r="E2735" s="2">
        <v>19.05</v>
      </c>
      <c r="F2735" s="76">
        <v>45627</v>
      </c>
      <c r="G2735" s="77">
        <f t="shared" si="84"/>
        <v>95.25</v>
      </c>
      <c r="H2735">
        <f t="shared" si="85"/>
        <v>2024</v>
      </c>
    </row>
    <row r="2736" spans="1:8">
      <c r="A2736" s="1" t="s">
        <v>83</v>
      </c>
      <c r="B2736" t="s">
        <v>720</v>
      </c>
      <c r="C2736" s="44">
        <v>1153</v>
      </c>
      <c r="D2736" s="73">
        <v>13</v>
      </c>
      <c r="E2736" s="2">
        <v>2.8</v>
      </c>
      <c r="F2736" s="76">
        <v>45627</v>
      </c>
      <c r="G2736" s="77">
        <f t="shared" si="84"/>
        <v>36.4</v>
      </c>
      <c r="H2736">
        <f t="shared" si="85"/>
        <v>2024</v>
      </c>
    </row>
    <row r="2737" spans="1:8">
      <c r="A2737" s="1" t="s">
        <v>83</v>
      </c>
      <c r="B2737" t="s">
        <v>577</v>
      </c>
      <c r="C2737" s="44">
        <v>711</v>
      </c>
      <c r="D2737" s="73">
        <v>5</v>
      </c>
      <c r="E2737" s="2">
        <v>2.0699999999999998</v>
      </c>
      <c r="F2737" s="76">
        <v>45627</v>
      </c>
      <c r="G2737" s="77">
        <f t="shared" si="84"/>
        <v>10.35</v>
      </c>
      <c r="H2737">
        <f t="shared" si="85"/>
        <v>2024</v>
      </c>
    </row>
    <row r="2738" spans="1:8">
      <c r="A2738" s="1" t="s">
        <v>83</v>
      </c>
      <c r="B2738" t="s">
        <v>598</v>
      </c>
      <c r="C2738" s="44">
        <v>732</v>
      </c>
      <c r="D2738" s="73">
        <v>2</v>
      </c>
      <c r="E2738" s="2">
        <v>28</v>
      </c>
      <c r="F2738" s="76">
        <v>45627</v>
      </c>
      <c r="G2738" s="77">
        <f t="shared" si="84"/>
        <v>56</v>
      </c>
      <c r="H2738">
        <f t="shared" si="85"/>
        <v>2024</v>
      </c>
    </row>
    <row r="2739" spans="1:8">
      <c r="A2739" s="1" t="s">
        <v>83</v>
      </c>
      <c r="B2739" t="s">
        <v>270</v>
      </c>
      <c r="C2739" s="44">
        <v>286</v>
      </c>
      <c r="D2739" s="73">
        <v>2</v>
      </c>
      <c r="E2739" s="2">
        <v>2.27</v>
      </c>
      <c r="F2739" s="76">
        <v>45627</v>
      </c>
      <c r="G2739" s="77">
        <f t="shared" si="84"/>
        <v>4.54</v>
      </c>
      <c r="H2739">
        <f t="shared" si="85"/>
        <v>2024</v>
      </c>
    </row>
    <row r="2740" spans="1:8">
      <c r="A2740" s="1" t="s">
        <v>83</v>
      </c>
      <c r="B2740" t="s">
        <v>264</v>
      </c>
      <c r="C2740" s="44">
        <v>277</v>
      </c>
      <c r="D2740" s="73">
        <v>2</v>
      </c>
      <c r="E2740" s="2">
        <v>5.66</v>
      </c>
      <c r="F2740" s="76">
        <v>45627</v>
      </c>
      <c r="G2740" s="77">
        <f t="shared" si="84"/>
        <v>11.32</v>
      </c>
      <c r="H2740">
        <f t="shared" si="85"/>
        <v>2024</v>
      </c>
    </row>
    <row r="2741" spans="1:8">
      <c r="A2741" s="1" t="s">
        <v>83</v>
      </c>
      <c r="B2741" t="s">
        <v>599</v>
      </c>
      <c r="C2741" s="44">
        <v>733</v>
      </c>
      <c r="D2741" s="73">
        <v>5</v>
      </c>
      <c r="E2741" s="2">
        <v>2.67</v>
      </c>
      <c r="F2741" s="76">
        <v>45627</v>
      </c>
      <c r="G2741" s="77">
        <f t="shared" si="84"/>
        <v>13.35</v>
      </c>
      <c r="H2741">
        <f t="shared" si="85"/>
        <v>2024</v>
      </c>
    </row>
    <row r="2742" spans="1:8">
      <c r="A2742" s="1" t="s">
        <v>83</v>
      </c>
      <c r="B2742" t="s">
        <v>590</v>
      </c>
      <c r="C2742" s="44">
        <v>724</v>
      </c>
      <c r="D2742" s="73">
        <v>5</v>
      </c>
      <c r="E2742" s="2">
        <v>3.09</v>
      </c>
      <c r="F2742" s="76">
        <v>45627</v>
      </c>
      <c r="G2742" s="77">
        <f t="shared" si="84"/>
        <v>15.45</v>
      </c>
      <c r="H2742">
        <f t="shared" si="85"/>
        <v>2024</v>
      </c>
    </row>
    <row r="2743" spans="1:8">
      <c r="A2743" s="1" t="s">
        <v>83</v>
      </c>
      <c r="B2743" t="s">
        <v>405</v>
      </c>
      <c r="C2743" s="44">
        <v>1044</v>
      </c>
      <c r="D2743" s="73">
        <v>3</v>
      </c>
      <c r="E2743" s="2">
        <v>5</v>
      </c>
      <c r="F2743" s="76">
        <v>45627</v>
      </c>
      <c r="G2743" s="77">
        <f t="shared" si="84"/>
        <v>15</v>
      </c>
      <c r="H2743">
        <f t="shared" si="85"/>
        <v>2024</v>
      </c>
    </row>
    <row r="2744" spans="1:8">
      <c r="A2744" s="1" t="s">
        <v>83</v>
      </c>
      <c r="B2744" t="s">
        <v>167</v>
      </c>
      <c r="C2744" s="44">
        <v>131</v>
      </c>
      <c r="D2744" s="73">
        <v>5</v>
      </c>
      <c r="E2744" s="2">
        <v>2.16</v>
      </c>
      <c r="F2744" s="76">
        <v>45627</v>
      </c>
      <c r="G2744" s="77">
        <f t="shared" si="84"/>
        <v>10.8</v>
      </c>
      <c r="H2744">
        <f t="shared" si="85"/>
        <v>2024</v>
      </c>
    </row>
    <row r="2745" spans="1:8">
      <c r="A2745" s="1" t="s">
        <v>83</v>
      </c>
      <c r="B2745" t="s">
        <v>665</v>
      </c>
      <c r="C2745" s="44">
        <v>1090</v>
      </c>
      <c r="D2745" s="73">
        <v>5</v>
      </c>
      <c r="E2745" s="2">
        <v>3.28</v>
      </c>
      <c r="F2745" s="76">
        <v>45627</v>
      </c>
      <c r="G2745" s="77">
        <f t="shared" si="84"/>
        <v>16.399999999999999</v>
      </c>
      <c r="H2745">
        <f t="shared" si="85"/>
        <v>2024</v>
      </c>
    </row>
    <row r="2746" spans="1:8">
      <c r="A2746" s="1" t="s">
        <v>83</v>
      </c>
      <c r="B2746" t="s">
        <v>407</v>
      </c>
      <c r="C2746" s="44">
        <v>1047</v>
      </c>
      <c r="D2746" s="73">
        <v>2</v>
      </c>
      <c r="E2746" s="2">
        <v>0.7</v>
      </c>
      <c r="F2746" s="76">
        <v>45627</v>
      </c>
      <c r="G2746" s="77">
        <f t="shared" si="84"/>
        <v>1.4</v>
      </c>
      <c r="H2746">
        <f t="shared" si="85"/>
        <v>2024</v>
      </c>
    </row>
    <row r="2747" spans="1:8">
      <c r="A2747" s="1" t="s">
        <v>83</v>
      </c>
      <c r="B2747" t="s">
        <v>711</v>
      </c>
      <c r="C2747" s="44">
        <v>1144</v>
      </c>
      <c r="D2747" s="73">
        <v>6</v>
      </c>
      <c r="E2747" s="2">
        <v>15</v>
      </c>
      <c r="F2747" s="76">
        <v>45627</v>
      </c>
      <c r="G2747" s="77">
        <f t="shared" si="84"/>
        <v>90</v>
      </c>
      <c r="H2747">
        <f t="shared" si="85"/>
        <v>2024</v>
      </c>
    </row>
    <row r="2748" spans="1:8">
      <c r="A2748" s="1" t="s">
        <v>77</v>
      </c>
      <c r="B2748" t="s">
        <v>726</v>
      </c>
      <c r="C2748" s="44">
        <v>1159</v>
      </c>
      <c r="D2748" s="73">
        <v>2</v>
      </c>
      <c r="E2748" s="2">
        <v>16.899999999999999</v>
      </c>
      <c r="F2748" s="76">
        <v>45627</v>
      </c>
      <c r="G2748" s="77">
        <f t="shared" si="84"/>
        <v>33.799999999999997</v>
      </c>
      <c r="H2748">
        <f t="shared" si="85"/>
        <v>2024</v>
      </c>
    </row>
    <row r="2749" spans="1:8">
      <c r="A2749" s="1" t="s">
        <v>77</v>
      </c>
      <c r="B2749" t="s">
        <v>728</v>
      </c>
      <c r="C2749" s="44">
        <v>1161</v>
      </c>
      <c r="D2749" s="73">
        <v>2</v>
      </c>
      <c r="E2749" s="2">
        <v>16.899999999999999</v>
      </c>
      <c r="F2749" s="76">
        <v>45627</v>
      </c>
      <c r="G2749" s="77">
        <f t="shared" si="84"/>
        <v>33.799999999999997</v>
      </c>
      <c r="H2749">
        <f t="shared" si="85"/>
        <v>2024</v>
      </c>
    </row>
    <row r="2750" spans="1:8">
      <c r="A2750" s="1" t="s">
        <v>77</v>
      </c>
      <c r="B2750" t="s">
        <v>307</v>
      </c>
      <c r="C2750" s="44">
        <v>350</v>
      </c>
      <c r="D2750" s="73">
        <v>1</v>
      </c>
      <c r="E2750" s="2">
        <v>52.9</v>
      </c>
      <c r="F2750" s="76">
        <v>45627</v>
      </c>
      <c r="G2750" s="77">
        <f t="shared" si="84"/>
        <v>52.9</v>
      </c>
      <c r="H2750">
        <f t="shared" si="85"/>
        <v>2024</v>
      </c>
    </row>
    <row r="2751" spans="1:8">
      <c r="A2751" s="1" t="s">
        <v>77</v>
      </c>
      <c r="B2751" t="s">
        <v>428</v>
      </c>
      <c r="C2751" s="44">
        <v>2</v>
      </c>
      <c r="D2751" s="73">
        <v>5.4</v>
      </c>
      <c r="E2751" s="2">
        <v>6.46</v>
      </c>
      <c r="F2751" s="76">
        <v>45627</v>
      </c>
      <c r="G2751" s="77">
        <f t="shared" si="84"/>
        <v>34.884</v>
      </c>
      <c r="H2751">
        <f t="shared" si="85"/>
        <v>2024</v>
      </c>
    </row>
    <row r="2752" spans="1:8">
      <c r="A2752" s="1" t="s">
        <v>77</v>
      </c>
      <c r="B2752" t="s">
        <v>429</v>
      </c>
      <c r="C2752" s="44">
        <v>3</v>
      </c>
      <c r="D2752" s="73">
        <v>4.5</v>
      </c>
      <c r="E2752" s="2">
        <v>9.9</v>
      </c>
      <c r="F2752" s="76">
        <v>45627</v>
      </c>
      <c r="G2752" s="77">
        <f t="shared" si="84"/>
        <v>44.550000000000004</v>
      </c>
      <c r="H2752">
        <f t="shared" si="85"/>
        <v>2024</v>
      </c>
    </row>
    <row r="2753" spans="1:8">
      <c r="A2753" s="1" t="s">
        <v>77</v>
      </c>
      <c r="B2753" t="s">
        <v>87</v>
      </c>
      <c r="C2753" s="44">
        <v>4</v>
      </c>
      <c r="D2753" s="73">
        <v>3</v>
      </c>
      <c r="E2753" s="2">
        <v>9.9</v>
      </c>
      <c r="F2753" s="76">
        <v>45627</v>
      </c>
      <c r="G2753" s="77">
        <f t="shared" si="84"/>
        <v>29.700000000000003</v>
      </c>
      <c r="H2753">
        <f t="shared" si="85"/>
        <v>2024</v>
      </c>
    </row>
    <row r="2754" spans="1:8">
      <c r="A2754" s="1" t="s">
        <v>77</v>
      </c>
      <c r="B2754" t="s">
        <v>513</v>
      </c>
      <c r="C2754" s="44">
        <v>349</v>
      </c>
      <c r="D2754" s="73">
        <v>6</v>
      </c>
      <c r="E2754" s="2">
        <v>8.9</v>
      </c>
      <c r="F2754" s="76">
        <v>45627</v>
      </c>
      <c r="G2754" s="77">
        <f t="shared" ref="G2754:G2817" si="86">D2754*E2754</f>
        <v>53.400000000000006</v>
      </c>
      <c r="H2754">
        <f t="shared" ref="H2754:H2817" si="87">YEAR(F2754)</f>
        <v>2024</v>
      </c>
    </row>
    <row r="2755" spans="1:8">
      <c r="A2755" s="1" t="s">
        <v>77</v>
      </c>
      <c r="B2755" t="s">
        <v>514</v>
      </c>
      <c r="C2755" s="44">
        <v>351</v>
      </c>
      <c r="D2755" s="73">
        <v>2.5</v>
      </c>
      <c r="E2755" s="2">
        <v>9.9</v>
      </c>
      <c r="F2755" s="76">
        <v>45627</v>
      </c>
      <c r="G2755" s="77">
        <f t="shared" si="86"/>
        <v>24.75</v>
      </c>
      <c r="H2755">
        <f t="shared" si="87"/>
        <v>2024</v>
      </c>
    </row>
    <row r="2756" spans="1:8">
      <c r="A2756" s="1" t="s">
        <v>77</v>
      </c>
      <c r="B2756" t="s">
        <v>88</v>
      </c>
      <c r="C2756" s="44">
        <v>6</v>
      </c>
      <c r="D2756" s="73">
        <v>13.5</v>
      </c>
      <c r="E2756" s="2">
        <v>10.9</v>
      </c>
      <c r="F2756" s="76">
        <v>45627</v>
      </c>
      <c r="G2756" s="77">
        <f t="shared" si="86"/>
        <v>147.15</v>
      </c>
      <c r="H2756">
        <f t="shared" si="87"/>
        <v>2024</v>
      </c>
    </row>
    <row r="2757" spans="1:8">
      <c r="A2757" s="1" t="s">
        <v>77</v>
      </c>
      <c r="B2757" t="s">
        <v>524</v>
      </c>
      <c r="C2757" s="44">
        <v>393</v>
      </c>
      <c r="D2757" s="73">
        <v>2.5</v>
      </c>
      <c r="E2757" s="2">
        <v>8.9</v>
      </c>
      <c r="F2757" s="76">
        <v>45627</v>
      </c>
      <c r="G2757" s="77">
        <f t="shared" si="86"/>
        <v>22.25</v>
      </c>
      <c r="H2757">
        <f t="shared" si="87"/>
        <v>2024</v>
      </c>
    </row>
    <row r="2758" spans="1:8">
      <c r="A2758" s="1" t="s">
        <v>77</v>
      </c>
      <c r="B2758" t="s">
        <v>512</v>
      </c>
      <c r="C2758" s="44">
        <v>348</v>
      </c>
      <c r="D2758" s="73">
        <v>12</v>
      </c>
      <c r="E2758" s="2">
        <v>8.9</v>
      </c>
      <c r="F2758" s="76">
        <v>45627</v>
      </c>
      <c r="G2758" s="77">
        <f t="shared" si="86"/>
        <v>106.80000000000001</v>
      </c>
      <c r="H2758">
        <f t="shared" si="87"/>
        <v>2024</v>
      </c>
    </row>
    <row r="2759" spans="1:8">
      <c r="A2759" s="1" t="s">
        <v>77</v>
      </c>
      <c r="B2759" t="s">
        <v>609</v>
      </c>
      <c r="C2759" s="44">
        <v>1028</v>
      </c>
      <c r="D2759" s="73">
        <v>1.4</v>
      </c>
      <c r="E2759" s="2">
        <v>11.9</v>
      </c>
      <c r="F2759" s="76">
        <v>45627</v>
      </c>
      <c r="G2759" s="77">
        <f t="shared" si="86"/>
        <v>16.66</v>
      </c>
      <c r="H2759">
        <f t="shared" si="87"/>
        <v>2024</v>
      </c>
    </row>
    <row r="2760" spans="1:8">
      <c r="A2760" s="1" t="s">
        <v>77</v>
      </c>
      <c r="B2760" t="s">
        <v>727</v>
      </c>
      <c r="C2760" s="44">
        <v>1160</v>
      </c>
      <c r="D2760" s="73">
        <v>3.1</v>
      </c>
      <c r="E2760" s="2">
        <v>12.5</v>
      </c>
      <c r="F2760" s="76">
        <v>45627</v>
      </c>
      <c r="G2760" s="77">
        <f t="shared" si="86"/>
        <v>38.75</v>
      </c>
      <c r="H2760">
        <f t="shared" si="87"/>
        <v>2024</v>
      </c>
    </row>
    <row r="2761" spans="1:8">
      <c r="A2761" s="1" t="s">
        <v>77</v>
      </c>
      <c r="B2761" t="s">
        <v>520</v>
      </c>
      <c r="C2761" s="44">
        <v>360</v>
      </c>
      <c r="D2761" s="73">
        <v>2.4</v>
      </c>
      <c r="E2761" s="2">
        <v>17.5</v>
      </c>
      <c r="F2761" s="76">
        <v>45627</v>
      </c>
      <c r="G2761" s="77">
        <f t="shared" si="86"/>
        <v>42</v>
      </c>
      <c r="H2761">
        <f t="shared" si="87"/>
        <v>2024</v>
      </c>
    </row>
    <row r="2762" spans="1:8">
      <c r="A2762" s="1" t="s">
        <v>80</v>
      </c>
      <c r="B2762" t="s">
        <v>489</v>
      </c>
      <c r="C2762" s="44">
        <v>227</v>
      </c>
      <c r="D2762" s="73">
        <v>1</v>
      </c>
      <c r="E2762" s="2">
        <v>22.28</v>
      </c>
      <c r="F2762" s="76">
        <v>45627</v>
      </c>
      <c r="G2762" s="77">
        <f t="shared" si="86"/>
        <v>22.28</v>
      </c>
      <c r="H2762">
        <f t="shared" si="87"/>
        <v>2024</v>
      </c>
    </row>
    <row r="2763" spans="1:8">
      <c r="A2763" s="1" t="s">
        <v>80</v>
      </c>
      <c r="B2763" t="s">
        <v>490</v>
      </c>
      <c r="C2763" s="44">
        <v>228</v>
      </c>
      <c r="D2763" s="73">
        <v>1</v>
      </c>
      <c r="E2763" s="2">
        <v>20.03</v>
      </c>
      <c r="F2763" s="76">
        <v>45627</v>
      </c>
      <c r="G2763" s="77">
        <f t="shared" si="86"/>
        <v>20.03</v>
      </c>
      <c r="H2763">
        <f t="shared" si="87"/>
        <v>2024</v>
      </c>
    </row>
    <row r="2764" spans="1:8">
      <c r="A2764" s="1" t="s">
        <v>80</v>
      </c>
      <c r="B2764" t="s">
        <v>232</v>
      </c>
      <c r="C2764" s="44">
        <v>230</v>
      </c>
      <c r="D2764" s="73">
        <v>7</v>
      </c>
      <c r="E2764" s="2">
        <v>23.63</v>
      </c>
      <c r="F2764" s="76">
        <v>45627</v>
      </c>
      <c r="G2764" s="77">
        <f t="shared" si="86"/>
        <v>165.41</v>
      </c>
      <c r="H2764">
        <f t="shared" si="87"/>
        <v>2024</v>
      </c>
    </row>
    <row r="2765" spans="1:8">
      <c r="A2765" s="1" t="s">
        <v>80</v>
      </c>
      <c r="B2765" t="s">
        <v>330</v>
      </c>
      <c r="C2765" s="44">
        <v>407</v>
      </c>
      <c r="D2765" s="73">
        <v>6</v>
      </c>
      <c r="E2765" s="2">
        <v>45.49</v>
      </c>
      <c r="F2765" s="76">
        <v>45627</v>
      </c>
      <c r="G2765" s="77">
        <f t="shared" si="86"/>
        <v>272.94</v>
      </c>
      <c r="H2765">
        <f t="shared" si="87"/>
        <v>2024</v>
      </c>
    </row>
    <row r="2766" spans="1:8">
      <c r="A2766" s="1" t="s">
        <v>80</v>
      </c>
      <c r="B2766" t="s">
        <v>356</v>
      </c>
      <c r="C2766" s="44">
        <v>452</v>
      </c>
      <c r="D2766" s="73">
        <v>3</v>
      </c>
      <c r="E2766" s="2">
        <v>3.99</v>
      </c>
      <c r="F2766" s="76">
        <v>45627</v>
      </c>
      <c r="G2766" s="77">
        <f t="shared" si="86"/>
        <v>11.97</v>
      </c>
      <c r="H2766">
        <f t="shared" si="87"/>
        <v>2024</v>
      </c>
    </row>
    <row r="2767" spans="1:8">
      <c r="A2767" s="1" t="s">
        <v>80</v>
      </c>
      <c r="B2767" t="s">
        <v>355</v>
      </c>
      <c r="C2767" s="44">
        <v>451</v>
      </c>
      <c r="D2767" s="73">
        <v>5</v>
      </c>
      <c r="E2767" s="2">
        <v>6.08</v>
      </c>
      <c r="F2767" s="76">
        <v>45627</v>
      </c>
      <c r="G2767" s="77">
        <f t="shared" si="86"/>
        <v>30.4</v>
      </c>
      <c r="H2767">
        <f t="shared" si="87"/>
        <v>2024</v>
      </c>
    </row>
    <row r="2768" spans="1:8">
      <c r="A2768" s="1" t="s">
        <v>80</v>
      </c>
      <c r="B2768" t="s">
        <v>461</v>
      </c>
      <c r="C2768" s="44">
        <v>120</v>
      </c>
      <c r="D2768" s="73">
        <v>6</v>
      </c>
      <c r="E2768" s="2">
        <v>31.64</v>
      </c>
      <c r="F2768" s="76">
        <v>45627</v>
      </c>
      <c r="G2768" s="77">
        <f t="shared" si="86"/>
        <v>189.84</v>
      </c>
      <c r="H2768">
        <f t="shared" si="87"/>
        <v>2024</v>
      </c>
    </row>
    <row r="2769" spans="1:8">
      <c r="A2769" s="1" t="s">
        <v>80</v>
      </c>
      <c r="B2769" t="s">
        <v>735</v>
      </c>
      <c r="C2769" s="44">
        <v>1168</v>
      </c>
      <c r="D2769" s="73">
        <v>2</v>
      </c>
      <c r="E2769" s="2">
        <v>50.87</v>
      </c>
      <c r="F2769" s="76">
        <v>45627</v>
      </c>
      <c r="G2769" s="77">
        <f t="shared" si="86"/>
        <v>101.74</v>
      </c>
      <c r="H2769">
        <f t="shared" si="87"/>
        <v>2024</v>
      </c>
    </row>
    <row r="2770" spans="1:8">
      <c r="A2770" s="1" t="s">
        <v>80</v>
      </c>
      <c r="B2770" t="s">
        <v>644</v>
      </c>
      <c r="C2770" s="44">
        <v>1069</v>
      </c>
      <c r="D2770" s="73">
        <v>22</v>
      </c>
      <c r="E2770" s="2">
        <v>16.2</v>
      </c>
      <c r="F2770" s="76">
        <v>45627</v>
      </c>
      <c r="G2770" s="77">
        <f t="shared" si="86"/>
        <v>356.4</v>
      </c>
      <c r="H2770">
        <f t="shared" si="87"/>
        <v>2024</v>
      </c>
    </row>
    <row r="2771" spans="1:8">
      <c r="A2771" s="1" t="s">
        <v>80</v>
      </c>
      <c r="B2771" t="s">
        <v>648</v>
      </c>
      <c r="C2771" s="44">
        <v>1073</v>
      </c>
      <c r="D2771" s="73">
        <v>3</v>
      </c>
      <c r="E2771" s="2">
        <v>90.29</v>
      </c>
      <c r="F2771" s="76">
        <v>45627</v>
      </c>
      <c r="G2771" s="77">
        <f t="shared" si="86"/>
        <v>270.87</v>
      </c>
      <c r="H2771">
        <f t="shared" si="87"/>
        <v>2024</v>
      </c>
    </row>
    <row r="2772" spans="1:8">
      <c r="A2772" s="1" t="s">
        <v>80</v>
      </c>
      <c r="B2772" t="s">
        <v>333</v>
      </c>
      <c r="C2772" s="44">
        <v>412</v>
      </c>
      <c r="D2772" s="73">
        <v>2</v>
      </c>
      <c r="E2772" s="2">
        <v>52.65</v>
      </c>
      <c r="F2772" s="76">
        <v>45627</v>
      </c>
      <c r="G2772" s="77">
        <f t="shared" si="86"/>
        <v>105.3</v>
      </c>
      <c r="H2772">
        <f t="shared" si="87"/>
        <v>2024</v>
      </c>
    </row>
    <row r="2773" spans="1:8">
      <c r="A2773" s="1" t="s">
        <v>80</v>
      </c>
      <c r="B2773" t="s">
        <v>611</v>
      </c>
      <c r="C2773" s="44">
        <v>1030</v>
      </c>
      <c r="D2773" s="73">
        <v>2</v>
      </c>
      <c r="E2773" s="2">
        <v>55.58</v>
      </c>
      <c r="F2773" s="76">
        <v>45627</v>
      </c>
      <c r="G2773" s="77">
        <f t="shared" si="86"/>
        <v>111.16</v>
      </c>
      <c r="H2773">
        <f t="shared" si="87"/>
        <v>2024</v>
      </c>
    </row>
    <row r="2774" spans="1:8">
      <c r="A2774" s="1" t="s">
        <v>80</v>
      </c>
      <c r="B2774" t="s">
        <v>642</v>
      </c>
      <c r="C2774" s="44">
        <v>1067</v>
      </c>
      <c r="D2774" s="73">
        <v>2</v>
      </c>
      <c r="E2774" s="2">
        <v>35.29</v>
      </c>
      <c r="F2774" s="76">
        <v>45627</v>
      </c>
      <c r="G2774" s="77">
        <f t="shared" si="86"/>
        <v>70.58</v>
      </c>
      <c r="H2774">
        <f t="shared" si="87"/>
        <v>2024</v>
      </c>
    </row>
    <row r="2775" spans="1:8">
      <c r="A2775" s="1" t="s">
        <v>80</v>
      </c>
      <c r="B2775" t="s">
        <v>360</v>
      </c>
      <c r="C2775" s="44">
        <v>456</v>
      </c>
      <c r="D2775" s="73">
        <v>2</v>
      </c>
      <c r="E2775" s="2">
        <v>27.01</v>
      </c>
      <c r="F2775" s="76">
        <v>45627</v>
      </c>
      <c r="G2775" s="77">
        <f t="shared" si="86"/>
        <v>54.02</v>
      </c>
      <c r="H2775">
        <f t="shared" si="87"/>
        <v>2024</v>
      </c>
    </row>
    <row r="2776" spans="1:8">
      <c r="A2776" s="1" t="s">
        <v>80</v>
      </c>
      <c r="B2776" t="s">
        <v>120</v>
      </c>
      <c r="C2776" s="44">
        <v>65</v>
      </c>
      <c r="D2776" s="73">
        <v>1</v>
      </c>
      <c r="E2776" s="2">
        <v>53.18</v>
      </c>
      <c r="F2776" s="76">
        <v>45627</v>
      </c>
      <c r="G2776" s="77">
        <f t="shared" si="86"/>
        <v>53.18</v>
      </c>
      <c r="H2776">
        <f t="shared" si="87"/>
        <v>2024</v>
      </c>
    </row>
    <row r="2777" spans="1:8">
      <c r="A2777" s="1" t="s">
        <v>80</v>
      </c>
      <c r="B2777" t="s">
        <v>241</v>
      </c>
      <c r="C2777" s="44">
        <v>241</v>
      </c>
      <c r="D2777" s="73">
        <v>122</v>
      </c>
      <c r="E2777" s="2">
        <v>0.77</v>
      </c>
      <c r="F2777" s="76">
        <v>45627</v>
      </c>
      <c r="G2777" s="77">
        <f t="shared" si="86"/>
        <v>93.94</v>
      </c>
      <c r="H2777">
        <f t="shared" si="87"/>
        <v>2024</v>
      </c>
    </row>
    <row r="2778" spans="1:8">
      <c r="A2778" s="1" t="s">
        <v>80</v>
      </c>
      <c r="B2778" t="s">
        <v>604</v>
      </c>
      <c r="C2778" s="44">
        <v>738</v>
      </c>
      <c r="D2778" s="73">
        <v>3</v>
      </c>
      <c r="E2778" s="2">
        <v>39.53</v>
      </c>
      <c r="F2778" s="76">
        <v>45627</v>
      </c>
      <c r="G2778" s="77">
        <f t="shared" si="86"/>
        <v>118.59</v>
      </c>
      <c r="H2778">
        <f t="shared" si="87"/>
        <v>2024</v>
      </c>
    </row>
    <row r="2779" spans="1:8">
      <c r="A2779" s="1" t="s">
        <v>80</v>
      </c>
      <c r="B2779" t="s">
        <v>659</v>
      </c>
      <c r="C2779" s="44">
        <v>1084</v>
      </c>
      <c r="D2779" s="73">
        <v>2</v>
      </c>
      <c r="E2779" s="2">
        <v>7.08</v>
      </c>
      <c r="F2779" s="76">
        <v>45627</v>
      </c>
      <c r="G2779" s="77">
        <f t="shared" si="86"/>
        <v>14.16</v>
      </c>
      <c r="H2779">
        <f t="shared" si="87"/>
        <v>2024</v>
      </c>
    </row>
    <row r="2780" spans="1:8">
      <c r="A2780" s="1" t="s">
        <v>80</v>
      </c>
      <c r="B2780" t="s">
        <v>190</v>
      </c>
      <c r="C2780" s="44">
        <v>158</v>
      </c>
      <c r="D2780" s="73">
        <v>1</v>
      </c>
      <c r="E2780" s="2">
        <v>39.22</v>
      </c>
      <c r="F2780" s="76">
        <v>45627</v>
      </c>
      <c r="G2780" s="77">
        <f t="shared" si="86"/>
        <v>39.22</v>
      </c>
      <c r="H2780">
        <f t="shared" si="87"/>
        <v>2024</v>
      </c>
    </row>
    <row r="2781" spans="1:8">
      <c r="A2781" s="1" t="s">
        <v>80</v>
      </c>
      <c r="B2781" t="s">
        <v>775</v>
      </c>
      <c r="C2781" s="44">
        <v>1210</v>
      </c>
      <c r="D2781" s="73">
        <v>220</v>
      </c>
      <c r="E2781" s="2">
        <v>0.27</v>
      </c>
      <c r="F2781" s="76">
        <v>45627</v>
      </c>
      <c r="G2781" s="77">
        <f t="shared" si="86"/>
        <v>59.400000000000006</v>
      </c>
      <c r="H2781">
        <f t="shared" si="87"/>
        <v>2024</v>
      </c>
    </row>
    <row r="2782" spans="1:8">
      <c r="A2782" s="1" t="s">
        <v>78</v>
      </c>
      <c r="B2782" t="s">
        <v>678</v>
      </c>
      <c r="C2782" s="44">
        <v>1103</v>
      </c>
      <c r="D2782" s="73">
        <v>1</v>
      </c>
      <c r="E2782" s="2">
        <v>9.5</v>
      </c>
      <c r="F2782" s="76">
        <v>45627</v>
      </c>
      <c r="G2782" s="77">
        <f t="shared" si="86"/>
        <v>9.5</v>
      </c>
      <c r="H2782">
        <f t="shared" si="87"/>
        <v>2024</v>
      </c>
    </row>
    <row r="2783" spans="1:8">
      <c r="A2783" s="1" t="s">
        <v>78</v>
      </c>
      <c r="B2783" t="s">
        <v>282</v>
      </c>
      <c r="C2783" s="44">
        <v>298</v>
      </c>
      <c r="D2783" s="73">
        <v>2</v>
      </c>
      <c r="E2783" s="2">
        <v>8.1999999999999993</v>
      </c>
      <c r="F2783" s="76">
        <v>45627</v>
      </c>
      <c r="G2783" s="77">
        <f t="shared" si="86"/>
        <v>16.399999999999999</v>
      </c>
      <c r="H2783">
        <f t="shared" si="87"/>
        <v>2024</v>
      </c>
    </row>
    <row r="2784" spans="1:8">
      <c r="A2784" s="1" t="s">
        <v>78</v>
      </c>
      <c r="B2784" t="s">
        <v>278</v>
      </c>
      <c r="C2784" s="44">
        <v>294</v>
      </c>
      <c r="D2784" s="73">
        <v>4</v>
      </c>
      <c r="E2784" s="2">
        <v>14.5</v>
      </c>
      <c r="F2784" s="76">
        <v>45627</v>
      </c>
      <c r="G2784" s="77">
        <f t="shared" si="86"/>
        <v>58</v>
      </c>
      <c r="H2784">
        <f t="shared" si="87"/>
        <v>2024</v>
      </c>
    </row>
    <row r="2785" spans="1:8">
      <c r="A2785" s="1" t="s">
        <v>78</v>
      </c>
      <c r="B2785" t="s">
        <v>759</v>
      </c>
      <c r="C2785" s="44">
        <v>1193</v>
      </c>
      <c r="D2785" s="73">
        <v>1</v>
      </c>
      <c r="E2785" s="2">
        <v>4.8</v>
      </c>
      <c r="F2785" s="76">
        <v>45627</v>
      </c>
      <c r="G2785" s="77">
        <f t="shared" si="86"/>
        <v>4.8</v>
      </c>
      <c r="H2785">
        <f t="shared" si="87"/>
        <v>2024</v>
      </c>
    </row>
    <row r="2786" spans="1:8">
      <c r="A2786" s="1" t="s">
        <v>78</v>
      </c>
      <c r="B2786" t="s">
        <v>730</v>
      </c>
      <c r="C2786" s="44">
        <v>1163</v>
      </c>
      <c r="D2786" s="73">
        <v>3</v>
      </c>
      <c r="E2786" s="2">
        <v>28.75</v>
      </c>
      <c r="F2786" s="76">
        <v>45627</v>
      </c>
      <c r="G2786" s="77">
        <f t="shared" si="86"/>
        <v>86.25</v>
      </c>
      <c r="H2786">
        <f t="shared" si="87"/>
        <v>2024</v>
      </c>
    </row>
    <row r="2787" spans="1:8">
      <c r="A2787" s="1" t="s">
        <v>79</v>
      </c>
      <c r="B2787" t="s">
        <v>185</v>
      </c>
      <c r="C2787" s="44">
        <v>153</v>
      </c>
      <c r="D2787" s="73">
        <v>3</v>
      </c>
      <c r="E2787" s="2">
        <v>8.6300000000000008</v>
      </c>
      <c r="F2787" s="76">
        <v>45627</v>
      </c>
      <c r="G2787" s="77">
        <f t="shared" si="86"/>
        <v>25.89</v>
      </c>
      <c r="H2787">
        <f t="shared" si="87"/>
        <v>2024</v>
      </c>
    </row>
    <row r="2788" spans="1:8">
      <c r="A2788" s="1" t="s">
        <v>79</v>
      </c>
      <c r="B2788" t="s">
        <v>325</v>
      </c>
      <c r="C2788" s="44">
        <v>390</v>
      </c>
      <c r="D2788" s="73">
        <v>1</v>
      </c>
      <c r="E2788" s="2">
        <v>24.7</v>
      </c>
      <c r="F2788" s="76">
        <v>45627</v>
      </c>
      <c r="G2788" s="77">
        <f t="shared" si="86"/>
        <v>24.7</v>
      </c>
      <c r="H2788">
        <f t="shared" si="87"/>
        <v>2024</v>
      </c>
    </row>
    <row r="2789" spans="1:8">
      <c r="A2789" s="1" t="s">
        <v>79</v>
      </c>
      <c r="B2789" t="s">
        <v>249</v>
      </c>
      <c r="C2789" s="44">
        <v>254</v>
      </c>
      <c r="D2789" s="73">
        <v>3</v>
      </c>
      <c r="E2789" s="2">
        <v>8.8000000000000007</v>
      </c>
      <c r="F2789" s="76">
        <v>45627</v>
      </c>
      <c r="G2789" s="77">
        <f t="shared" si="86"/>
        <v>26.400000000000002</v>
      </c>
      <c r="H2789">
        <f t="shared" si="87"/>
        <v>2024</v>
      </c>
    </row>
    <row r="2790" spans="1:8">
      <c r="A2790" s="1" t="s">
        <v>79</v>
      </c>
      <c r="B2790" t="s">
        <v>90</v>
      </c>
      <c r="C2790" s="44">
        <v>13</v>
      </c>
      <c r="D2790" s="73">
        <v>10</v>
      </c>
      <c r="E2790" s="2">
        <v>10.93</v>
      </c>
      <c r="F2790" s="76">
        <v>45627</v>
      </c>
      <c r="G2790" s="77">
        <f t="shared" si="86"/>
        <v>109.3</v>
      </c>
      <c r="H2790">
        <f t="shared" si="87"/>
        <v>2024</v>
      </c>
    </row>
    <row r="2791" spans="1:8">
      <c r="A2791" s="1" t="s">
        <v>79</v>
      </c>
      <c r="B2791" t="s">
        <v>91</v>
      </c>
      <c r="C2791" s="44">
        <v>14</v>
      </c>
      <c r="D2791" s="73">
        <v>6</v>
      </c>
      <c r="E2791" s="2">
        <v>10.93</v>
      </c>
      <c r="F2791" s="76">
        <v>45627</v>
      </c>
      <c r="G2791" s="77">
        <f t="shared" si="86"/>
        <v>65.58</v>
      </c>
      <c r="H2791">
        <f t="shared" si="87"/>
        <v>2024</v>
      </c>
    </row>
    <row r="2792" spans="1:8">
      <c r="A2792" s="1" t="s">
        <v>79</v>
      </c>
      <c r="B2792" t="s">
        <v>342</v>
      </c>
      <c r="C2792" s="44">
        <v>431</v>
      </c>
      <c r="D2792" s="73">
        <v>2</v>
      </c>
      <c r="E2792" s="2">
        <v>13.99</v>
      </c>
      <c r="F2792" s="76">
        <v>45627</v>
      </c>
      <c r="G2792" s="77">
        <f t="shared" si="86"/>
        <v>27.98</v>
      </c>
      <c r="H2792">
        <f t="shared" si="87"/>
        <v>2024</v>
      </c>
    </row>
    <row r="2793" spans="1:8">
      <c r="A2793" s="1" t="s">
        <v>79</v>
      </c>
      <c r="B2793" t="s">
        <v>92</v>
      </c>
      <c r="C2793" s="44">
        <v>15</v>
      </c>
      <c r="D2793" s="73">
        <v>4</v>
      </c>
      <c r="E2793" s="2">
        <v>4.87</v>
      </c>
      <c r="F2793" s="76">
        <v>45627</v>
      </c>
      <c r="G2793" s="77">
        <f t="shared" si="86"/>
        <v>19.48</v>
      </c>
      <c r="H2793">
        <f t="shared" si="87"/>
        <v>2024</v>
      </c>
    </row>
    <row r="2794" spans="1:8">
      <c r="A2794" s="1" t="s">
        <v>79</v>
      </c>
      <c r="B2794" t="s">
        <v>761</v>
      </c>
      <c r="C2794" s="44">
        <v>1195</v>
      </c>
      <c r="D2794" s="73">
        <v>1</v>
      </c>
      <c r="E2794" s="2">
        <v>10.86</v>
      </c>
      <c r="F2794" s="76">
        <v>45627</v>
      </c>
      <c r="G2794" s="77">
        <f t="shared" si="86"/>
        <v>10.86</v>
      </c>
      <c r="H2794">
        <f t="shared" si="87"/>
        <v>2024</v>
      </c>
    </row>
    <row r="2795" spans="1:8">
      <c r="A2795" s="1" t="s">
        <v>79</v>
      </c>
      <c r="B2795" t="s">
        <v>324</v>
      </c>
      <c r="C2795" s="44">
        <v>388</v>
      </c>
      <c r="D2795" s="73">
        <v>2</v>
      </c>
      <c r="E2795" s="2">
        <v>17.57</v>
      </c>
      <c r="F2795" s="76">
        <v>45627</v>
      </c>
      <c r="G2795" s="77">
        <f t="shared" si="86"/>
        <v>35.14</v>
      </c>
      <c r="H2795">
        <f t="shared" si="87"/>
        <v>2024</v>
      </c>
    </row>
    <row r="2796" spans="1:8">
      <c r="A2796" s="1" t="s">
        <v>79</v>
      </c>
      <c r="B2796" t="s">
        <v>250</v>
      </c>
      <c r="C2796" s="44">
        <v>255</v>
      </c>
      <c r="D2796" s="73">
        <v>16</v>
      </c>
      <c r="E2796" s="2">
        <v>5.87</v>
      </c>
      <c r="F2796" s="76">
        <v>45627</v>
      </c>
      <c r="G2796" s="77">
        <f t="shared" si="86"/>
        <v>93.92</v>
      </c>
      <c r="H2796">
        <f t="shared" si="87"/>
        <v>2024</v>
      </c>
    </row>
    <row r="2797" spans="1:8">
      <c r="A2797" s="1" t="s">
        <v>79</v>
      </c>
      <c r="B2797" t="s">
        <v>251</v>
      </c>
      <c r="C2797" s="44">
        <v>256</v>
      </c>
      <c r="D2797" s="73">
        <v>4</v>
      </c>
      <c r="E2797" s="2">
        <v>8.4</v>
      </c>
      <c r="F2797" s="76">
        <v>45627</v>
      </c>
      <c r="G2797" s="77">
        <f t="shared" si="86"/>
        <v>33.6</v>
      </c>
      <c r="H2797">
        <f t="shared" si="87"/>
        <v>2024</v>
      </c>
    </row>
    <row r="2798" spans="1:8">
      <c r="A2798" s="1" t="s">
        <v>79</v>
      </c>
      <c r="B2798" t="s">
        <v>252</v>
      </c>
      <c r="C2798" s="44">
        <v>257</v>
      </c>
      <c r="D2798" s="73">
        <v>3</v>
      </c>
      <c r="E2798" s="2">
        <v>15.31</v>
      </c>
      <c r="F2798" s="76">
        <v>45627</v>
      </c>
      <c r="G2798" s="77">
        <f t="shared" si="86"/>
        <v>45.93</v>
      </c>
      <c r="H2798">
        <f t="shared" si="87"/>
        <v>2024</v>
      </c>
    </row>
    <row r="2799" spans="1:8">
      <c r="A2799" s="1" t="s">
        <v>79</v>
      </c>
      <c r="B2799" t="s">
        <v>439</v>
      </c>
      <c r="C2799" s="44">
        <v>29</v>
      </c>
      <c r="D2799" s="73">
        <v>15</v>
      </c>
      <c r="E2799" s="2">
        <v>2.91</v>
      </c>
      <c r="F2799" s="76">
        <v>45627</v>
      </c>
      <c r="G2799" s="77">
        <f t="shared" si="86"/>
        <v>43.650000000000006</v>
      </c>
      <c r="H2799">
        <f t="shared" si="87"/>
        <v>2024</v>
      </c>
    </row>
    <row r="2800" spans="1:8">
      <c r="A2800" s="1" t="s">
        <v>79</v>
      </c>
      <c r="B2800" t="s">
        <v>750</v>
      </c>
      <c r="C2800" s="44">
        <v>1184</v>
      </c>
      <c r="D2800" s="73">
        <v>5</v>
      </c>
      <c r="E2800" s="2">
        <v>2.62</v>
      </c>
      <c r="F2800" s="76">
        <v>45627</v>
      </c>
      <c r="G2800" s="77">
        <f t="shared" si="86"/>
        <v>13.100000000000001</v>
      </c>
      <c r="H2800">
        <f t="shared" si="87"/>
        <v>2024</v>
      </c>
    </row>
    <row r="2801" spans="1:8">
      <c r="A2801" s="1" t="s">
        <v>79</v>
      </c>
      <c r="B2801" t="s">
        <v>463</v>
      </c>
      <c r="C2801" s="44">
        <v>150</v>
      </c>
      <c r="D2801" s="73">
        <v>3</v>
      </c>
      <c r="E2801" s="2">
        <v>2.1800000000000002</v>
      </c>
      <c r="F2801" s="76">
        <v>45627</v>
      </c>
      <c r="G2801" s="77">
        <f t="shared" si="86"/>
        <v>6.5400000000000009</v>
      </c>
      <c r="H2801">
        <f t="shared" si="87"/>
        <v>2024</v>
      </c>
    </row>
    <row r="2802" spans="1:8">
      <c r="A2802" s="1" t="s">
        <v>79</v>
      </c>
      <c r="B2802" t="s">
        <v>434</v>
      </c>
      <c r="C2802" s="44">
        <v>19</v>
      </c>
      <c r="D2802" s="73">
        <v>45</v>
      </c>
      <c r="E2802" s="2">
        <v>0.99</v>
      </c>
      <c r="F2802" s="76">
        <v>45627</v>
      </c>
      <c r="G2802" s="77">
        <f t="shared" si="86"/>
        <v>44.55</v>
      </c>
      <c r="H2802">
        <f t="shared" si="87"/>
        <v>2024</v>
      </c>
    </row>
    <row r="2803" spans="1:8">
      <c r="A2803" s="1" t="s">
        <v>79</v>
      </c>
      <c r="B2803" t="s">
        <v>763</v>
      </c>
      <c r="C2803" s="44">
        <v>1197</v>
      </c>
      <c r="D2803" s="73">
        <v>1</v>
      </c>
      <c r="E2803" s="2">
        <v>15.8</v>
      </c>
      <c r="F2803" s="76">
        <v>45627</v>
      </c>
      <c r="G2803" s="77">
        <f t="shared" si="86"/>
        <v>15.8</v>
      </c>
      <c r="H2803">
        <f t="shared" si="87"/>
        <v>2024</v>
      </c>
    </row>
    <row r="2804" spans="1:8">
      <c r="A2804" s="1" t="s">
        <v>79</v>
      </c>
      <c r="B2804" t="s">
        <v>762</v>
      </c>
      <c r="C2804" s="44">
        <v>1196</v>
      </c>
      <c r="D2804" s="73">
        <v>6</v>
      </c>
      <c r="E2804" s="2">
        <v>10.79</v>
      </c>
      <c r="F2804" s="76">
        <v>45627</v>
      </c>
      <c r="G2804" s="77">
        <f t="shared" si="86"/>
        <v>64.739999999999995</v>
      </c>
      <c r="H2804">
        <f t="shared" si="87"/>
        <v>2024</v>
      </c>
    </row>
    <row r="2805" spans="1:8">
      <c r="A2805" s="1" t="s">
        <v>79</v>
      </c>
      <c r="B2805" t="s">
        <v>192</v>
      </c>
      <c r="C2805" s="44">
        <v>160</v>
      </c>
      <c r="D2805" s="73">
        <v>1</v>
      </c>
      <c r="E2805" s="2">
        <v>22.8</v>
      </c>
      <c r="F2805" s="76">
        <v>45627</v>
      </c>
      <c r="G2805" s="77">
        <f t="shared" si="86"/>
        <v>22.8</v>
      </c>
      <c r="H2805">
        <f t="shared" si="87"/>
        <v>2024</v>
      </c>
    </row>
    <row r="2806" spans="1:8">
      <c r="A2806" s="1" t="s">
        <v>79</v>
      </c>
      <c r="B2806" t="s">
        <v>322</v>
      </c>
      <c r="C2806" s="44">
        <v>385</v>
      </c>
      <c r="D2806" s="73">
        <v>2</v>
      </c>
      <c r="E2806" s="2">
        <v>12.95</v>
      </c>
      <c r="F2806" s="76">
        <v>45627</v>
      </c>
      <c r="G2806" s="77">
        <f t="shared" si="86"/>
        <v>25.9</v>
      </c>
      <c r="H2806">
        <f t="shared" si="87"/>
        <v>2024</v>
      </c>
    </row>
    <row r="2807" spans="1:8">
      <c r="A2807" s="1" t="s">
        <v>79</v>
      </c>
      <c r="B2807" t="s">
        <v>491</v>
      </c>
      <c r="C2807" s="44">
        <v>260</v>
      </c>
      <c r="D2807" s="73">
        <v>3</v>
      </c>
      <c r="E2807" s="2">
        <v>2.4900000000000002</v>
      </c>
      <c r="F2807" s="76">
        <v>45627</v>
      </c>
      <c r="G2807" s="77">
        <f t="shared" si="86"/>
        <v>7.4700000000000006</v>
      </c>
      <c r="H2807">
        <f t="shared" si="87"/>
        <v>2024</v>
      </c>
    </row>
    <row r="2808" spans="1:8">
      <c r="A2808" s="1" t="s">
        <v>79</v>
      </c>
      <c r="B2808" t="s">
        <v>436</v>
      </c>
      <c r="C2808" s="44">
        <v>22</v>
      </c>
      <c r="D2808" s="73">
        <v>175</v>
      </c>
      <c r="E2808" s="2">
        <v>0.28999999999999998</v>
      </c>
      <c r="F2808" s="76">
        <v>45627</v>
      </c>
      <c r="G2808" s="77">
        <f t="shared" si="86"/>
        <v>50.75</v>
      </c>
      <c r="H2808">
        <f t="shared" si="87"/>
        <v>2024</v>
      </c>
    </row>
    <row r="2809" spans="1:8">
      <c r="A2809" s="1" t="s">
        <v>79</v>
      </c>
      <c r="B2809" t="s">
        <v>530</v>
      </c>
      <c r="C2809" s="44">
        <v>432</v>
      </c>
      <c r="D2809" s="73">
        <v>122</v>
      </c>
      <c r="E2809" s="2">
        <v>0.24</v>
      </c>
      <c r="F2809" s="76">
        <v>45627</v>
      </c>
      <c r="G2809" s="77">
        <f t="shared" si="86"/>
        <v>29.279999999999998</v>
      </c>
      <c r="H2809">
        <f t="shared" si="87"/>
        <v>2024</v>
      </c>
    </row>
    <row r="2810" spans="1:8">
      <c r="A2810" s="1" t="s">
        <v>79</v>
      </c>
      <c r="B2810" t="s">
        <v>605</v>
      </c>
      <c r="C2810" s="44">
        <v>739</v>
      </c>
      <c r="D2810" s="73">
        <v>2</v>
      </c>
      <c r="E2810" s="2">
        <v>19.899999999999999</v>
      </c>
      <c r="F2810" s="76">
        <v>45627</v>
      </c>
      <c r="G2810" s="77">
        <f t="shared" si="86"/>
        <v>39.799999999999997</v>
      </c>
      <c r="H2810">
        <f t="shared" si="87"/>
        <v>2024</v>
      </c>
    </row>
    <row r="2811" spans="1:8">
      <c r="A2811" s="1" t="s">
        <v>79</v>
      </c>
      <c r="B2811" t="s">
        <v>320</v>
      </c>
      <c r="C2811" s="44">
        <v>382</v>
      </c>
      <c r="D2811" s="73">
        <v>5</v>
      </c>
      <c r="E2811" s="2">
        <v>15.95</v>
      </c>
      <c r="F2811" s="76">
        <v>45627</v>
      </c>
      <c r="G2811" s="77">
        <f t="shared" si="86"/>
        <v>79.75</v>
      </c>
      <c r="H2811">
        <f t="shared" si="87"/>
        <v>2024</v>
      </c>
    </row>
    <row r="2812" spans="1:8">
      <c r="A2812" s="1" t="s">
        <v>79</v>
      </c>
      <c r="B2812" t="s">
        <v>438</v>
      </c>
      <c r="C2812" s="44">
        <v>26</v>
      </c>
      <c r="D2812" s="73">
        <v>17</v>
      </c>
      <c r="E2812" s="2">
        <v>6.2</v>
      </c>
      <c r="F2812" s="76">
        <v>45627</v>
      </c>
      <c r="G2812" s="77">
        <f t="shared" si="86"/>
        <v>105.4</v>
      </c>
      <c r="H2812">
        <f t="shared" si="87"/>
        <v>2024</v>
      </c>
    </row>
    <row r="2813" spans="1:8">
      <c r="A2813" s="1" t="s">
        <v>79</v>
      </c>
      <c r="B2813" t="s">
        <v>260</v>
      </c>
      <c r="C2813" s="44">
        <v>272</v>
      </c>
      <c r="D2813" s="73">
        <v>1</v>
      </c>
      <c r="E2813" s="2">
        <v>28.9</v>
      </c>
      <c r="F2813" s="76">
        <v>45627</v>
      </c>
      <c r="G2813" s="77">
        <f t="shared" si="86"/>
        <v>28.9</v>
      </c>
      <c r="H2813">
        <f t="shared" si="87"/>
        <v>2024</v>
      </c>
    </row>
    <row r="2814" spans="1:8">
      <c r="A2814" s="1" t="s">
        <v>79</v>
      </c>
      <c r="B2814" t="s">
        <v>95</v>
      </c>
      <c r="C2814" s="44">
        <v>27</v>
      </c>
      <c r="D2814" s="73">
        <v>7</v>
      </c>
      <c r="E2814" s="2">
        <v>4.8</v>
      </c>
      <c r="F2814" s="76">
        <v>45627</v>
      </c>
      <c r="G2814" s="77">
        <f t="shared" si="86"/>
        <v>33.6</v>
      </c>
      <c r="H2814">
        <f t="shared" si="87"/>
        <v>2024</v>
      </c>
    </row>
    <row r="2815" spans="1:8">
      <c r="A2815" s="1" t="s">
        <v>79</v>
      </c>
      <c r="B2815" t="s">
        <v>740</v>
      </c>
      <c r="C2815" s="44">
        <v>1173</v>
      </c>
      <c r="D2815" s="73">
        <v>36</v>
      </c>
      <c r="E2815" s="2">
        <v>0.9</v>
      </c>
      <c r="F2815" s="76">
        <v>45627</v>
      </c>
      <c r="G2815" s="77">
        <f t="shared" si="86"/>
        <v>32.4</v>
      </c>
      <c r="H2815">
        <f t="shared" si="87"/>
        <v>2024</v>
      </c>
    </row>
    <row r="2816" spans="1:8">
      <c r="A2816" s="1" t="s">
        <v>79</v>
      </c>
      <c r="B2816" t="s">
        <v>752</v>
      </c>
      <c r="C2816" s="44">
        <v>1186</v>
      </c>
      <c r="D2816" s="73">
        <v>21</v>
      </c>
      <c r="E2816" s="2">
        <v>0.9</v>
      </c>
      <c r="F2816" s="76">
        <v>45627</v>
      </c>
      <c r="G2816" s="77">
        <f t="shared" si="86"/>
        <v>18.900000000000002</v>
      </c>
      <c r="H2816">
        <f t="shared" si="87"/>
        <v>2024</v>
      </c>
    </row>
    <row r="2817" spans="1:8">
      <c r="A2817" s="1" t="s">
        <v>424</v>
      </c>
      <c r="B2817" t="s">
        <v>685</v>
      </c>
      <c r="C2817" s="44">
        <v>1111</v>
      </c>
      <c r="D2817" s="73">
        <v>29</v>
      </c>
      <c r="E2817" s="2">
        <v>11.4</v>
      </c>
      <c r="F2817" s="76">
        <v>45658</v>
      </c>
      <c r="G2817" s="77">
        <f t="shared" si="86"/>
        <v>330.6</v>
      </c>
      <c r="H2817">
        <f t="shared" si="87"/>
        <v>2025</v>
      </c>
    </row>
    <row r="2818" spans="1:8">
      <c r="A2818" s="1" t="s">
        <v>424</v>
      </c>
      <c r="B2818" t="s">
        <v>582</v>
      </c>
      <c r="C2818" s="44">
        <v>716</v>
      </c>
      <c r="D2818" s="73">
        <v>35</v>
      </c>
      <c r="E2818" s="2">
        <v>11.55</v>
      </c>
      <c r="F2818" s="76">
        <v>45658</v>
      </c>
      <c r="G2818" s="77">
        <f t="shared" ref="G2818:G2881" si="88">D2818*E2818</f>
        <v>404.25</v>
      </c>
      <c r="H2818">
        <f t="shared" ref="H2818:H2881" si="89">YEAR(F2818)</f>
        <v>2025</v>
      </c>
    </row>
    <row r="2819" spans="1:8">
      <c r="A2819" s="1" t="s">
        <v>424</v>
      </c>
      <c r="B2819" t="s">
        <v>682</v>
      </c>
      <c r="C2819" s="44">
        <v>1107</v>
      </c>
      <c r="D2819" s="73">
        <v>32</v>
      </c>
      <c r="E2819" s="2">
        <v>10.8</v>
      </c>
      <c r="F2819" s="76">
        <v>45658</v>
      </c>
      <c r="G2819" s="77">
        <f t="shared" si="88"/>
        <v>345.6</v>
      </c>
      <c r="H2819">
        <f t="shared" si="89"/>
        <v>2025</v>
      </c>
    </row>
    <row r="2820" spans="1:8">
      <c r="A2820" s="1" t="s">
        <v>424</v>
      </c>
      <c r="B2820" t="s">
        <v>556</v>
      </c>
      <c r="C2820" s="44">
        <v>536</v>
      </c>
      <c r="D2820" s="73">
        <v>2</v>
      </c>
      <c r="E2820" s="2">
        <v>10.8</v>
      </c>
      <c r="F2820" s="76">
        <v>45658</v>
      </c>
      <c r="G2820" s="77">
        <f t="shared" si="88"/>
        <v>21.6</v>
      </c>
      <c r="H2820">
        <f t="shared" si="89"/>
        <v>2025</v>
      </c>
    </row>
    <row r="2821" spans="1:8">
      <c r="A2821" s="1" t="s">
        <v>424</v>
      </c>
      <c r="B2821" t="s">
        <v>698</v>
      </c>
      <c r="C2821" s="44">
        <v>1127</v>
      </c>
      <c r="D2821" s="73">
        <v>16</v>
      </c>
      <c r="E2821" s="2">
        <v>16.600000000000001</v>
      </c>
      <c r="F2821" s="76">
        <v>45658</v>
      </c>
      <c r="G2821" s="77">
        <f t="shared" si="88"/>
        <v>265.60000000000002</v>
      </c>
      <c r="H2821">
        <f t="shared" si="89"/>
        <v>2025</v>
      </c>
    </row>
    <row r="2822" spans="1:8">
      <c r="A2822" s="1" t="s">
        <v>424</v>
      </c>
      <c r="B2822" t="s">
        <v>701</v>
      </c>
      <c r="C2822" s="44">
        <v>1132</v>
      </c>
      <c r="D2822" s="73">
        <v>10</v>
      </c>
      <c r="E2822" s="2">
        <v>16.600000000000001</v>
      </c>
      <c r="F2822" s="76">
        <v>45658</v>
      </c>
      <c r="G2822" s="77">
        <f t="shared" si="88"/>
        <v>166</v>
      </c>
      <c r="H2822">
        <f t="shared" si="89"/>
        <v>2025</v>
      </c>
    </row>
    <row r="2823" spans="1:8">
      <c r="A2823" s="1" t="s">
        <v>424</v>
      </c>
      <c r="B2823" t="s">
        <v>700</v>
      </c>
      <c r="C2823" s="44">
        <v>1131</v>
      </c>
      <c r="D2823" s="73">
        <v>4</v>
      </c>
      <c r="E2823" s="2">
        <v>19.25</v>
      </c>
      <c r="F2823" s="76">
        <v>45658</v>
      </c>
      <c r="G2823" s="77">
        <f t="shared" si="88"/>
        <v>77</v>
      </c>
      <c r="H2823">
        <f t="shared" si="89"/>
        <v>2025</v>
      </c>
    </row>
    <row r="2824" spans="1:8">
      <c r="A2824" s="1" t="s">
        <v>424</v>
      </c>
      <c r="B2824" t="s">
        <v>699</v>
      </c>
      <c r="C2824" s="44">
        <v>1128</v>
      </c>
      <c r="D2824" s="73">
        <v>12</v>
      </c>
      <c r="E2824" s="2">
        <v>16.600000000000001</v>
      </c>
      <c r="F2824" s="76">
        <v>45658</v>
      </c>
      <c r="G2824" s="77">
        <f t="shared" si="88"/>
        <v>199.20000000000002</v>
      </c>
      <c r="H2824">
        <f t="shared" si="89"/>
        <v>2025</v>
      </c>
    </row>
    <row r="2825" spans="1:8">
      <c r="A2825" s="1" t="s">
        <v>424</v>
      </c>
      <c r="B2825" t="s">
        <v>704</v>
      </c>
      <c r="C2825" s="44">
        <v>1136</v>
      </c>
      <c r="D2825" s="73">
        <v>22</v>
      </c>
      <c r="E2825" s="2">
        <v>9.8000000000000007</v>
      </c>
      <c r="F2825" s="76">
        <v>45658</v>
      </c>
      <c r="G2825" s="77">
        <f t="shared" si="88"/>
        <v>215.60000000000002</v>
      </c>
      <c r="H2825">
        <f t="shared" si="89"/>
        <v>2025</v>
      </c>
    </row>
    <row r="2826" spans="1:8">
      <c r="A2826" s="1" t="s">
        <v>424</v>
      </c>
      <c r="B2826" t="s">
        <v>706</v>
      </c>
      <c r="C2826" s="44">
        <v>1138</v>
      </c>
      <c r="D2826" s="73">
        <v>16</v>
      </c>
      <c r="E2826" s="2">
        <v>9.8000000000000007</v>
      </c>
      <c r="F2826" s="76">
        <v>45658</v>
      </c>
      <c r="G2826" s="77">
        <f t="shared" si="88"/>
        <v>156.80000000000001</v>
      </c>
      <c r="H2826">
        <f t="shared" si="89"/>
        <v>2025</v>
      </c>
    </row>
    <row r="2827" spans="1:8">
      <c r="A2827" s="1" t="s">
        <v>424</v>
      </c>
      <c r="B2827" t="s">
        <v>681</v>
      </c>
      <c r="C2827" s="44">
        <v>1106</v>
      </c>
      <c r="D2827" s="73">
        <v>7</v>
      </c>
      <c r="E2827" s="2">
        <v>12.95</v>
      </c>
      <c r="F2827" s="76">
        <v>45658</v>
      </c>
      <c r="G2827" s="77">
        <f t="shared" si="88"/>
        <v>90.649999999999991</v>
      </c>
      <c r="H2827">
        <f t="shared" si="89"/>
        <v>2025</v>
      </c>
    </row>
    <row r="2828" spans="1:8">
      <c r="A2828" s="1" t="s">
        <v>424</v>
      </c>
      <c r="B2828" t="s">
        <v>680</v>
      </c>
      <c r="C2828" s="44">
        <v>1105</v>
      </c>
      <c r="D2828" s="73">
        <v>84</v>
      </c>
      <c r="E2828" s="2">
        <v>26.5</v>
      </c>
      <c r="F2828" s="76">
        <v>45658</v>
      </c>
      <c r="G2828" s="77">
        <f t="shared" si="88"/>
        <v>2226</v>
      </c>
      <c r="H2828">
        <f t="shared" si="89"/>
        <v>2025</v>
      </c>
    </row>
    <row r="2829" spans="1:8">
      <c r="A2829" s="1" t="s">
        <v>424</v>
      </c>
      <c r="B2829" t="s">
        <v>686</v>
      </c>
      <c r="C2829" s="44">
        <v>1112</v>
      </c>
      <c r="D2829" s="73">
        <v>15</v>
      </c>
      <c r="E2829" s="2">
        <v>10.65</v>
      </c>
      <c r="F2829" s="76">
        <v>45658</v>
      </c>
      <c r="G2829" s="77">
        <f t="shared" si="88"/>
        <v>159.75</v>
      </c>
      <c r="H2829">
        <f t="shared" si="89"/>
        <v>2025</v>
      </c>
    </row>
    <row r="2830" spans="1:8">
      <c r="A2830" s="1" t="s">
        <v>424</v>
      </c>
      <c r="B2830" t="s">
        <v>586</v>
      </c>
      <c r="C2830" s="44">
        <v>720</v>
      </c>
      <c r="D2830" s="73">
        <v>12</v>
      </c>
      <c r="E2830" s="2">
        <v>11.4</v>
      </c>
      <c r="F2830" s="76">
        <v>45658</v>
      </c>
      <c r="G2830" s="77">
        <f t="shared" si="88"/>
        <v>136.80000000000001</v>
      </c>
      <c r="H2830">
        <f t="shared" si="89"/>
        <v>2025</v>
      </c>
    </row>
    <row r="2831" spans="1:8">
      <c r="A2831" s="1" t="s">
        <v>424</v>
      </c>
      <c r="B2831" t="s">
        <v>708</v>
      </c>
      <c r="C2831" s="44">
        <v>1140</v>
      </c>
      <c r="D2831" s="73">
        <v>21</v>
      </c>
      <c r="E2831" s="2">
        <v>22.3</v>
      </c>
      <c r="F2831" s="76">
        <v>45658</v>
      </c>
      <c r="G2831" s="77">
        <f t="shared" si="88"/>
        <v>468.3</v>
      </c>
      <c r="H2831">
        <f t="shared" si="89"/>
        <v>2025</v>
      </c>
    </row>
    <row r="2832" spans="1:8">
      <c r="A2832" s="1" t="s">
        <v>424</v>
      </c>
      <c r="B2832" t="s">
        <v>684</v>
      </c>
      <c r="C2832" s="44">
        <v>1109</v>
      </c>
      <c r="D2832" s="73">
        <v>35.5</v>
      </c>
      <c r="E2832" s="2">
        <v>7.2</v>
      </c>
      <c r="F2832" s="76">
        <v>45658</v>
      </c>
      <c r="G2832" s="77">
        <f t="shared" si="88"/>
        <v>255.6</v>
      </c>
      <c r="H2832">
        <f t="shared" si="89"/>
        <v>2025</v>
      </c>
    </row>
    <row r="2833" spans="1:8">
      <c r="A2833" s="1" t="s">
        <v>424</v>
      </c>
      <c r="B2833" t="s">
        <v>435</v>
      </c>
      <c r="C2833" s="44">
        <v>20</v>
      </c>
      <c r="D2833" s="73">
        <v>16</v>
      </c>
      <c r="E2833" s="2">
        <v>28.45</v>
      </c>
      <c r="F2833" s="76">
        <v>45658</v>
      </c>
      <c r="G2833" s="77">
        <f t="shared" si="88"/>
        <v>455.2</v>
      </c>
      <c r="H2833">
        <f t="shared" si="89"/>
        <v>2025</v>
      </c>
    </row>
    <row r="2834" spans="1:8">
      <c r="A2834" s="1" t="s">
        <v>424</v>
      </c>
      <c r="B2834" t="s">
        <v>702</v>
      </c>
      <c r="C2834" s="44">
        <v>1134</v>
      </c>
      <c r="D2834" s="73">
        <v>4.5</v>
      </c>
      <c r="E2834" s="2">
        <v>26.4</v>
      </c>
      <c r="F2834" s="76">
        <v>45658</v>
      </c>
      <c r="G2834" s="77">
        <f t="shared" si="88"/>
        <v>118.8</v>
      </c>
      <c r="H2834">
        <f t="shared" si="89"/>
        <v>2025</v>
      </c>
    </row>
    <row r="2835" spans="1:8">
      <c r="A2835" s="1" t="s">
        <v>424</v>
      </c>
      <c r="B2835" t="s">
        <v>703</v>
      </c>
      <c r="C2835" s="44">
        <v>1135</v>
      </c>
      <c r="D2835" s="73">
        <v>23</v>
      </c>
      <c r="E2835" s="2">
        <v>13</v>
      </c>
      <c r="F2835" s="76">
        <v>45658</v>
      </c>
      <c r="G2835" s="77">
        <f t="shared" si="88"/>
        <v>299</v>
      </c>
      <c r="H2835">
        <f t="shared" si="89"/>
        <v>2025</v>
      </c>
    </row>
    <row r="2836" spans="1:8">
      <c r="A2836" s="1" t="s">
        <v>424</v>
      </c>
      <c r="B2836" s="46" t="s">
        <v>709</v>
      </c>
      <c r="C2836" s="44">
        <v>1141</v>
      </c>
      <c r="D2836" s="73">
        <v>11</v>
      </c>
      <c r="E2836" s="2">
        <v>28.45</v>
      </c>
      <c r="F2836" s="76">
        <v>45658</v>
      </c>
      <c r="G2836" s="77">
        <f t="shared" si="88"/>
        <v>312.95</v>
      </c>
      <c r="H2836">
        <f t="shared" si="89"/>
        <v>2025</v>
      </c>
    </row>
    <row r="2837" spans="1:8">
      <c r="A2837" s="1" t="s">
        <v>424</v>
      </c>
      <c r="B2837" t="s">
        <v>691</v>
      </c>
      <c r="C2837" s="44">
        <v>1120</v>
      </c>
      <c r="D2837" s="73">
        <v>7</v>
      </c>
      <c r="E2837" s="2">
        <v>11.55</v>
      </c>
      <c r="F2837" s="76">
        <v>45658</v>
      </c>
      <c r="G2837" s="77">
        <f t="shared" si="88"/>
        <v>80.850000000000009</v>
      </c>
      <c r="H2837">
        <f t="shared" si="89"/>
        <v>2025</v>
      </c>
    </row>
    <row r="2838" spans="1:8">
      <c r="A2838" s="1" t="s">
        <v>424</v>
      </c>
      <c r="B2838" t="s">
        <v>695</v>
      </c>
      <c r="C2838" s="44">
        <v>1124</v>
      </c>
      <c r="D2838" s="73">
        <v>6</v>
      </c>
      <c r="E2838" s="2">
        <v>14.9</v>
      </c>
      <c r="F2838" s="76">
        <v>45658</v>
      </c>
      <c r="G2838" s="77">
        <f t="shared" si="88"/>
        <v>89.4</v>
      </c>
      <c r="H2838">
        <f t="shared" si="89"/>
        <v>2025</v>
      </c>
    </row>
    <row r="2839" spans="1:8">
      <c r="A2839" s="1" t="s">
        <v>424</v>
      </c>
      <c r="B2839" t="s">
        <v>693</v>
      </c>
      <c r="C2839" s="44">
        <v>1122</v>
      </c>
      <c r="D2839" s="73">
        <v>5</v>
      </c>
      <c r="E2839" s="2">
        <v>9.9</v>
      </c>
      <c r="F2839" s="76">
        <v>45658</v>
      </c>
      <c r="G2839" s="77">
        <f t="shared" si="88"/>
        <v>49.5</v>
      </c>
      <c r="H2839">
        <f t="shared" si="89"/>
        <v>2025</v>
      </c>
    </row>
    <row r="2840" spans="1:8">
      <c r="A2840" s="1" t="s">
        <v>424</v>
      </c>
      <c r="B2840" t="s">
        <v>694</v>
      </c>
      <c r="C2840" s="44">
        <v>1123</v>
      </c>
      <c r="D2840" s="73">
        <v>3</v>
      </c>
      <c r="E2840" s="2">
        <v>10.5</v>
      </c>
      <c r="F2840" s="76">
        <v>45658</v>
      </c>
      <c r="G2840" s="77">
        <f t="shared" si="88"/>
        <v>31.5</v>
      </c>
      <c r="H2840">
        <f t="shared" si="89"/>
        <v>2025</v>
      </c>
    </row>
    <row r="2841" spans="1:8">
      <c r="A2841" s="1" t="s">
        <v>424</v>
      </c>
      <c r="B2841" t="s">
        <v>689</v>
      </c>
      <c r="C2841" s="44">
        <v>1115</v>
      </c>
      <c r="D2841" s="73">
        <v>12</v>
      </c>
      <c r="E2841" s="2">
        <v>10.65</v>
      </c>
      <c r="F2841" s="76">
        <v>45658</v>
      </c>
      <c r="G2841" s="77">
        <f t="shared" si="88"/>
        <v>127.80000000000001</v>
      </c>
      <c r="H2841">
        <f t="shared" si="89"/>
        <v>2025</v>
      </c>
    </row>
    <row r="2842" spans="1:8">
      <c r="A2842" s="1" t="s">
        <v>424</v>
      </c>
      <c r="B2842" t="s">
        <v>688</v>
      </c>
      <c r="C2842" s="44">
        <v>1114</v>
      </c>
      <c r="D2842" s="73">
        <v>25</v>
      </c>
      <c r="E2842" s="2">
        <v>11.4</v>
      </c>
      <c r="F2842" s="76">
        <v>45658</v>
      </c>
      <c r="G2842" s="77">
        <f t="shared" si="88"/>
        <v>285</v>
      </c>
      <c r="H2842">
        <f t="shared" si="89"/>
        <v>2025</v>
      </c>
    </row>
    <row r="2843" spans="1:8">
      <c r="A2843" s="1" t="s">
        <v>424</v>
      </c>
      <c r="B2843" t="s">
        <v>585</v>
      </c>
      <c r="C2843" s="44">
        <v>719</v>
      </c>
      <c r="D2843" s="73">
        <v>12</v>
      </c>
      <c r="E2843" s="2">
        <v>10.65</v>
      </c>
      <c r="F2843" s="76">
        <v>45658</v>
      </c>
      <c r="G2843" s="77">
        <f t="shared" si="88"/>
        <v>127.80000000000001</v>
      </c>
      <c r="H2843">
        <f t="shared" si="89"/>
        <v>2025</v>
      </c>
    </row>
    <row r="2844" spans="1:8">
      <c r="A2844" s="1" t="s">
        <v>424</v>
      </c>
      <c r="B2844" t="s">
        <v>583</v>
      </c>
      <c r="C2844" s="44">
        <v>717</v>
      </c>
      <c r="D2844" s="73">
        <v>47</v>
      </c>
      <c r="E2844" s="2">
        <v>12.4</v>
      </c>
      <c r="F2844" s="76">
        <v>45658</v>
      </c>
      <c r="G2844" s="77">
        <f t="shared" si="88"/>
        <v>582.80000000000007</v>
      </c>
      <c r="H2844">
        <f t="shared" si="89"/>
        <v>2025</v>
      </c>
    </row>
    <row r="2845" spans="1:8">
      <c r="A2845" s="1" t="s">
        <v>424</v>
      </c>
      <c r="B2845" t="s">
        <v>690</v>
      </c>
      <c r="C2845" s="44">
        <v>1116</v>
      </c>
      <c r="D2845" s="73">
        <v>45</v>
      </c>
      <c r="E2845" s="2">
        <v>11.55</v>
      </c>
      <c r="F2845" s="76">
        <v>45658</v>
      </c>
      <c r="G2845" s="77">
        <f t="shared" si="88"/>
        <v>519.75</v>
      </c>
      <c r="H2845">
        <f t="shared" si="89"/>
        <v>2025</v>
      </c>
    </row>
    <row r="2846" spans="1:8">
      <c r="A2846" s="1" t="s">
        <v>81</v>
      </c>
      <c r="B2846" t="s">
        <v>766</v>
      </c>
      <c r="C2846" s="44">
        <v>1200</v>
      </c>
      <c r="D2846" s="73">
        <v>5</v>
      </c>
      <c r="E2846" s="2">
        <v>23.74</v>
      </c>
      <c r="F2846" s="76">
        <v>45658</v>
      </c>
      <c r="G2846" s="77">
        <f t="shared" si="88"/>
        <v>118.69999999999999</v>
      </c>
      <c r="H2846">
        <f t="shared" si="89"/>
        <v>2025</v>
      </c>
    </row>
    <row r="2847" spans="1:8">
      <c r="A2847" s="1" t="s">
        <v>81</v>
      </c>
      <c r="B2847" t="s">
        <v>403</v>
      </c>
      <c r="C2847" s="44">
        <v>1035</v>
      </c>
      <c r="D2847" s="73">
        <v>4</v>
      </c>
      <c r="E2847" s="2">
        <v>14.15</v>
      </c>
      <c r="F2847" s="76">
        <v>45658</v>
      </c>
      <c r="G2847" s="77">
        <f t="shared" si="88"/>
        <v>56.6</v>
      </c>
      <c r="H2847">
        <f t="shared" si="89"/>
        <v>2025</v>
      </c>
    </row>
    <row r="2848" spans="1:8">
      <c r="A2848" s="1" t="s">
        <v>81</v>
      </c>
      <c r="B2848" t="s">
        <v>411</v>
      </c>
      <c r="C2848" s="44">
        <v>1216</v>
      </c>
      <c r="D2848" s="73">
        <v>2</v>
      </c>
      <c r="E2848" s="2">
        <v>90.11</v>
      </c>
      <c r="F2848" s="76">
        <v>45658</v>
      </c>
      <c r="G2848" s="77">
        <f t="shared" si="88"/>
        <v>180.22</v>
      </c>
      <c r="H2848">
        <f t="shared" si="89"/>
        <v>2025</v>
      </c>
    </row>
    <row r="2849" spans="1:8">
      <c r="A2849" s="1" t="s">
        <v>81</v>
      </c>
      <c r="B2849" t="s">
        <v>549</v>
      </c>
      <c r="C2849" s="44">
        <v>506</v>
      </c>
      <c r="D2849" s="73">
        <v>1</v>
      </c>
      <c r="E2849" s="2">
        <v>74.97</v>
      </c>
      <c r="F2849" s="76">
        <v>45658</v>
      </c>
      <c r="G2849" s="77">
        <f t="shared" si="88"/>
        <v>74.97</v>
      </c>
      <c r="H2849">
        <f t="shared" si="89"/>
        <v>2025</v>
      </c>
    </row>
    <row r="2850" spans="1:8">
      <c r="A2850" s="1" t="s">
        <v>81</v>
      </c>
      <c r="B2850" t="s">
        <v>151</v>
      </c>
      <c r="C2850" s="44">
        <v>111</v>
      </c>
      <c r="D2850" s="73">
        <v>1</v>
      </c>
      <c r="E2850" s="2">
        <v>25.05</v>
      </c>
      <c r="F2850" s="76">
        <v>45658</v>
      </c>
      <c r="G2850" s="77">
        <f t="shared" si="88"/>
        <v>25.05</v>
      </c>
      <c r="H2850">
        <f t="shared" si="89"/>
        <v>2025</v>
      </c>
    </row>
    <row r="2851" spans="1:8">
      <c r="A2851" s="1" t="s">
        <v>81</v>
      </c>
      <c r="B2851" t="s">
        <v>452</v>
      </c>
      <c r="C2851" s="44">
        <v>87</v>
      </c>
      <c r="D2851" s="73">
        <v>1</v>
      </c>
      <c r="E2851" s="2">
        <v>1.31</v>
      </c>
      <c r="F2851" s="76">
        <v>45658</v>
      </c>
      <c r="G2851" s="77">
        <f t="shared" si="88"/>
        <v>1.31</v>
      </c>
      <c r="H2851">
        <f t="shared" si="89"/>
        <v>2025</v>
      </c>
    </row>
    <row r="2852" spans="1:8">
      <c r="A2852" s="1" t="s">
        <v>81</v>
      </c>
      <c r="B2852" t="s">
        <v>451</v>
      </c>
      <c r="C2852" s="44">
        <v>86</v>
      </c>
      <c r="D2852" s="73">
        <v>1</v>
      </c>
      <c r="E2852" s="2">
        <v>1.31</v>
      </c>
      <c r="F2852" s="76">
        <v>45658</v>
      </c>
      <c r="G2852" s="77">
        <f t="shared" si="88"/>
        <v>1.31</v>
      </c>
      <c r="H2852">
        <f t="shared" si="89"/>
        <v>2025</v>
      </c>
    </row>
    <row r="2853" spans="1:8">
      <c r="A2853" s="1" t="s">
        <v>81</v>
      </c>
      <c r="B2853" t="s">
        <v>783</v>
      </c>
      <c r="C2853" s="44">
        <v>1220</v>
      </c>
      <c r="D2853" s="73">
        <v>2</v>
      </c>
      <c r="E2853" s="2">
        <v>21.2</v>
      </c>
      <c r="F2853" s="76">
        <v>45658</v>
      </c>
      <c r="G2853" s="77">
        <f t="shared" si="88"/>
        <v>42.4</v>
      </c>
      <c r="H2853">
        <f t="shared" si="89"/>
        <v>2025</v>
      </c>
    </row>
    <row r="2854" spans="1:8">
      <c r="A2854" s="1" t="s">
        <v>81</v>
      </c>
      <c r="B2854" t="s">
        <v>132</v>
      </c>
      <c r="C2854" s="44">
        <v>83</v>
      </c>
      <c r="D2854" s="73">
        <v>1</v>
      </c>
      <c r="E2854" s="2">
        <v>1.82</v>
      </c>
      <c r="F2854" s="76">
        <v>45658</v>
      </c>
      <c r="G2854" s="77">
        <f t="shared" si="88"/>
        <v>1.82</v>
      </c>
      <c r="H2854">
        <f t="shared" si="89"/>
        <v>2025</v>
      </c>
    </row>
    <row r="2855" spans="1:8">
      <c r="A2855" s="1" t="s">
        <v>81</v>
      </c>
      <c r="B2855" t="s">
        <v>548</v>
      </c>
      <c r="C2855" s="44">
        <v>501</v>
      </c>
      <c r="D2855" s="73">
        <v>1</v>
      </c>
      <c r="E2855" s="2">
        <v>9.4499999999999993</v>
      </c>
      <c r="F2855" s="76">
        <v>45658</v>
      </c>
      <c r="G2855" s="77">
        <f t="shared" si="88"/>
        <v>9.4499999999999993</v>
      </c>
      <c r="H2855">
        <f t="shared" si="89"/>
        <v>2025</v>
      </c>
    </row>
    <row r="2856" spans="1:8">
      <c r="A2856" s="1" t="s">
        <v>81</v>
      </c>
      <c r="B2856" t="s">
        <v>547</v>
      </c>
      <c r="C2856" s="44">
        <v>500</v>
      </c>
      <c r="D2856" s="73">
        <v>5</v>
      </c>
      <c r="E2856" s="2">
        <v>32.6</v>
      </c>
      <c r="F2856" s="76">
        <v>45658</v>
      </c>
      <c r="G2856" s="77">
        <f t="shared" si="88"/>
        <v>163</v>
      </c>
      <c r="H2856">
        <f t="shared" si="89"/>
        <v>2025</v>
      </c>
    </row>
    <row r="2857" spans="1:8">
      <c r="A2857" s="1" t="s">
        <v>81</v>
      </c>
      <c r="B2857" t="s">
        <v>457</v>
      </c>
      <c r="C2857" s="44">
        <v>106</v>
      </c>
      <c r="D2857" s="73">
        <v>1</v>
      </c>
      <c r="E2857" s="2">
        <v>4.63</v>
      </c>
      <c r="F2857" s="76">
        <v>45658</v>
      </c>
      <c r="G2857" s="77">
        <f t="shared" si="88"/>
        <v>4.63</v>
      </c>
      <c r="H2857">
        <f t="shared" si="89"/>
        <v>2025</v>
      </c>
    </row>
    <row r="2858" spans="1:8">
      <c r="A2858" s="1" t="s">
        <v>81</v>
      </c>
      <c r="B2858" t="s">
        <v>454</v>
      </c>
      <c r="C2858" s="44">
        <v>100</v>
      </c>
      <c r="D2858" s="73">
        <v>1</v>
      </c>
      <c r="E2858" s="2">
        <v>19.7</v>
      </c>
      <c r="F2858" s="76">
        <v>45658</v>
      </c>
      <c r="G2858" s="77">
        <f t="shared" si="88"/>
        <v>19.7</v>
      </c>
      <c r="H2858">
        <f t="shared" si="89"/>
        <v>2025</v>
      </c>
    </row>
    <row r="2859" spans="1:8">
      <c r="A2859" s="1" t="s">
        <v>81</v>
      </c>
      <c r="B2859" t="s">
        <v>128</v>
      </c>
      <c r="C2859" s="44">
        <v>76</v>
      </c>
      <c r="D2859" s="73">
        <v>2</v>
      </c>
      <c r="E2859" s="2">
        <v>9.4499999999999993</v>
      </c>
      <c r="F2859" s="76">
        <v>45658</v>
      </c>
      <c r="G2859" s="77">
        <f t="shared" si="88"/>
        <v>18.899999999999999</v>
      </c>
      <c r="H2859">
        <f t="shared" si="89"/>
        <v>2025</v>
      </c>
    </row>
    <row r="2860" spans="1:8">
      <c r="A2860" s="1" t="s">
        <v>81</v>
      </c>
      <c r="B2860" t="s">
        <v>784</v>
      </c>
      <c r="C2860" s="44">
        <v>1221</v>
      </c>
      <c r="D2860" s="73">
        <v>1</v>
      </c>
      <c r="E2860" s="2">
        <v>45</v>
      </c>
      <c r="F2860" s="76">
        <v>45658</v>
      </c>
      <c r="G2860" s="77">
        <f t="shared" si="88"/>
        <v>45</v>
      </c>
      <c r="H2860">
        <f t="shared" si="89"/>
        <v>2025</v>
      </c>
    </row>
    <row r="2861" spans="1:8">
      <c r="A2861" s="1" t="s">
        <v>81</v>
      </c>
      <c r="B2861" t="s">
        <v>778</v>
      </c>
      <c r="C2861" s="44">
        <v>1213</v>
      </c>
      <c r="D2861" s="73">
        <v>5</v>
      </c>
      <c r="E2861" s="2">
        <v>11.35</v>
      </c>
      <c r="F2861" s="76">
        <v>45658</v>
      </c>
      <c r="G2861" s="77">
        <f t="shared" si="88"/>
        <v>56.75</v>
      </c>
      <c r="H2861">
        <f t="shared" si="89"/>
        <v>2025</v>
      </c>
    </row>
    <row r="2862" spans="1:8">
      <c r="A2862" s="1" t="s">
        <v>81</v>
      </c>
      <c r="B2862" t="s">
        <v>776</v>
      </c>
      <c r="C2862" s="44">
        <v>1211</v>
      </c>
      <c r="D2862" s="73">
        <v>4</v>
      </c>
      <c r="E2862" s="2">
        <v>5.05</v>
      </c>
      <c r="F2862" s="76">
        <v>45658</v>
      </c>
      <c r="G2862" s="77">
        <f t="shared" si="88"/>
        <v>20.2</v>
      </c>
      <c r="H2862">
        <f t="shared" si="89"/>
        <v>2025</v>
      </c>
    </row>
    <row r="2863" spans="1:8">
      <c r="A2863" s="1" t="s">
        <v>81</v>
      </c>
      <c r="B2863" t="s">
        <v>780</v>
      </c>
      <c r="C2863" s="44">
        <v>1215</v>
      </c>
      <c r="D2863" s="73">
        <v>2</v>
      </c>
      <c r="E2863" s="2">
        <v>29.99</v>
      </c>
      <c r="F2863" s="76">
        <v>45658</v>
      </c>
      <c r="G2863" s="77">
        <f t="shared" si="88"/>
        <v>59.98</v>
      </c>
      <c r="H2863">
        <f t="shared" si="89"/>
        <v>2025</v>
      </c>
    </row>
    <row r="2864" spans="1:8">
      <c r="A2864" s="1" t="s">
        <v>81</v>
      </c>
      <c r="B2864" t="s">
        <v>45</v>
      </c>
      <c r="C2864" s="44">
        <v>1222</v>
      </c>
      <c r="D2864" s="73">
        <v>4</v>
      </c>
      <c r="E2864" s="2">
        <v>24.42</v>
      </c>
      <c r="F2864" s="76">
        <v>45658</v>
      </c>
      <c r="G2864" s="77">
        <f t="shared" si="88"/>
        <v>97.68</v>
      </c>
      <c r="H2864">
        <f t="shared" si="89"/>
        <v>2025</v>
      </c>
    </row>
    <row r="2865" spans="1:8">
      <c r="A2865" s="1" t="s">
        <v>81</v>
      </c>
      <c r="B2865" t="s">
        <v>154</v>
      </c>
      <c r="C2865" s="44">
        <v>116</v>
      </c>
      <c r="D2865" s="73">
        <v>1</v>
      </c>
      <c r="E2865" s="2">
        <v>25.54</v>
      </c>
      <c r="F2865" s="76">
        <v>45658</v>
      </c>
      <c r="G2865" s="77">
        <f t="shared" si="88"/>
        <v>25.54</v>
      </c>
      <c r="H2865">
        <f t="shared" si="89"/>
        <v>2025</v>
      </c>
    </row>
    <row r="2866" spans="1:8">
      <c r="A2866" s="1" t="s">
        <v>81</v>
      </c>
      <c r="B2866" t="s">
        <v>502</v>
      </c>
      <c r="C2866" s="44">
        <v>313</v>
      </c>
      <c r="D2866" s="73">
        <v>2</v>
      </c>
      <c r="E2866" s="2">
        <v>8.83</v>
      </c>
      <c r="F2866" s="76">
        <v>45658</v>
      </c>
      <c r="G2866" s="77">
        <f t="shared" si="88"/>
        <v>17.66</v>
      </c>
      <c r="H2866">
        <f t="shared" si="89"/>
        <v>2025</v>
      </c>
    </row>
    <row r="2867" spans="1:8">
      <c r="A2867" s="1" t="s">
        <v>81</v>
      </c>
      <c r="B2867" t="s">
        <v>667</v>
      </c>
      <c r="C2867" s="44">
        <v>1092</v>
      </c>
      <c r="D2867" s="73">
        <v>2</v>
      </c>
      <c r="E2867" s="2">
        <v>1.8</v>
      </c>
      <c r="F2867" s="76">
        <v>45658</v>
      </c>
      <c r="G2867" s="77">
        <f t="shared" si="88"/>
        <v>3.6</v>
      </c>
      <c r="H2867">
        <f t="shared" si="89"/>
        <v>2025</v>
      </c>
    </row>
    <row r="2868" spans="1:8">
      <c r="A2868" s="1" t="s">
        <v>81</v>
      </c>
      <c r="B2868" t="s">
        <v>546</v>
      </c>
      <c r="C2868" s="44">
        <v>490</v>
      </c>
      <c r="D2868" s="73">
        <v>11.5</v>
      </c>
      <c r="E2868" s="2">
        <v>5.56</v>
      </c>
      <c r="F2868" s="76">
        <v>45658</v>
      </c>
      <c r="G2868" s="77">
        <f t="shared" si="88"/>
        <v>63.94</v>
      </c>
      <c r="H2868">
        <f t="shared" si="89"/>
        <v>2025</v>
      </c>
    </row>
    <row r="2869" spans="1:8">
      <c r="A2869" s="1" t="s">
        <v>81</v>
      </c>
      <c r="B2869" t="s">
        <v>401</v>
      </c>
      <c r="C2869" s="44">
        <v>528</v>
      </c>
      <c r="D2869" s="73">
        <v>2</v>
      </c>
      <c r="E2869" s="2">
        <v>10.6</v>
      </c>
      <c r="F2869" s="76">
        <v>45658</v>
      </c>
      <c r="G2869" s="77">
        <f t="shared" si="88"/>
        <v>21.2</v>
      </c>
      <c r="H2869">
        <f t="shared" si="89"/>
        <v>2025</v>
      </c>
    </row>
    <row r="2870" spans="1:8">
      <c r="A2870" s="1" t="s">
        <v>81</v>
      </c>
      <c r="B2870" t="s">
        <v>477</v>
      </c>
      <c r="C2870" s="44">
        <v>197</v>
      </c>
      <c r="D2870" s="73">
        <v>28.5</v>
      </c>
      <c r="E2870" s="2">
        <v>3.92</v>
      </c>
      <c r="F2870" s="76">
        <v>45658</v>
      </c>
      <c r="G2870" s="77">
        <f t="shared" si="88"/>
        <v>111.72</v>
      </c>
      <c r="H2870">
        <f t="shared" si="89"/>
        <v>2025</v>
      </c>
    </row>
    <row r="2871" spans="1:8">
      <c r="A2871" s="1" t="s">
        <v>81</v>
      </c>
      <c r="B2871" t="s">
        <v>501</v>
      </c>
      <c r="C2871" s="44">
        <v>312</v>
      </c>
      <c r="D2871" s="73">
        <v>3</v>
      </c>
      <c r="E2871" s="2">
        <v>8.4700000000000006</v>
      </c>
      <c r="F2871" s="76">
        <v>45658</v>
      </c>
      <c r="G2871" s="77">
        <f t="shared" si="88"/>
        <v>25.410000000000004</v>
      </c>
      <c r="H2871">
        <f t="shared" si="89"/>
        <v>2025</v>
      </c>
    </row>
    <row r="2872" spans="1:8">
      <c r="A2872" s="1" t="s">
        <v>81</v>
      </c>
      <c r="B2872" t="s">
        <v>459</v>
      </c>
      <c r="C2872" s="44">
        <v>113</v>
      </c>
      <c r="D2872" s="73">
        <v>5</v>
      </c>
      <c r="E2872" s="2">
        <v>6.22</v>
      </c>
      <c r="F2872" s="76">
        <v>45658</v>
      </c>
      <c r="G2872" s="77">
        <f t="shared" si="88"/>
        <v>31.099999999999998</v>
      </c>
      <c r="H2872">
        <f t="shared" si="89"/>
        <v>2025</v>
      </c>
    </row>
    <row r="2873" spans="1:8">
      <c r="A2873" s="1" t="s">
        <v>81</v>
      </c>
      <c r="B2873" t="s">
        <v>497</v>
      </c>
      <c r="C2873" s="44">
        <v>302</v>
      </c>
      <c r="D2873" s="73">
        <v>2</v>
      </c>
      <c r="E2873" s="2">
        <v>7.94</v>
      </c>
      <c r="F2873" s="76">
        <v>45658</v>
      </c>
      <c r="G2873" s="77">
        <f t="shared" si="88"/>
        <v>15.88</v>
      </c>
      <c r="H2873">
        <f t="shared" si="89"/>
        <v>2025</v>
      </c>
    </row>
    <row r="2874" spans="1:8">
      <c r="A2874" s="1" t="s">
        <v>81</v>
      </c>
      <c r="B2874" t="s">
        <v>772</v>
      </c>
      <c r="C2874" s="44">
        <v>1206</v>
      </c>
      <c r="D2874" s="73">
        <v>2</v>
      </c>
      <c r="E2874" s="2">
        <v>18.78</v>
      </c>
      <c r="F2874" s="76">
        <v>45658</v>
      </c>
      <c r="G2874" s="77">
        <f t="shared" si="88"/>
        <v>37.56</v>
      </c>
      <c r="H2874">
        <f t="shared" si="89"/>
        <v>2025</v>
      </c>
    </row>
    <row r="2875" spans="1:8">
      <c r="A2875" s="1" t="s">
        <v>81</v>
      </c>
      <c r="B2875" t="s">
        <v>364</v>
      </c>
      <c r="C2875" s="44">
        <v>465</v>
      </c>
      <c r="D2875" s="73">
        <v>42</v>
      </c>
      <c r="E2875" s="2">
        <v>6.15</v>
      </c>
      <c r="F2875" s="76">
        <v>45658</v>
      </c>
      <c r="G2875" s="77">
        <f t="shared" si="88"/>
        <v>258.3</v>
      </c>
      <c r="H2875">
        <f t="shared" si="89"/>
        <v>2025</v>
      </c>
    </row>
    <row r="2876" spans="1:8">
      <c r="A2876" s="1" t="s">
        <v>81</v>
      </c>
      <c r="B2876" t="s">
        <v>552</v>
      </c>
      <c r="C2876" s="44">
        <v>519</v>
      </c>
      <c r="D2876" s="73">
        <v>2</v>
      </c>
      <c r="E2876" s="2">
        <v>2.98</v>
      </c>
      <c r="F2876" s="76">
        <v>45658</v>
      </c>
      <c r="G2876" s="77">
        <f t="shared" si="88"/>
        <v>5.96</v>
      </c>
      <c r="H2876">
        <f t="shared" si="89"/>
        <v>2025</v>
      </c>
    </row>
    <row r="2877" spans="1:8">
      <c r="A2877" s="1" t="s">
        <v>81</v>
      </c>
      <c r="B2877" t="s">
        <v>152</v>
      </c>
      <c r="C2877" s="44">
        <v>112</v>
      </c>
      <c r="D2877" s="73">
        <v>2</v>
      </c>
      <c r="E2877" s="2">
        <v>25.04</v>
      </c>
      <c r="F2877" s="76">
        <v>45658</v>
      </c>
      <c r="G2877" s="77">
        <f t="shared" si="88"/>
        <v>50.08</v>
      </c>
      <c r="H2877">
        <f t="shared" si="89"/>
        <v>2025</v>
      </c>
    </row>
    <row r="2878" spans="1:8">
      <c r="A2878" s="1" t="s">
        <v>81</v>
      </c>
      <c r="B2878" t="s">
        <v>388</v>
      </c>
      <c r="C2878" s="44">
        <v>509</v>
      </c>
      <c r="D2878" s="73">
        <v>2</v>
      </c>
      <c r="E2878" s="2">
        <v>59.45</v>
      </c>
      <c r="F2878" s="76">
        <v>45658</v>
      </c>
      <c r="G2878" s="77">
        <f t="shared" si="88"/>
        <v>118.9</v>
      </c>
      <c r="H2878">
        <f t="shared" si="89"/>
        <v>2025</v>
      </c>
    </row>
    <row r="2879" spans="1:8">
      <c r="A2879" s="1" t="s">
        <v>81</v>
      </c>
      <c r="B2879" t="s">
        <v>782</v>
      </c>
      <c r="C2879" s="44">
        <v>1219</v>
      </c>
      <c r="D2879" s="73">
        <v>1</v>
      </c>
      <c r="E2879" s="2">
        <v>68.62</v>
      </c>
      <c r="F2879" s="76">
        <v>45658</v>
      </c>
      <c r="G2879" s="77">
        <f t="shared" si="88"/>
        <v>68.62</v>
      </c>
      <c r="H2879">
        <f t="shared" si="89"/>
        <v>2025</v>
      </c>
    </row>
    <row r="2880" spans="1:8">
      <c r="A2880" s="1" t="s">
        <v>81</v>
      </c>
      <c r="B2880" t="s">
        <v>141</v>
      </c>
      <c r="C2880" s="44">
        <v>96</v>
      </c>
      <c r="D2880" s="73">
        <v>1</v>
      </c>
      <c r="E2880" s="2">
        <v>6.73</v>
      </c>
      <c r="F2880" s="76">
        <v>45658</v>
      </c>
      <c r="G2880" s="77">
        <f t="shared" si="88"/>
        <v>6.73</v>
      </c>
      <c r="H2880">
        <f t="shared" si="89"/>
        <v>2025</v>
      </c>
    </row>
    <row r="2881" spans="1:8">
      <c r="A2881" s="1" t="s">
        <v>81</v>
      </c>
      <c r="B2881" t="s">
        <v>153</v>
      </c>
      <c r="C2881" s="44">
        <v>115</v>
      </c>
      <c r="D2881" s="73">
        <v>1</v>
      </c>
      <c r="E2881" s="2">
        <v>1.61</v>
      </c>
      <c r="F2881" s="76">
        <v>45658</v>
      </c>
      <c r="G2881" s="77">
        <f t="shared" si="88"/>
        <v>1.61</v>
      </c>
      <c r="H2881">
        <f t="shared" si="89"/>
        <v>2025</v>
      </c>
    </row>
    <row r="2882" spans="1:8">
      <c r="A2882" s="1" t="s">
        <v>81</v>
      </c>
      <c r="B2882" t="s">
        <v>98</v>
      </c>
      <c r="C2882" s="44">
        <v>34</v>
      </c>
      <c r="D2882" s="73">
        <v>6</v>
      </c>
      <c r="E2882" s="2">
        <v>3.08</v>
      </c>
      <c r="F2882" s="76">
        <v>45658</v>
      </c>
      <c r="G2882" s="77">
        <f t="shared" ref="G2882:G2945" si="90">D2882*E2882</f>
        <v>18.48</v>
      </c>
      <c r="H2882">
        <f t="shared" ref="H2882:H2945" si="91">YEAR(F2882)</f>
        <v>2025</v>
      </c>
    </row>
    <row r="2883" spans="1:8">
      <c r="A2883" s="1" t="s">
        <v>81</v>
      </c>
      <c r="B2883" t="s">
        <v>97</v>
      </c>
      <c r="C2883" s="44">
        <v>31</v>
      </c>
      <c r="D2883" s="73">
        <v>3.5</v>
      </c>
      <c r="E2883" s="2">
        <v>13.11</v>
      </c>
      <c r="F2883" s="76">
        <v>45658</v>
      </c>
      <c r="G2883" s="77">
        <f t="shared" si="90"/>
        <v>45.884999999999998</v>
      </c>
      <c r="H2883">
        <f t="shared" si="91"/>
        <v>2025</v>
      </c>
    </row>
    <row r="2884" spans="1:8">
      <c r="A2884" s="1" t="s">
        <v>81</v>
      </c>
      <c r="B2884" t="s">
        <v>363</v>
      </c>
      <c r="C2884" s="44">
        <v>462</v>
      </c>
      <c r="D2884" s="73">
        <v>2.5</v>
      </c>
      <c r="E2884" s="2">
        <v>13.78</v>
      </c>
      <c r="F2884" s="76">
        <v>45658</v>
      </c>
      <c r="G2884" s="77">
        <f t="shared" si="90"/>
        <v>34.449999999999996</v>
      </c>
      <c r="H2884">
        <f t="shared" si="91"/>
        <v>2025</v>
      </c>
    </row>
    <row r="2885" spans="1:8">
      <c r="A2885" s="1" t="s">
        <v>81</v>
      </c>
      <c r="B2885" t="s">
        <v>615</v>
      </c>
      <c r="C2885" s="44">
        <v>1036</v>
      </c>
      <c r="D2885" s="73">
        <v>3</v>
      </c>
      <c r="E2885" s="2">
        <v>27.05</v>
      </c>
      <c r="F2885" s="76">
        <v>45658</v>
      </c>
      <c r="G2885" s="77">
        <f t="shared" si="90"/>
        <v>81.150000000000006</v>
      </c>
      <c r="H2885">
        <f t="shared" si="91"/>
        <v>2025</v>
      </c>
    </row>
    <row r="2886" spans="1:8">
      <c r="A2886" s="1" t="s">
        <v>81</v>
      </c>
      <c r="B2886" t="s">
        <v>617</v>
      </c>
      <c r="C2886" s="44">
        <v>1038</v>
      </c>
      <c r="D2886" s="73">
        <v>4</v>
      </c>
      <c r="E2886" s="2">
        <v>1.9</v>
      </c>
      <c r="F2886" s="76">
        <v>45658</v>
      </c>
      <c r="G2886" s="77">
        <f t="shared" si="90"/>
        <v>7.6</v>
      </c>
      <c r="H2886">
        <f t="shared" si="91"/>
        <v>2025</v>
      </c>
    </row>
    <row r="2887" spans="1:8">
      <c r="A2887" s="1" t="s">
        <v>81</v>
      </c>
      <c r="B2887" t="s">
        <v>295</v>
      </c>
      <c r="C2887" s="44">
        <v>326</v>
      </c>
      <c r="D2887" s="73">
        <v>1</v>
      </c>
      <c r="E2887" s="2">
        <v>5.05</v>
      </c>
      <c r="F2887" s="76">
        <v>45658</v>
      </c>
      <c r="G2887" s="77">
        <f t="shared" si="90"/>
        <v>5.05</v>
      </c>
      <c r="H2887">
        <f t="shared" si="91"/>
        <v>2025</v>
      </c>
    </row>
    <row r="2888" spans="1:8">
      <c r="A2888" s="1" t="s">
        <v>81</v>
      </c>
      <c r="B2888" t="s">
        <v>478</v>
      </c>
      <c r="C2888" s="44">
        <v>198</v>
      </c>
      <c r="D2888" s="73">
        <v>5.5</v>
      </c>
      <c r="E2888" s="2">
        <v>44.18</v>
      </c>
      <c r="F2888" s="76">
        <v>45658</v>
      </c>
      <c r="G2888" s="77">
        <f t="shared" si="90"/>
        <v>242.99</v>
      </c>
      <c r="H2888">
        <f t="shared" si="91"/>
        <v>2025</v>
      </c>
    </row>
    <row r="2889" spans="1:8">
      <c r="A2889" s="1" t="s">
        <v>81</v>
      </c>
      <c r="B2889" t="s">
        <v>506</v>
      </c>
      <c r="C2889" s="44">
        <v>322</v>
      </c>
      <c r="D2889" s="73">
        <v>10.5</v>
      </c>
      <c r="E2889" s="2">
        <v>25.16</v>
      </c>
      <c r="F2889" s="76">
        <v>45658</v>
      </c>
      <c r="G2889" s="77">
        <f t="shared" si="90"/>
        <v>264.18</v>
      </c>
      <c r="H2889">
        <f t="shared" si="91"/>
        <v>2025</v>
      </c>
    </row>
    <row r="2890" spans="1:8">
      <c r="A2890" s="1" t="s">
        <v>81</v>
      </c>
      <c r="B2890" t="s">
        <v>550</v>
      </c>
      <c r="C2890" s="44">
        <v>511</v>
      </c>
      <c r="D2890" s="73">
        <v>2</v>
      </c>
      <c r="E2890" s="2">
        <v>10.1</v>
      </c>
      <c r="F2890" s="76">
        <v>45658</v>
      </c>
      <c r="G2890" s="77">
        <f t="shared" si="90"/>
        <v>20.2</v>
      </c>
      <c r="H2890">
        <f t="shared" si="91"/>
        <v>2025</v>
      </c>
    </row>
    <row r="2891" spans="1:8">
      <c r="A2891" s="1" t="s">
        <v>81</v>
      </c>
      <c r="B2891" t="s">
        <v>101</v>
      </c>
      <c r="C2891" s="44">
        <v>40</v>
      </c>
      <c r="D2891" s="73">
        <v>3</v>
      </c>
      <c r="E2891" s="2">
        <v>7.56</v>
      </c>
      <c r="F2891" s="76">
        <v>45658</v>
      </c>
      <c r="G2891" s="77">
        <f t="shared" si="90"/>
        <v>22.68</v>
      </c>
      <c r="H2891">
        <f t="shared" si="91"/>
        <v>2025</v>
      </c>
    </row>
    <row r="2892" spans="1:8">
      <c r="A2892" s="1" t="s">
        <v>81</v>
      </c>
      <c r="B2892" t="s">
        <v>102</v>
      </c>
      <c r="C2892" s="44">
        <v>41</v>
      </c>
      <c r="D2892" s="73">
        <v>3</v>
      </c>
      <c r="E2892" s="2">
        <v>7.3</v>
      </c>
      <c r="F2892" s="76">
        <v>45658</v>
      </c>
      <c r="G2892" s="77">
        <f t="shared" si="90"/>
        <v>21.9</v>
      </c>
      <c r="H2892">
        <f t="shared" si="91"/>
        <v>2025</v>
      </c>
    </row>
    <row r="2893" spans="1:8">
      <c r="A2893" s="1" t="s">
        <v>81</v>
      </c>
      <c r="B2893" t="s">
        <v>592</v>
      </c>
      <c r="C2893" s="44">
        <v>726</v>
      </c>
      <c r="D2893" s="73">
        <v>2</v>
      </c>
      <c r="E2893" s="2">
        <v>10.97</v>
      </c>
      <c r="F2893" s="76">
        <v>45658</v>
      </c>
      <c r="G2893" s="77">
        <f t="shared" si="90"/>
        <v>21.94</v>
      </c>
      <c r="H2893">
        <f t="shared" si="91"/>
        <v>2025</v>
      </c>
    </row>
    <row r="2894" spans="1:8">
      <c r="A2894" s="1" t="s">
        <v>81</v>
      </c>
      <c r="B2894" t="s">
        <v>479</v>
      </c>
      <c r="C2894" s="44">
        <v>199</v>
      </c>
      <c r="D2894" s="73">
        <v>2</v>
      </c>
      <c r="E2894" s="2">
        <v>11.03</v>
      </c>
      <c r="F2894" s="76">
        <v>45658</v>
      </c>
      <c r="G2894" s="77">
        <f t="shared" si="90"/>
        <v>22.06</v>
      </c>
      <c r="H2894">
        <f t="shared" si="91"/>
        <v>2025</v>
      </c>
    </row>
    <row r="2895" spans="1:8">
      <c r="A2895" s="1" t="s">
        <v>81</v>
      </c>
      <c r="B2895" t="s">
        <v>496</v>
      </c>
      <c r="C2895" s="44">
        <v>301</v>
      </c>
      <c r="D2895" s="73">
        <v>2</v>
      </c>
      <c r="E2895" s="2">
        <v>10.35</v>
      </c>
      <c r="F2895" s="76">
        <v>45658</v>
      </c>
      <c r="G2895" s="77">
        <f t="shared" si="90"/>
        <v>20.7</v>
      </c>
      <c r="H2895">
        <f t="shared" si="91"/>
        <v>2025</v>
      </c>
    </row>
    <row r="2896" spans="1:8">
      <c r="A2896" s="1" t="s">
        <v>81</v>
      </c>
      <c r="B2896" t="s">
        <v>455</v>
      </c>
      <c r="C2896" s="44">
        <v>101</v>
      </c>
      <c r="D2896" s="73">
        <v>1</v>
      </c>
      <c r="E2896" s="2">
        <v>18.690000000000001</v>
      </c>
      <c r="F2896" s="76">
        <v>45658</v>
      </c>
      <c r="G2896" s="77">
        <f t="shared" si="90"/>
        <v>18.690000000000001</v>
      </c>
      <c r="H2896">
        <f t="shared" si="91"/>
        <v>2025</v>
      </c>
    </row>
    <row r="2897" spans="1:8">
      <c r="A2897" s="1" t="s">
        <v>81</v>
      </c>
      <c r="B2897" t="s">
        <v>367</v>
      </c>
      <c r="C2897" s="44">
        <v>471</v>
      </c>
      <c r="D2897" s="73">
        <v>1</v>
      </c>
      <c r="E2897" s="2">
        <v>16.29</v>
      </c>
      <c r="F2897" s="76">
        <v>45658</v>
      </c>
      <c r="G2897" s="77">
        <f t="shared" si="90"/>
        <v>16.29</v>
      </c>
      <c r="H2897">
        <f t="shared" si="91"/>
        <v>2025</v>
      </c>
    </row>
    <row r="2898" spans="1:8">
      <c r="A2898" s="1" t="s">
        <v>81</v>
      </c>
      <c r="B2898" t="s">
        <v>155</v>
      </c>
      <c r="C2898" s="44">
        <v>117</v>
      </c>
      <c r="D2898" s="73">
        <v>1</v>
      </c>
      <c r="E2898" s="2">
        <v>12.1</v>
      </c>
      <c r="F2898" s="76">
        <v>45658</v>
      </c>
      <c r="G2898" s="77">
        <f t="shared" si="90"/>
        <v>12.1</v>
      </c>
      <c r="H2898">
        <f t="shared" si="91"/>
        <v>2025</v>
      </c>
    </row>
    <row r="2899" spans="1:8">
      <c r="A2899" s="1" t="s">
        <v>81</v>
      </c>
      <c r="B2899" t="s">
        <v>394</v>
      </c>
      <c r="C2899" s="44">
        <v>517</v>
      </c>
      <c r="D2899" s="73">
        <v>2</v>
      </c>
      <c r="E2899" s="2">
        <v>16.8</v>
      </c>
      <c r="F2899" s="76">
        <v>45658</v>
      </c>
      <c r="G2899" s="77">
        <f t="shared" si="90"/>
        <v>33.6</v>
      </c>
      <c r="H2899">
        <f t="shared" si="91"/>
        <v>2025</v>
      </c>
    </row>
    <row r="2900" spans="1:8">
      <c r="A2900" s="1" t="s">
        <v>81</v>
      </c>
      <c r="B2900" t="s">
        <v>135</v>
      </c>
      <c r="C2900" s="44">
        <v>89</v>
      </c>
      <c r="D2900" s="73">
        <v>3</v>
      </c>
      <c r="E2900" s="2">
        <v>11.44</v>
      </c>
      <c r="F2900" s="76">
        <v>45658</v>
      </c>
      <c r="G2900" s="77">
        <f t="shared" si="90"/>
        <v>34.32</v>
      </c>
      <c r="H2900">
        <f t="shared" si="91"/>
        <v>2025</v>
      </c>
    </row>
    <row r="2901" spans="1:8">
      <c r="A2901" s="1" t="s">
        <v>81</v>
      </c>
      <c r="B2901" t="s">
        <v>386</v>
      </c>
      <c r="C2901" s="44">
        <v>505</v>
      </c>
      <c r="D2901" s="73">
        <v>1</v>
      </c>
      <c r="E2901" s="2">
        <v>5.9</v>
      </c>
      <c r="F2901" s="76">
        <v>45658</v>
      </c>
      <c r="G2901" s="77">
        <f t="shared" si="90"/>
        <v>5.9</v>
      </c>
      <c r="H2901">
        <f t="shared" si="91"/>
        <v>2025</v>
      </c>
    </row>
    <row r="2902" spans="1:8">
      <c r="A2902" s="1" t="s">
        <v>81</v>
      </c>
      <c r="B2902" t="s">
        <v>450</v>
      </c>
      <c r="C2902" s="44">
        <v>81</v>
      </c>
      <c r="D2902" s="73">
        <v>4</v>
      </c>
      <c r="E2902" s="2">
        <v>13.91</v>
      </c>
      <c r="F2902" s="76">
        <v>45658</v>
      </c>
      <c r="G2902" s="77">
        <f t="shared" si="90"/>
        <v>55.64</v>
      </c>
      <c r="H2902">
        <f t="shared" si="91"/>
        <v>2025</v>
      </c>
    </row>
    <row r="2903" spans="1:8">
      <c r="A2903" s="1" t="s">
        <v>81</v>
      </c>
      <c r="B2903" t="s">
        <v>130</v>
      </c>
      <c r="C2903" s="44">
        <v>78</v>
      </c>
      <c r="D2903" s="73">
        <v>6</v>
      </c>
      <c r="E2903" s="2">
        <v>6.82</v>
      </c>
      <c r="F2903" s="76">
        <v>45658</v>
      </c>
      <c r="G2903" s="77">
        <f t="shared" si="90"/>
        <v>40.92</v>
      </c>
      <c r="H2903">
        <f t="shared" si="91"/>
        <v>2025</v>
      </c>
    </row>
    <row r="2904" spans="1:8">
      <c r="A2904" s="1" t="s">
        <v>81</v>
      </c>
      <c r="B2904" t="s">
        <v>538</v>
      </c>
      <c r="C2904" s="44">
        <v>466</v>
      </c>
      <c r="D2904" s="73">
        <v>7</v>
      </c>
      <c r="E2904" s="2">
        <v>25.64</v>
      </c>
      <c r="F2904" s="76">
        <v>45658</v>
      </c>
      <c r="G2904" s="77">
        <f t="shared" si="90"/>
        <v>179.48000000000002</v>
      </c>
      <c r="H2904">
        <f t="shared" si="91"/>
        <v>2025</v>
      </c>
    </row>
    <row r="2905" spans="1:8">
      <c r="A2905" s="1" t="s">
        <v>81</v>
      </c>
      <c r="B2905" t="s">
        <v>498</v>
      </c>
      <c r="C2905" s="44">
        <v>305</v>
      </c>
      <c r="D2905" s="73">
        <v>6</v>
      </c>
      <c r="E2905" s="2">
        <v>7.5</v>
      </c>
      <c r="F2905" s="76">
        <v>45658</v>
      </c>
      <c r="G2905" s="77">
        <f t="shared" si="90"/>
        <v>45</v>
      </c>
      <c r="H2905">
        <f t="shared" si="91"/>
        <v>2025</v>
      </c>
    </row>
    <row r="2906" spans="1:8">
      <c r="A2906" s="1" t="s">
        <v>81</v>
      </c>
      <c r="B2906" t="s">
        <v>104</v>
      </c>
      <c r="C2906" s="44">
        <v>44</v>
      </c>
      <c r="D2906" s="73">
        <v>4</v>
      </c>
      <c r="E2906" s="2">
        <v>11.06</v>
      </c>
      <c r="F2906" s="76">
        <v>45658</v>
      </c>
      <c r="G2906" s="77">
        <f t="shared" si="90"/>
        <v>44.24</v>
      </c>
      <c r="H2906">
        <f t="shared" si="91"/>
        <v>2025</v>
      </c>
    </row>
    <row r="2907" spans="1:8">
      <c r="A2907" s="1" t="s">
        <v>81</v>
      </c>
      <c r="B2907" t="s">
        <v>143</v>
      </c>
      <c r="C2907" s="44">
        <v>98</v>
      </c>
      <c r="D2907" s="73">
        <v>1</v>
      </c>
      <c r="E2907" s="2">
        <v>6.54</v>
      </c>
      <c r="F2907" s="76">
        <v>45658</v>
      </c>
      <c r="G2907" s="77">
        <f t="shared" si="90"/>
        <v>6.54</v>
      </c>
      <c r="H2907">
        <f t="shared" si="91"/>
        <v>2025</v>
      </c>
    </row>
    <row r="2908" spans="1:8">
      <c r="A2908" s="1" t="s">
        <v>81</v>
      </c>
      <c r="B2908" t="s">
        <v>214</v>
      </c>
      <c r="C2908" s="44">
        <v>200</v>
      </c>
      <c r="D2908" s="73">
        <v>1</v>
      </c>
      <c r="E2908" s="2">
        <v>7.97</v>
      </c>
      <c r="F2908" s="76">
        <v>45658</v>
      </c>
      <c r="G2908" s="77">
        <f t="shared" si="90"/>
        <v>7.97</v>
      </c>
      <c r="H2908">
        <f t="shared" si="91"/>
        <v>2025</v>
      </c>
    </row>
    <row r="2909" spans="1:8">
      <c r="A2909" s="1" t="s">
        <v>81</v>
      </c>
      <c r="B2909" t="s">
        <v>142</v>
      </c>
      <c r="C2909" s="44">
        <v>97</v>
      </c>
      <c r="D2909" s="73">
        <v>4</v>
      </c>
      <c r="E2909" s="2">
        <v>1.88</v>
      </c>
      <c r="F2909" s="76">
        <v>45658</v>
      </c>
      <c r="G2909" s="77">
        <f t="shared" si="90"/>
        <v>7.52</v>
      </c>
      <c r="H2909">
        <f t="shared" si="91"/>
        <v>2025</v>
      </c>
    </row>
    <row r="2910" spans="1:8">
      <c r="A2910" s="1" t="s">
        <v>81</v>
      </c>
      <c r="B2910" t="s">
        <v>771</v>
      </c>
      <c r="C2910" s="44">
        <v>1205</v>
      </c>
      <c r="D2910" s="73">
        <v>2</v>
      </c>
      <c r="E2910" s="2">
        <v>35.869999999999997</v>
      </c>
      <c r="F2910" s="76">
        <v>45658</v>
      </c>
      <c r="G2910" s="77">
        <f t="shared" si="90"/>
        <v>71.739999999999995</v>
      </c>
      <c r="H2910">
        <f t="shared" si="91"/>
        <v>2025</v>
      </c>
    </row>
    <row r="2911" spans="1:8">
      <c r="A2911" s="1" t="s">
        <v>81</v>
      </c>
      <c r="B2911" t="s">
        <v>137</v>
      </c>
      <c r="C2911" s="44">
        <v>91</v>
      </c>
      <c r="D2911" s="73">
        <v>2</v>
      </c>
      <c r="E2911" s="2">
        <v>6.64</v>
      </c>
      <c r="F2911" s="76">
        <v>45658</v>
      </c>
      <c r="G2911" s="77">
        <f t="shared" si="90"/>
        <v>13.28</v>
      </c>
      <c r="H2911">
        <f t="shared" si="91"/>
        <v>2025</v>
      </c>
    </row>
    <row r="2912" spans="1:8">
      <c r="A2912" s="1" t="s">
        <v>81</v>
      </c>
      <c r="B2912" t="s">
        <v>136</v>
      </c>
      <c r="C2912" s="44">
        <v>90</v>
      </c>
      <c r="D2912" s="73">
        <v>2</v>
      </c>
      <c r="E2912" s="2">
        <v>7.13</v>
      </c>
      <c r="F2912" s="76">
        <v>45658</v>
      </c>
      <c r="G2912" s="77">
        <f t="shared" si="90"/>
        <v>14.26</v>
      </c>
      <c r="H2912">
        <f t="shared" si="91"/>
        <v>2025</v>
      </c>
    </row>
    <row r="2913" spans="1:8">
      <c r="A2913" s="1" t="s">
        <v>81</v>
      </c>
      <c r="B2913" t="s">
        <v>144</v>
      </c>
      <c r="C2913" s="44">
        <v>99</v>
      </c>
      <c r="D2913" s="73">
        <v>11</v>
      </c>
      <c r="E2913" s="2">
        <v>27.36</v>
      </c>
      <c r="F2913" s="76">
        <v>45658</v>
      </c>
      <c r="G2913" s="77">
        <f t="shared" si="90"/>
        <v>300.95999999999998</v>
      </c>
      <c r="H2913">
        <f t="shared" si="91"/>
        <v>2025</v>
      </c>
    </row>
    <row r="2914" spans="1:8">
      <c r="A2914" s="1" t="s">
        <v>81</v>
      </c>
      <c r="B2914" t="s">
        <v>511</v>
      </c>
      <c r="C2914" s="44">
        <v>337</v>
      </c>
      <c r="D2914" s="73">
        <v>3</v>
      </c>
      <c r="E2914" s="2">
        <v>5.44</v>
      </c>
      <c r="F2914" s="76">
        <v>45658</v>
      </c>
      <c r="G2914" s="77">
        <f t="shared" si="90"/>
        <v>16.32</v>
      </c>
      <c r="H2914">
        <f t="shared" si="91"/>
        <v>2025</v>
      </c>
    </row>
    <row r="2915" spans="1:8">
      <c r="A2915" s="1" t="s">
        <v>81</v>
      </c>
      <c r="B2915" t="s">
        <v>458</v>
      </c>
      <c r="C2915" s="44">
        <v>109</v>
      </c>
      <c r="D2915" s="73">
        <v>33</v>
      </c>
      <c r="E2915" s="2">
        <v>2.17</v>
      </c>
      <c r="F2915" s="76">
        <v>45658</v>
      </c>
      <c r="G2915" s="77">
        <f t="shared" si="90"/>
        <v>71.61</v>
      </c>
      <c r="H2915">
        <f t="shared" si="91"/>
        <v>2025</v>
      </c>
    </row>
    <row r="2916" spans="1:8">
      <c r="A2916" s="1" t="s">
        <v>81</v>
      </c>
      <c r="B2916" t="s">
        <v>742</v>
      </c>
      <c r="C2916" s="44">
        <v>1175</v>
      </c>
      <c r="D2916" s="73">
        <v>1</v>
      </c>
      <c r="E2916" s="2">
        <v>44.91</v>
      </c>
      <c r="F2916" s="76">
        <v>45658</v>
      </c>
      <c r="G2916" s="77">
        <f t="shared" si="90"/>
        <v>44.91</v>
      </c>
      <c r="H2916">
        <f t="shared" si="91"/>
        <v>2025</v>
      </c>
    </row>
    <row r="2917" spans="1:8">
      <c r="A2917" s="1" t="s">
        <v>81</v>
      </c>
      <c r="B2917" t="s">
        <v>767</v>
      </c>
      <c r="C2917" s="44">
        <v>1201</v>
      </c>
      <c r="D2917" s="73">
        <v>5</v>
      </c>
      <c r="E2917" s="2">
        <v>19</v>
      </c>
      <c r="F2917" s="76">
        <v>45658</v>
      </c>
      <c r="G2917" s="77">
        <f t="shared" si="90"/>
        <v>95</v>
      </c>
      <c r="H2917">
        <f t="shared" si="91"/>
        <v>2025</v>
      </c>
    </row>
    <row r="2918" spans="1:8">
      <c r="A2918" s="1" t="s">
        <v>81</v>
      </c>
      <c r="B2918" t="s">
        <v>287</v>
      </c>
      <c r="C2918" s="44">
        <v>307</v>
      </c>
      <c r="D2918" s="73">
        <v>1</v>
      </c>
      <c r="E2918" s="2">
        <v>94.39</v>
      </c>
      <c r="F2918" s="76">
        <v>45658</v>
      </c>
      <c r="G2918" s="77">
        <f t="shared" si="90"/>
        <v>94.39</v>
      </c>
      <c r="H2918">
        <f t="shared" si="91"/>
        <v>2025</v>
      </c>
    </row>
    <row r="2919" spans="1:8">
      <c r="A2919" s="1" t="s">
        <v>81</v>
      </c>
      <c r="B2919" t="s">
        <v>614</v>
      </c>
      <c r="C2919" s="44">
        <v>1034</v>
      </c>
      <c r="D2919" s="73">
        <v>2</v>
      </c>
      <c r="E2919" s="2">
        <v>15.75</v>
      </c>
      <c r="F2919" s="76">
        <v>45658</v>
      </c>
      <c r="G2919" s="77">
        <f t="shared" si="90"/>
        <v>31.5</v>
      </c>
      <c r="H2919">
        <f t="shared" si="91"/>
        <v>2025</v>
      </c>
    </row>
    <row r="2920" spans="1:8">
      <c r="A2920" s="1" t="s">
        <v>81</v>
      </c>
      <c r="B2920" t="s">
        <v>499</v>
      </c>
      <c r="C2920" s="44">
        <v>308</v>
      </c>
      <c r="D2920" s="73">
        <v>17</v>
      </c>
      <c r="E2920" s="2">
        <v>6.64</v>
      </c>
      <c r="F2920" s="76">
        <v>45658</v>
      </c>
      <c r="G2920" s="77">
        <f t="shared" si="90"/>
        <v>112.88</v>
      </c>
      <c r="H2920">
        <f t="shared" si="91"/>
        <v>2025</v>
      </c>
    </row>
    <row r="2921" spans="1:8">
      <c r="A2921" s="1" t="s">
        <v>81</v>
      </c>
      <c r="B2921" t="s">
        <v>368</v>
      </c>
      <c r="C2921" s="44">
        <v>474</v>
      </c>
      <c r="D2921" s="73">
        <v>1</v>
      </c>
      <c r="E2921" s="2">
        <v>3.12</v>
      </c>
      <c r="F2921" s="76">
        <v>45658</v>
      </c>
      <c r="G2921" s="77">
        <f t="shared" si="90"/>
        <v>3.12</v>
      </c>
      <c r="H2921">
        <f t="shared" si="91"/>
        <v>2025</v>
      </c>
    </row>
    <row r="2922" spans="1:8">
      <c r="A2922" s="1" t="s">
        <v>81</v>
      </c>
      <c r="B2922" t="s">
        <v>741</v>
      </c>
      <c r="C2922" s="44">
        <v>1174</v>
      </c>
      <c r="D2922" s="73">
        <v>1</v>
      </c>
      <c r="E2922" s="2">
        <v>5.75</v>
      </c>
      <c r="F2922" s="76">
        <v>45658</v>
      </c>
      <c r="G2922" s="77">
        <f t="shared" si="90"/>
        <v>5.75</v>
      </c>
      <c r="H2922">
        <f t="shared" si="91"/>
        <v>2025</v>
      </c>
    </row>
    <row r="2923" spans="1:8">
      <c r="A2923" s="1" t="s">
        <v>81</v>
      </c>
      <c r="B2923" t="s">
        <v>774</v>
      </c>
      <c r="C2923" s="44">
        <v>1208</v>
      </c>
      <c r="D2923" s="73">
        <v>2</v>
      </c>
      <c r="E2923" s="2">
        <v>37.68</v>
      </c>
      <c r="F2923" s="76">
        <v>45658</v>
      </c>
      <c r="G2923" s="77">
        <f t="shared" si="90"/>
        <v>75.36</v>
      </c>
      <c r="H2923">
        <f t="shared" si="91"/>
        <v>2025</v>
      </c>
    </row>
    <row r="2924" spans="1:8">
      <c r="A2924" s="1" t="s">
        <v>83</v>
      </c>
      <c r="B2924" t="s">
        <v>203</v>
      </c>
      <c r="C2924" s="44">
        <v>174</v>
      </c>
      <c r="D2924" s="73">
        <v>12</v>
      </c>
      <c r="E2924" s="2">
        <v>2.85</v>
      </c>
      <c r="F2924" s="76">
        <v>45658</v>
      </c>
      <c r="G2924" s="77">
        <f t="shared" si="90"/>
        <v>34.200000000000003</v>
      </c>
      <c r="H2924">
        <f t="shared" si="91"/>
        <v>2025</v>
      </c>
    </row>
    <row r="2925" spans="1:8">
      <c r="A2925" s="1" t="s">
        <v>83</v>
      </c>
      <c r="B2925" t="s">
        <v>600</v>
      </c>
      <c r="C2925" s="44">
        <v>734</v>
      </c>
      <c r="D2925" s="73">
        <v>10</v>
      </c>
      <c r="E2925" s="2">
        <v>1.9</v>
      </c>
      <c r="F2925" s="76">
        <v>45658</v>
      </c>
      <c r="G2925" s="77">
        <f t="shared" si="90"/>
        <v>19</v>
      </c>
      <c r="H2925">
        <f t="shared" si="91"/>
        <v>2025</v>
      </c>
    </row>
    <row r="2926" spans="1:8">
      <c r="A2926" s="1" t="s">
        <v>83</v>
      </c>
      <c r="B2926" t="s">
        <v>211</v>
      </c>
      <c r="C2926" s="44">
        <v>183</v>
      </c>
      <c r="D2926" s="73">
        <v>22</v>
      </c>
      <c r="E2926" s="2">
        <v>1.23</v>
      </c>
      <c r="F2926" s="76">
        <v>45658</v>
      </c>
      <c r="G2926" s="77">
        <f t="shared" si="90"/>
        <v>27.06</v>
      </c>
      <c r="H2926">
        <f t="shared" si="91"/>
        <v>2025</v>
      </c>
    </row>
    <row r="2927" spans="1:8">
      <c r="A2927" s="1" t="s">
        <v>83</v>
      </c>
      <c r="B2927" t="s">
        <v>603</v>
      </c>
      <c r="C2927" s="44">
        <v>737</v>
      </c>
      <c r="D2927" s="73">
        <v>5</v>
      </c>
      <c r="E2927" s="2">
        <v>1.81</v>
      </c>
      <c r="F2927" s="76">
        <v>45658</v>
      </c>
      <c r="G2927" s="77">
        <f t="shared" si="90"/>
        <v>9.0500000000000007</v>
      </c>
      <c r="H2927">
        <f t="shared" si="91"/>
        <v>2025</v>
      </c>
    </row>
    <row r="2928" spans="1:8">
      <c r="A2928" s="1" t="s">
        <v>83</v>
      </c>
      <c r="B2928" t="s">
        <v>492</v>
      </c>
      <c r="C2928" s="44">
        <v>279</v>
      </c>
      <c r="D2928" s="73">
        <v>2</v>
      </c>
      <c r="E2928" s="2">
        <v>1.18</v>
      </c>
      <c r="F2928" s="76">
        <v>45658</v>
      </c>
      <c r="G2928" s="77">
        <f t="shared" si="90"/>
        <v>2.36</v>
      </c>
      <c r="H2928">
        <f t="shared" si="91"/>
        <v>2025</v>
      </c>
    </row>
    <row r="2929" spans="1:8">
      <c r="A2929" s="1" t="s">
        <v>83</v>
      </c>
      <c r="B2929" t="s">
        <v>596</v>
      </c>
      <c r="C2929" s="44">
        <v>730</v>
      </c>
      <c r="D2929" s="73">
        <v>3</v>
      </c>
      <c r="E2929" s="2">
        <v>3.97</v>
      </c>
      <c r="F2929" s="76">
        <v>45658</v>
      </c>
      <c r="G2929" s="77">
        <f t="shared" si="90"/>
        <v>11.91</v>
      </c>
      <c r="H2929">
        <f t="shared" si="91"/>
        <v>2025</v>
      </c>
    </row>
    <row r="2930" spans="1:8">
      <c r="A2930" s="1" t="s">
        <v>83</v>
      </c>
      <c r="B2930" t="s">
        <v>576</v>
      </c>
      <c r="C2930" s="44">
        <v>710</v>
      </c>
      <c r="D2930" s="73">
        <v>10</v>
      </c>
      <c r="E2930" s="2">
        <v>1.21</v>
      </c>
      <c r="F2930" s="76">
        <v>45658</v>
      </c>
      <c r="G2930" s="77">
        <f t="shared" si="90"/>
        <v>12.1</v>
      </c>
      <c r="H2930">
        <f t="shared" si="91"/>
        <v>2025</v>
      </c>
    </row>
    <row r="2931" spans="1:8">
      <c r="A2931" s="1" t="s">
        <v>83</v>
      </c>
      <c r="B2931" t="s">
        <v>275</v>
      </c>
      <c r="C2931" s="44">
        <v>291</v>
      </c>
      <c r="D2931" s="73">
        <v>6.2</v>
      </c>
      <c r="E2931" s="2">
        <v>4.05</v>
      </c>
      <c r="F2931" s="76">
        <v>45658</v>
      </c>
      <c r="G2931" s="77">
        <f t="shared" si="90"/>
        <v>25.11</v>
      </c>
      <c r="H2931">
        <f t="shared" si="91"/>
        <v>2025</v>
      </c>
    </row>
    <row r="2932" spans="1:8">
      <c r="A2932" s="1" t="s">
        <v>83</v>
      </c>
      <c r="B2932" t="s">
        <v>212</v>
      </c>
      <c r="C2932" s="44">
        <v>184</v>
      </c>
      <c r="D2932" s="73">
        <v>3</v>
      </c>
      <c r="E2932" s="2">
        <v>6.9</v>
      </c>
      <c r="F2932" s="76">
        <v>45658</v>
      </c>
      <c r="G2932" s="77">
        <f t="shared" si="90"/>
        <v>20.700000000000003</v>
      </c>
      <c r="H2932">
        <f t="shared" si="91"/>
        <v>2025</v>
      </c>
    </row>
    <row r="2933" spans="1:8">
      <c r="A2933" s="1" t="s">
        <v>83</v>
      </c>
      <c r="B2933" t="s">
        <v>206</v>
      </c>
      <c r="C2933" s="44">
        <v>177</v>
      </c>
      <c r="D2933" s="73">
        <v>6</v>
      </c>
      <c r="E2933" s="2">
        <v>3.5</v>
      </c>
      <c r="F2933" s="76">
        <v>45658</v>
      </c>
      <c r="G2933" s="77">
        <f t="shared" si="90"/>
        <v>21</v>
      </c>
      <c r="H2933">
        <f t="shared" si="91"/>
        <v>2025</v>
      </c>
    </row>
    <row r="2934" spans="1:8">
      <c r="A2934" s="1" t="s">
        <v>83</v>
      </c>
      <c r="B2934" t="s">
        <v>202</v>
      </c>
      <c r="C2934" s="44">
        <v>173</v>
      </c>
      <c r="D2934" s="73">
        <v>5</v>
      </c>
      <c r="E2934" s="2">
        <v>3.9</v>
      </c>
      <c r="F2934" s="76">
        <v>45658</v>
      </c>
      <c r="G2934" s="77">
        <f t="shared" si="90"/>
        <v>19.5</v>
      </c>
      <c r="H2934">
        <f t="shared" si="91"/>
        <v>2025</v>
      </c>
    </row>
    <row r="2935" spans="1:8">
      <c r="A2935" s="1" t="s">
        <v>83</v>
      </c>
      <c r="B2935" t="s">
        <v>201</v>
      </c>
      <c r="C2935" s="44">
        <v>172</v>
      </c>
      <c r="D2935" s="73">
        <v>10</v>
      </c>
      <c r="E2935" s="2">
        <v>3.99</v>
      </c>
      <c r="F2935" s="76">
        <v>45658</v>
      </c>
      <c r="G2935" s="77">
        <f t="shared" si="90"/>
        <v>39.900000000000006</v>
      </c>
      <c r="H2935">
        <f t="shared" si="91"/>
        <v>2025</v>
      </c>
    </row>
    <row r="2936" spans="1:8">
      <c r="A2936" s="1" t="s">
        <v>83</v>
      </c>
      <c r="B2936" t="s">
        <v>602</v>
      </c>
      <c r="C2936" s="44">
        <v>736</v>
      </c>
      <c r="D2936" s="73">
        <v>16</v>
      </c>
      <c r="E2936" s="2">
        <v>1.29</v>
      </c>
      <c r="F2936" s="76">
        <v>45658</v>
      </c>
      <c r="G2936" s="77">
        <f t="shared" si="90"/>
        <v>20.64</v>
      </c>
      <c r="H2936">
        <f t="shared" si="91"/>
        <v>2025</v>
      </c>
    </row>
    <row r="2937" spans="1:8">
      <c r="A2937" s="1" t="s">
        <v>83</v>
      </c>
      <c r="B2937" t="s">
        <v>493</v>
      </c>
      <c r="C2937" s="44">
        <v>281</v>
      </c>
      <c r="D2937" s="73">
        <v>10</v>
      </c>
      <c r="E2937" s="2">
        <v>1.9</v>
      </c>
      <c r="F2937" s="76">
        <v>45658</v>
      </c>
      <c r="G2937" s="77">
        <f t="shared" si="90"/>
        <v>19</v>
      </c>
      <c r="H2937">
        <f t="shared" si="91"/>
        <v>2025</v>
      </c>
    </row>
    <row r="2938" spans="1:8">
      <c r="A2938" s="1" t="s">
        <v>83</v>
      </c>
      <c r="B2938" t="s">
        <v>723</v>
      </c>
      <c r="C2938" s="44">
        <v>1156</v>
      </c>
      <c r="D2938" s="73">
        <v>9</v>
      </c>
      <c r="E2938" s="2">
        <v>2.8</v>
      </c>
      <c r="F2938" s="76">
        <v>45658</v>
      </c>
      <c r="G2938" s="77">
        <f t="shared" si="90"/>
        <v>25.2</v>
      </c>
      <c r="H2938">
        <f t="shared" si="91"/>
        <v>2025</v>
      </c>
    </row>
    <row r="2939" spans="1:8">
      <c r="A2939" s="1" t="s">
        <v>83</v>
      </c>
      <c r="B2939" t="s">
        <v>195</v>
      </c>
      <c r="C2939" s="44">
        <v>164</v>
      </c>
      <c r="D2939" s="73">
        <v>2.5</v>
      </c>
      <c r="E2939" s="2">
        <v>1.99</v>
      </c>
      <c r="F2939" s="76">
        <v>45658</v>
      </c>
      <c r="G2939" s="77">
        <f t="shared" si="90"/>
        <v>4.9749999999999996</v>
      </c>
      <c r="H2939">
        <f t="shared" si="91"/>
        <v>2025</v>
      </c>
    </row>
    <row r="2940" spans="1:8">
      <c r="A2940" s="1" t="s">
        <v>83</v>
      </c>
      <c r="B2940" t="s">
        <v>276</v>
      </c>
      <c r="C2940" s="44">
        <v>292</v>
      </c>
      <c r="D2940" s="73">
        <v>1</v>
      </c>
      <c r="E2940" s="2">
        <v>12.73</v>
      </c>
      <c r="F2940" s="76">
        <v>45658</v>
      </c>
      <c r="G2940" s="77">
        <f t="shared" si="90"/>
        <v>12.73</v>
      </c>
      <c r="H2940">
        <f t="shared" si="91"/>
        <v>2025</v>
      </c>
    </row>
    <row r="2941" spans="1:8">
      <c r="A2941" s="1" t="s">
        <v>83</v>
      </c>
      <c r="B2941" t="s">
        <v>210</v>
      </c>
      <c r="C2941" s="44">
        <v>181</v>
      </c>
      <c r="D2941" s="73">
        <v>4</v>
      </c>
      <c r="E2941" s="2">
        <v>4.2</v>
      </c>
      <c r="F2941" s="76">
        <v>45658</v>
      </c>
      <c r="G2941" s="77">
        <f t="shared" si="90"/>
        <v>16.8</v>
      </c>
      <c r="H2941">
        <f t="shared" si="91"/>
        <v>2025</v>
      </c>
    </row>
    <row r="2942" spans="1:8">
      <c r="A2942" s="1" t="s">
        <v>83</v>
      </c>
      <c r="B2942" t="s">
        <v>575</v>
      </c>
      <c r="C2942" s="44">
        <v>709</v>
      </c>
      <c r="D2942" s="73">
        <v>66</v>
      </c>
      <c r="E2942" s="2">
        <v>0.52</v>
      </c>
      <c r="F2942" s="76">
        <v>45658</v>
      </c>
      <c r="G2942" s="77">
        <f t="shared" si="90"/>
        <v>34.32</v>
      </c>
      <c r="H2942">
        <f t="shared" si="91"/>
        <v>2025</v>
      </c>
    </row>
    <row r="2943" spans="1:8">
      <c r="A2943" s="1" t="s">
        <v>83</v>
      </c>
      <c r="B2943" t="s">
        <v>165</v>
      </c>
      <c r="C2943" s="44">
        <v>129</v>
      </c>
      <c r="D2943" s="73">
        <v>4</v>
      </c>
      <c r="E2943" s="2">
        <v>4.55</v>
      </c>
      <c r="F2943" s="76">
        <v>45658</v>
      </c>
      <c r="G2943" s="77">
        <f t="shared" si="90"/>
        <v>18.2</v>
      </c>
      <c r="H2943">
        <f t="shared" si="91"/>
        <v>2025</v>
      </c>
    </row>
    <row r="2944" spans="1:8">
      <c r="A2944" s="1" t="s">
        <v>83</v>
      </c>
      <c r="B2944" t="s">
        <v>265</v>
      </c>
      <c r="C2944" s="44">
        <v>278</v>
      </c>
      <c r="D2944" s="73">
        <v>6</v>
      </c>
      <c r="E2944" s="2">
        <v>9.5500000000000007</v>
      </c>
      <c r="F2944" s="76">
        <v>45658</v>
      </c>
      <c r="G2944" s="77">
        <f t="shared" si="90"/>
        <v>57.300000000000004</v>
      </c>
      <c r="H2944">
        <f t="shared" si="91"/>
        <v>2025</v>
      </c>
    </row>
    <row r="2945" spans="1:8">
      <c r="A2945" s="1" t="s">
        <v>83</v>
      </c>
      <c r="B2945" t="s">
        <v>572</v>
      </c>
      <c r="C2945" s="44">
        <v>706</v>
      </c>
      <c r="D2945" s="73">
        <v>11</v>
      </c>
      <c r="E2945" s="2">
        <v>2.93</v>
      </c>
      <c r="F2945" s="76">
        <v>45658</v>
      </c>
      <c r="G2945" s="77">
        <f t="shared" si="90"/>
        <v>32.230000000000004</v>
      </c>
      <c r="H2945">
        <f t="shared" si="91"/>
        <v>2025</v>
      </c>
    </row>
    <row r="2946" spans="1:8">
      <c r="A2946" s="1" t="s">
        <v>83</v>
      </c>
      <c r="B2946" t="s">
        <v>715</v>
      </c>
      <c r="C2946" s="44">
        <v>1148</v>
      </c>
      <c r="D2946" s="73">
        <v>2</v>
      </c>
      <c r="E2946" s="2">
        <v>0.99</v>
      </c>
      <c r="F2946" s="76">
        <v>45658</v>
      </c>
      <c r="G2946" s="77">
        <f t="shared" ref="G2946:G3009" si="92">D2946*E2946</f>
        <v>1.98</v>
      </c>
      <c r="H2946">
        <f t="shared" ref="H2946:H3009" si="93">YEAR(F2946)</f>
        <v>2025</v>
      </c>
    </row>
    <row r="2947" spans="1:8">
      <c r="A2947" s="1" t="s">
        <v>83</v>
      </c>
      <c r="B2947" t="s">
        <v>722</v>
      </c>
      <c r="C2947" s="44">
        <v>1155</v>
      </c>
      <c r="D2947" s="73">
        <v>14</v>
      </c>
      <c r="E2947" s="2">
        <v>1.75</v>
      </c>
      <c r="F2947" s="76">
        <v>45658</v>
      </c>
      <c r="G2947" s="77">
        <f t="shared" si="92"/>
        <v>24.5</v>
      </c>
      <c r="H2947">
        <f t="shared" si="93"/>
        <v>2025</v>
      </c>
    </row>
    <row r="2948" spans="1:8">
      <c r="A2948" s="1" t="s">
        <v>83</v>
      </c>
      <c r="B2948" t="s">
        <v>205</v>
      </c>
      <c r="C2948" s="44">
        <v>176</v>
      </c>
      <c r="D2948" s="73">
        <v>6</v>
      </c>
      <c r="E2948" s="2">
        <v>19.05</v>
      </c>
      <c r="F2948" s="76">
        <v>45658</v>
      </c>
      <c r="G2948" s="77">
        <f t="shared" si="92"/>
        <v>114.30000000000001</v>
      </c>
      <c r="H2948">
        <f t="shared" si="93"/>
        <v>2025</v>
      </c>
    </row>
    <row r="2949" spans="1:8">
      <c r="A2949" s="1" t="s">
        <v>83</v>
      </c>
      <c r="B2949" t="s">
        <v>577</v>
      </c>
      <c r="C2949" s="44">
        <v>711</v>
      </c>
      <c r="D2949" s="73">
        <v>6</v>
      </c>
      <c r="E2949" s="2">
        <v>2.0699999999999998</v>
      </c>
      <c r="F2949" s="76">
        <v>45658</v>
      </c>
      <c r="G2949" s="77">
        <f t="shared" si="92"/>
        <v>12.419999999999998</v>
      </c>
      <c r="H2949">
        <f t="shared" si="93"/>
        <v>2025</v>
      </c>
    </row>
    <row r="2950" spans="1:8">
      <c r="A2950" s="1" t="s">
        <v>83</v>
      </c>
      <c r="B2950" t="s">
        <v>598</v>
      </c>
      <c r="C2950" s="44">
        <v>732</v>
      </c>
      <c r="D2950" s="73">
        <v>2</v>
      </c>
      <c r="E2950" s="2">
        <v>28</v>
      </c>
      <c r="F2950" s="76">
        <v>45658</v>
      </c>
      <c r="G2950" s="77">
        <f t="shared" si="92"/>
        <v>56</v>
      </c>
      <c r="H2950">
        <f t="shared" si="93"/>
        <v>2025</v>
      </c>
    </row>
    <row r="2951" spans="1:8">
      <c r="A2951" s="1" t="s">
        <v>83</v>
      </c>
      <c r="B2951" t="s">
        <v>264</v>
      </c>
      <c r="C2951" s="44">
        <v>277</v>
      </c>
      <c r="D2951" s="73">
        <v>12.5</v>
      </c>
      <c r="E2951" s="2">
        <v>5.66</v>
      </c>
      <c r="F2951" s="76">
        <v>45658</v>
      </c>
      <c r="G2951" s="77">
        <f t="shared" si="92"/>
        <v>70.75</v>
      </c>
      <c r="H2951">
        <f t="shared" si="93"/>
        <v>2025</v>
      </c>
    </row>
    <row r="2952" spans="1:8">
      <c r="A2952" s="1" t="s">
        <v>83</v>
      </c>
      <c r="B2952" t="s">
        <v>599</v>
      </c>
      <c r="C2952" s="44">
        <v>733</v>
      </c>
      <c r="D2952" s="73">
        <v>5</v>
      </c>
      <c r="E2952" s="2">
        <v>2.67</v>
      </c>
      <c r="F2952" s="76">
        <v>45658</v>
      </c>
      <c r="G2952" s="77">
        <f t="shared" si="92"/>
        <v>13.35</v>
      </c>
      <c r="H2952">
        <f t="shared" si="93"/>
        <v>2025</v>
      </c>
    </row>
    <row r="2953" spans="1:8">
      <c r="A2953" s="1" t="s">
        <v>83</v>
      </c>
      <c r="B2953" t="s">
        <v>273</v>
      </c>
      <c r="C2953" s="44">
        <v>289</v>
      </c>
      <c r="D2953" s="73">
        <v>6</v>
      </c>
      <c r="E2953" s="2">
        <v>3.02</v>
      </c>
      <c r="F2953" s="76">
        <v>45658</v>
      </c>
      <c r="G2953" s="77">
        <f t="shared" si="92"/>
        <v>18.12</v>
      </c>
      <c r="H2953">
        <f t="shared" si="93"/>
        <v>2025</v>
      </c>
    </row>
    <row r="2954" spans="1:8">
      <c r="A2954" s="1" t="s">
        <v>83</v>
      </c>
      <c r="B2954" t="s">
        <v>590</v>
      </c>
      <c r="C2954" s="44">
        <v>724</v>
      </c>
      <c r="D2954" s="73">
        <v>3</v>
      </c>
      <c r="E2954" s="2">
        <v>3.09</v>
      </c>
      <c r="F2954" s="76">
        <v>45658</v>
      </c>
      <c r="G2954" s="77">
        <f t="shared" si="92"/>
        <v>9.27</v>
      </c>
      <c r="H2954">
        <f t="shared" si="93"/>
        <v>2025</v>
      </c>
    </row>
    <row r="2955" spans="1:8">
      <c r="A2955" s="1" t="s">
        <v>83</v>
      </c>
      <c r="B2955" t="s">
        <v>405</v>
      </c>
      <c r="C2955" s="44">
        <v>1044</v>
      </c>
      <c r="D2955" s="73">
        <v>12</v>
      </c>
      <c r="E2955" s="2">
        <v>5</v>
      </c>
      <c r="F2955" s="76">
        <v>45658</v>
      </c>
      <c r="G2955" s="77">
        <f t="shared" si="92"/>
        <v>60</v>
      </c>
      <c r="H2955">
        <f t="shared" si="93"/>
        <v>2025</v>
      </c>
    </row>
    <row r="2956" spans="1:8">
      <c r="A2956" s="1" t="s">
        <v>83</v>
      </c>
      <c r="B2956" t="s">
        <v>167</v>
      </c>
      <c r="C2956" s="44">
        <v>131</v>
      </c>
      <c r="D2956" s="73">
        <v>13.5</v>
      </c>
      <c r="E2956" s="2">
        <v>2.16</v>
      </c>
      <c r="F2956" s="76">
        <v>45658</v>
      </c>
      <c r="G2956" s="77">
        <f t="shared" si="92"/>
        <v>29.160000000000004</v>
      </c>
      <c r="H2956">
        <f t="shared" si="93"/>
        <v>2025</v>
      </c>
    </row>
    <row r="2957" spans="1:8">
      <c r="A2957" s="1" t="s">
        <v>83</v>
      </c>
      <c r="B2957" t="s">
        <v>268</v>
      </c>
      <c r="C2957" s="44">
        <v>283</v>
      </c>
      <c r="D2957" s="73">
        <v>8</v>
      </c>
      <c r="E2957" s="2">
        <v>7.14</v>
      </c>
      <c r="F2957" s="76">
        <v>45658</v>
      </c>
      <c r="G2957" s="77">
        <f t="shared" si="92"/>
        <v>57.12</v>
      </c>
      <c r="H2957">
        <f t="shared" si="93"/>
        <v>2025</v>
      </c>
    </row>
    <row r="2958" spans="1:8">
      <c r="A2958" s="1" t="s">
        <v>83</v>
      </c>
      <c r="B2958" t="s">
        <v>665</v>
      </c>
      <c r="C2958" s="44">
        <v>1090</v>
      </c>
      <c r="D2958" s="73">
        <v>8</v>
      </c>
      <c r="E2958" s="2">
        <v>3.28</v>
      </c>
      <c r="F2958" s="76">
        <v>45658</v>
      </c>
      <c r="G2958" s="77">
        <f t="shared" si="92"/>
        <v>26.24</v>
      </c>
      <c r="H2958">
        <f t="shared" si="93"/>
        <v>2025</v>
      </c>
    </row>
    <row r="2959" spans="1:8">
      <c r="A2959" s="1" t="s">
        <v>83</v>
      </c>
      <c r="B2959" t="s">
        <v>711</v>
      </c>
      <c r="C2959" s="44">
        <v>1144</v>
      </c>
      <c r="D2959" s="73">
        <v>6</v>
      </c>
      <c r="E2959" s="2">
        <v>15</v>
      </c>
      <c r="F2959" s="76">
        <v>45658</v>
      </c>
      <c r="G2959" s="77">
        <f t="shared" si="92"/>
        <v>90</v>
      </c>
      <c r="H2959">
        <f t="shared" si="93"/>
        <v>2025</v>
      </c>
    </row>
    <row r="2960" spans="1:8">
      <c r="A2960" s="1" t="s">
        <v>83</v>
      </c>
      <c r="B2960" t="s">
        <v>714</v>
      </c>
      <c r="C2960" s="44">
        <v>1147</v>
      </c>
      <c r="D2960" s="73">
        <v>3.5</v>
      </c>
      <c r="E2960" s="2">
        <v>7.5</v>
      </c>
      <c r="F2960" s="76">
        <v>45658</v>
      </c>
      <c r="G2960" s="77">
        <f t="shared" si="92"/>
        <v>26.25</v>
      </c>
      <c r="H2960">
        <f t="shared" si="93"/>
        <v>2025</v>
      </c>
    </row>
    <row r="2961" spans="1:8">
      <c r="A2961" s="1" t="s">
        <v>83</v>
      </c>
      <c r="B2961" t="s">
        <v>272</v>
      </c>
      <c r="C2961" s="44">
        <v>288</v>
      </c>
      <c r="D2961" s="73">
        <v>5</v>
      </c>
      <c r="E2961" s="2">
        <v>1.31</v>
      </c>
      <c r="F2961" s="76">
        <v>45658</v>
      </c>
      <c r="G2961" s="77">
        <f t="shared" si="92"/>
        <v>6.5500000000000007</v>
      </c>
      <c r="H2961">
        <f t="shared" si="93"/>
        <v>2025</v>
      </c>
    </row>
    <row r="2962" spans="1:8">
      <c r="A2962" s="1" t="s">
        <v>83</v>
      </c>
      <c r="B2962" t="s">
        <v>713</v>
      </c>
      <c r="C2962" s="44">
        <v>1146</v>
      </c>
      <c r="D2962" s="73">
        <v>3</v>
      </c>
      <c r="E2962" s="2">
        <v>3.9</v>
      </c>
      <c r="F2962" s="76">
        <v>45658</v>
      </c>
      <c r="G2962" s="77">
        <f t="shared" si="92"/>
        <v>11.7</v>
      </c>
      <c r="H2962">
        <f t="shared" si="93"/>
        <v>2025</v>
      </c>
    </row>
    <row r="2963" spans="1:8">
      <c r="A2963" s="1" t="s">
        <v>77</v>
      </c>
      <c r="B2963" t="s">
        <v>724</v>
      </c>
      <c r="C2963" s="44">
        <v>1157</v>
      </c>
      <c r="D2963" s="73">
        <v>5</v>
      </c>
      <c r="E2963" s="2">
        <v>17.899999999999999</v>
      </c>
      <c r="F2963" s="76">
        <v>45658</v>
      </c>
      <c r="G2963" s="77">
        <f t="shared" si="92"/>
        <v>89.5</v>
      </c>
      <c r="H2963">
        <f t="shared" si="93"/>
        <v>2025</v>
      </c>
    </row>
    <row r="2964" spans="1:8">
      <c r="A2964" s="1" t="s">
        <v>77</v>
      </c>
      <c r="B2964" t="s">
        <v>726</v>
      </c>
      <c r="C2964" s="44">
        <v>1159</v>
      </c>
      <c r="D2964" s="73">
        <v>2.2000000000000002</v>
      </c>
      <c r="E2964" s="2">
        <v>16.899999999999999</v>
      </c>
      <c r="F2964" s="76">
        <v>45658</v>
      </c>
      <c r="G2964" s="77">
        <f t="shared" si="92"/>
        <v>37.18</v>
      </c>
      <c r="H2964">
        <f t="shared" si="93"/>
        <v>2025</v>
      </c>
    </row>
    <row r="2965" spans="1:8">
      <c r="A2965" s="1" t="s">
        <v>77</v>
      </c>
      <c r="B2965" t="s">
        <v>515</v>
      </c>
      <c r="C2965" s="44">
        <v>352</v>
      </c>
      <c r="D2965" s="73">
        <v>4</v>
      </c>
      <c r="E2965" s="2">
        <v>9.9</v>
      </c>
      <c r="F2965" s="76">
        <v>45658</v>
      </c>
      <c r="G2965" s="77">
        <f t="shared" si="92"/>
        <v>39.6</v>
      </c>
      <c r="H2965">
        <f t="shared" si="93"/>
        <v>2025</v>
      </c>
    </row>
    <row r="2966" spans="1:8">
      <c r="A2966" s="1" t="s">
        <v>77</v>
      </c>
      <c r="B2966" t="s">
        <v>728</v>
      </c>
      <c r="C2966" s="44">
        <v>1161</v>
      </c>
      <c r="D2966" s="73">
        <v>10</v>
      </c>
      <c r="E2966" s="2">
        <v>16.899999999999999</v>
      </c>
      <c r="F2966" s="76">
        <v>45658</v>
      </c>
      <c r="G2966" s="77">
        <f t="shared" si="92"/>
        <v>169</v>
      </c>
      <c r="H2966">
        <f t="shared" si="93"/>
        <v>2025</v>
      </c>
    </row>
    <row r="2967" spans="1:8">
      <c r="A2967" s="1" t="s">
        <v>77</v>
      </c>
      <c r="B2967" t="s">
        <v>428</v>
      </c>
      <c r="C2967" s="44">
        <v>2</v>
      </c>
      <c r="D2967" s="73">
        <v>4.4000000000000004</v>
      </c>
      <c r="E2967" s="2">
        <v>6.46</v>
      </c>
      <c r="F2967" s="76">
        <v>45658</v>
      </c>
      <c r="G2967" s="77">
        <f t="shared" si="92"/>
        <v>28.424000000000003</v>
      </c>
      <c r="H2967">
        <f t="shared" si="93"/>
        <v>2025</v>
      </c>
    </row>
    <row r="2968" spans="1:8">
      <c r="A2968" s="1" t="s">
        <v>77</v>
      </c>
      <c r="B2968" t="s">
        <v>429</v>
      </c>
      <c r="C2968" s="44">
        <v>3</v>
      </c>
      <c r="D2968" s="73">
        <v>3.6</v>
      </c>
      <c r="E2968" s="2">
        <v>9.9</v>
      </c>
      <c r="F2968" s="76">
        <v>45658</v>
      </c>
      <c r="G2968" s="77">
        <f t="shared" si="92"/>
        <v>35.64</v>
      </c>
      <c r="H2968">
        <f t="shared" si="93"/>
        <v>2025</v>
      </c>
    </row>
    <row r="2969" spans="1:8">
      <c r="A2969" s="1" t="s">
        <v>77</v>
      </c>
      <c r="B2969" t="s">
        <v>87</v>
      </c>
      <c r="C2969" s="44">
        <v>4</v>
      </c>
      <c r="D2969" s="73">
        <v>2</v>
      </c>
      <c r="E2969" s="2">
        <v>9.9</v>
      </c>
      <c r="F2969" s="76">
        <v>45658</v>
      </c>
      <c r="G2969" s="77">
        <f t="shared" si="92"/>
        <v>19.8</v>
      </c>
      <c r="H2969">
        <f t="shared" si="93"/>
        <v>2025</v>
      </c>
    </row>
    <row r="2970" spans="1:8">
      <c r="A2970" s="1" t="s">
        <v>77</v>
      </c>
      <c r="B2970" t="s">
        <v>513</v>
      </c>
      <c r="C2970" s="44">
        <v>349</v>
      </c>
      <c r="D2970" s="73">
        <v>2</v>
      </c>
      <c r="E2970" s="2">
        <v>8.9</v>
      </c>
      <c r="F2970" s="76">
        <v>45658</v>
      </c>
      <c r="G2970" s="77">
        <f t="shared" si="92"/>
        <v>17.8</v>
      </c>
      <c r="H2970">
        <f t="shared" si="93"/>
        <v>2025</v>
      </c>
    </row>
    <row r="2971" spans="1:8">
      <c r="A2971" s="1" t="s">
        <v>77</v>
      </c>
      <c r="B2971" t="s">
        <v>514</v>
      </c>
      <c r="C2971" s="44">
        <v>351</v>
      </c>
      <c r="D2971" s="73">
        <v>2.4</v>
      </c>
      <c r="E2971" s="2">
        <v>9.9</v>
      </c>
      <c r="F2971" s="76">
        <v>45658</v>
      </c>
      <c r="G2971" s="77">
        <f t="shared" si="92"/>
        <v>23.76</v>
      </c>
      <c r="H2971">
        <f t="shared" si="93"/>
        <v>2025</v>
      </c>
    </row>
    <row r="2972" spans="1:8">
      <c r="A2972" s="1" t="s">
        <v>77</v>
      </c>
      <c r="B2972" t="s">
        <v>88</v>
      </c>
      <c r="C2972" s="44">
        <v>6</v>
      </c>
      <c r="D2972" s="73">
        <v>10</v>
      </c>
      <c r="E2972" s="2">
        <v>10.9</v>
      </c>
      <c r="F2972" s="76">
        <v>45658</v>
      </c>
      <c r="G2972" s="77">
        <f t="shared" si="92"/>
        <v>109</v>
      </c>
      <c r="H2972">
        <f t="shared" si="93"/>
        <v>2025</v>
      </c>
    </row>
    <row r="2973" spans="1:8">
      <c r="A2973" s="1" t="s">
        <v>77</v>
      </c>
      <c r="B2973" t="s">
        <v>430</v>
      </c>
      <c r="C2973" s="44">
        <v>5</v>
      </c>
      <c r="D2973" s="73">
        <v>2.1</v>
      </c>
      <c r="E2973" s="2">
        <v>14.9</v>
      </c>
      <c r="F2973" s="76">
        <v>45658</v>
      </c>
      <c r="G2973" s="77">
        <f t="shared" si="92"/>
        <v>31.290000000000003</v>
      </c>
      <c r="H2973">
        <f t="shared" si="93"/>
        <v>2025</v>
      </c>
    </row>
    <row r="2974" spans="1:8">
      <c r="A2974" s="1" t="s">
        <v>77</v>
      </c>
      <c r="B2974" t="s">
        <v>524</v>
      </c>
      <c r="C2974" s="44">
        <v>393</v>
      </c>
      <c r="D2974" s="73">
        <v>3</v>
      </c>
      <c r="E2974" s="2">
        <v>8.9</v>
      </c>
      <c r="F2974" s="76">
        <v>45658</v>
      </c>
      <c r="G2974" s="77">
        <f t="shared" si="92"/>
        <v>26.700000000000003</v>
      </c>
      <c r="H2974">
        <f t="shared" si="93"/>
        <v>2025</v>
      </c>
    </row>
    <row r="2975" spans="1:8">
      <c r="A2975" s="1" t="s">
        <v>77</v>
      </c>
      <c r="B2975" t="s">
        <v>727</v>
      </c>
      <c r="C2975" s="44">
        <v>1160</v>
      </c>
      <c r="D2975" s="73">
        <v>8.4</v>
      </c>
      <c r="E2975" s="2">
        <v>12.5</v>
      </c>
      <c r="F2975" s="76">
        <v>45658</v>
      </c>
      <c r="G2975" s="77">
        <f t="shared" si="92"/>
        <v>105</v>
      </c>
      <c r="H2975">
        <f t="shared" si="93"/>
        <v>2025</v>
      </c>
    </row>
    <row r="2976" spans="1:8">
      <c r="A2976" s="1" t="s">
        <v>77</v>
      </c>
      <c r="B2976" t="s">
        <v>520</v>
      </c>
      <c r="C2976" s="44">
        <v>360</v>
      </c>
      <c r="D2976" s="73">
        <v>7</v>
      </c>
      <c r="E2976" s="2">
        <v>17.5</v>
      </c>
      <c r="F2976" s="76">
        <v>45658</v>
      </c>
      <c r="G2976" s="77">
        <f t="shared" si="92"/>
        <v>122.5</v>
      </c>
      <c r="H2976">
        <f t="shared" si="93"/>
        <v>2025</v>
      </c>
    </row>
    <row r="2977" spans="1:8">
      <c r="A2977" s="1" t="s">
        <v>80</v>
      </c>
      <c r="B2977" t="s">
        <v>163</v>
      </c>
      <c r="C2977" s="44">
        <v>127</v>
      </c>
      <c r="D2977" s="73">
        <v>1</v>
      </c>
      <c r="E2977" s="2">
        <v>29.5</v>
      </c>
      <c r="F2977" s="76">
        <v>45658</v>
      </c>
      <c r="G2977" s="77">
        <f t="shared" si="92"/>
        <v>29.5</v>
      </c>
      <c r="H2977">
        <f t="shared" si="93"/>
        <v>2025</v>
      </c>
    </row>
    <row r="2978" spans="1:8">
      <c r="A2978" s="1" t="s">
        <v>80</v>
      </c>
      <c r="B2978" t="s">
        <v>489</v>
      </c>
      <c r="C2978" s="44">
        <v>227</v>
      </c>
      <c r="D2978" s="73">
        <v>2</v>
      </c>
      <c r="E2978" s="2">
        <v>22.28</v>
      </c>
      <c r="F2978" s="76">
        <v>45658</v>
      </c>
      <c r="G2978" s="77">
        <f t="shared" si="92"/>
        <v>44.56</v>
      </c>
      <c r="H2978">
        <f t="shared" si="93"/>
        <v>2025</v>
      </c>
    </row>
    <row r="2979" spans="1:8">
      <c r="A2979" s="1" t="s">
        <v>80</v>
      </c>
      <c r="B2979" t="s">
        <v>490</v>
      </c>
      <c r="C2979" s="44">
        <v>228</v>
      </c>
      <c r="D2979" s="73">
        <v>2</v>
      </c>
      <c r="E2979" s="2">
        <v>20.03</v>
      </c>
      <c r="F2979" s="76">
        <v>45658</v>
      </c>
      <c r="G2979" s="77">
        <f t="shared" si="92"/>
        <v>40.06</v>
      </c>
      <c r="H2979">
        <f t="shared" si="93"/>
        <v>2025</v>
      </c>
    </row>
    <row r="2980" spans="1:8">
      <c r="A2980" s="1" t="s">
        <v>80</v>
      </c>
      <c r="B2980" t="s">
        <v>533</v>
      </c>
      <c r="C2980" s="44">
        <v>448</v>
      </c>
      <c r="D2980" s="73">
        <v>1</v>
      </c>
      <c r="E2980" s="2">
        <v>52.2</v>
      </c>
      <c r="F2980" s="76">
        <v>45658</v>
      </c>
      <c r="G2980" s="77">
        <f t="shared" si="92"/>
        <v>52.2</v>
      </c>
      <c r="H2980">
        <f t="shared" si="93"/>
        <v>2025</v>
      </c>
    </row>
    <row r="2981" spans="1:8">
      <c r="A2981" s="1" t="s">
        <v>80</v>
      </c>
      <c r="B2981" t="s">
        <v>232</v>
      </c>
      <c r="C2981" s="44">
        <v>230</v>
      </c>
      <c r="D2981" s="73">
        <v>8</v>
      </c>
      <c r="E2981" s="2">
        <v>23.63</v>
      </c>
      <c r="F2981" s="76">
        <v>45658</v>
      </c>
      <c r="G2981" s="77">
        <f t="shared" si="92"/>
        <v>189.04</v>
      </c>
      <c r="H2981">
        <f t="shared" si="93"/>
        <v>2025</v>
      </c>
    </row>
    <row r="2982" spans="1:8">
      <c r="A2982" s="1" t="s">
        <v>80</v>
      </c>
      <c r="B2982" t="s">
        <v>330</v>
      </c>
      <c r="C2982" s="44">
        <v>407</v>
      </c>
      <c r="D2982" s="73">
        <v>3</v>
      </c>
      <c r="E2982" s="2">
        <v>45.49</v>
      </c>
      <c r="F2982" s="76">
        <v>45658</v>
      </c>
      <c r="G2982" s="77">
        <f t="shared" si="92"/>
        <v>136.47</v>
      </c>
      <c r="H2982">
        <f t="shared" si="93"/>
        <v>2025</v>
      </c>
    </row>
    <row r="2983" spans="1:8">
      <c r="A2983" s="1" t="s">
        <v>80</v>
      </c>
      <c r="B2983" t="s">
        <v>734</v>
      </c>
      <c r="C2983" s="44">
        <v>1167</v>
      </c>
      <c r="D2983" s="73">
        <v>2</v>
      </c>
      <c r="E2983" s="2">
        <v>28.12</v>
      </c>
      <c r="F2983" s="76">
        <v>45658</v>
      </c>
      <c r="G2983" s="77">
        <f t="shared" si="92"/>
        <v>56.24</v>
      </c>
      <c r="H2983">
        <f t="shared" si="93"/>
        <v>2025</v>
      </c>
    </row>
    <row r="2984" spans="1:8">
      <c r="A2984" s="1" t="s">
        <v>80</v>
      </c>
      <c r="B2984" t="s">
        <v>732</v>
      </c>
      <c r="C2984" s="44">
        <v>1165</v>
      </c>
      <c r="D2984" s="73">
        <v>3</v>
      </c>
      <c r="E2984" s="2">
        <v>66.59</v>
      </c>
      <c r="F2984" s="76">
        <v>45658</v>
      </c>
      <c r="G2984" s="77">
        <f t="shared" si="92"/>
        <v>199.77</v>
      </c>
      <c r="H2984">
        <f t="shared" si="93"/>
        <v>2025</v>
      </c>
    </row>
    <row r="2985" spans="1:8">
      <c r="A2985" s="1" t="s">
        <v>80</v>
      </c>
      <c r="B2985" t="s">
        <v>733</v>
      </c>
      <c r="C2985" s="44">
        <v>1166</v>
      </c>
      <c r="D2985" s="73">
        <v>1</v>
      </c>
      <c r="E2985" s="2">
        <v>34.68</v>
      </c>
      <c r="F2985" s="76">
        <v>45658</v>
      </c>
      <c r="G2985" s="77">
        <f t="shared" si="92"/>
        <v>34.68</v>
      </c>
      <c r="H2985">
        <f t="shared" si="93"/>
        <v>2025</v>
      </c>
    </row>
    <row r="2986" spans="1:8">
      <c r="A2986" s="1" t="s">
        <v>80</v>
      </c>
      <c r="B2986" t="s">
        <v>334</v>
      </c>
      <c r="C2986" s="44">
        <v>413</v>
      </c>
      <c r="D2986" s="73">
        <v>1</v>
      </c>
      <c r="E2986" s="2">
        <v>76.569999999999993</v>
      </c>
      <c r="F2986" s="76">
        <v>45658</v>
      </c>
      <c r="G2986" s="77">
        <f t="shared" si="92"/>
        <v>76.569999999999993</v>
      </c>
      <c r="H2986">
        <f t="shared" si="93"/>
        <v>2025</v>
      </c>
    </row>
    <row r="2987" spans="1:8">
      <c r="A2987" s="1" t="s">
        <v>80</v>
      </c>
      <c r="B2987" t="s">
        <v>633</v>
      </c>
      <c r="C2987" s="44">
        <v>1057</v>
      </c>
      <c r="D2987" s="73">
        <v>2</v>
      </c>
      <c r="E2987" s="2">
        <v>38.11</v>
      </c>
      <c r="F2987" s="76">
        <v>45658</v>
      </c>
      <c r="G2987" s="77">
        <f t="shared" si="92"/>
        <v>76.22</v>
      </c>
      <c r="H2987">
        <f t="shared" si="93"/>
        <v>2025</v>
      </c>
    </row>
    <row r="2988" spans="1:8">
      <c r="A2988" s="1" t="s">
        <v>80</v>
      </c>
      <c r="B2988" t="s">
        <v>355</v>
      </c>
      <c r="C2988" s="44">
        <v>451</v>
      </c>
      <c r="D2988" s="73">
        <v>5</v>
      </c>
      <c r="E2988" s="2">
        <v>6.08</v>
      </c>
      <c r="F2988" s="76">
        <v>45658</v>
      </c>
      <c r="G2988" s="77">
        <f t="shared" si="92"/>
        <v>30.4</v>
      </c>
      <c r="H2988">
        <f t="shared" si="93"/>
        <v>2025</v>
      </c>
    </row>
    <row r="2989" spans="1:8">
      <c r="A2989" s="1" t="s">
        <v>80</v>
      </c>
      <c r="B2989" t="s">
        <v>158</v>
      </c>
      <c r="C2989" s="44">
        <v>121</v>
      </c>
      <c r="D2989" s="73">
        <v>6</v>
      </c>
      <c r="E2989" s="2">
        <v>5.7</v>
      </c>
      <c r="F2989" s="76">
        <v>45658</v>
      </c>
      <c r="G2989" s="77">
        <f t="shared" si="92"/>
        <v>34.200000000000003</v>
      </c>
      <c r="H2989">
        <f t="shared" si="93"/>
        <v>2025</v>
      </c>
    </row>
    <row r="2990" spans="1:8">
      <c r="A2990" s="1" t="s">
        <v>80</v>
      </c>
      <c r="B2990" t="s">
        <v>227</v>
      </c>
      <c r="C2990" s="44">
        <v>221</v>
      </c>
      <c r="D2990" s="73">
        <v>1</v>
      </c>
      <c r="E2990" s="2">
        <v>121.6</v>
      </c>
      <c r="F2990" s="76">
        <v>45658</v>
      </c>
      <c r="G2990" s="77">
        <f t="shared" si="92"/>
        <v>121.6</v>
      </c>
      <c r="H2990">
        <f t="shared" si="93"/>
        <v>2025</v>
      </c>
    </row>
    <row r="2991" spans="1:8">
      <c r="A2991" s="1" t="s">
        <v>80</v>
      </c>
      <c r="B2991" t="s">
        <v>461</v>
      </c>
      <c r="C2991" s="44">
        <v>120</v>
      </c>
      <c r="D2991" s="73">
        <v>7</v>
      </c>
      <c r="E2991" s="2">
        <v>31.64</v>
      </c>
      <c r="F2991" s="76">
        <v>45658</v>
      </c>
      <c r="G2991" s="77">
        <f t="shared" si="92"/>
        <v>221.48000000000002</v>
      </c>
      <c r="H2991">
        <f t="shared" si="93"/>
        <v>2025</v>
      </c>
    </row>
    <row r="2992" spans="1:8">
      <c r="A2992" s="1" t="s">
        <v>80</v>
      </c>
      <c r="B2992" t="s">
        <v>735</v>
      </c>
      <c r="C2992" s="44">
        <v>1168</v>
      </c>
      <c r="D2992" s="73">
        <v>2</v>
      </c>
      <c r="E2992" s="2">
        <v>50.87</v>
      </c>
      <c r="F2992" s="76">
        <v>45658</v>
      </c>
      <c r="G2992" s="77">
        <f t="shared" si="92"/>
        <v>101.74</v>
      </c>
      <c r="H2992">
        <f t="shared" si="93"/>
        <v>2025</v>
      </c>
    </row>
    <row r="2993" spans="1:8">
      <c r="A2993" s="1" t="s">
        <v>80</v>
      </c>
      <c r="B2993" t="s">
        <v>644</v>
      </c>
      <c r="C2993" s="44">
        <v>1069</v>
      </c>
      <c r="D2993" s="73">
        <v>22</v>
      </c>
      <c r="E2993" s="2">
        <v>16.2</v>
      </c>
      <c r="F2993" s="76">
        <v>45658</v>
      </c>
      <c r="G2993" s="77">
        <f t="shared" si="92"/>
        <v>356.4</v>
      </c>
      <c r="H2993">
        <f t="shared" si="93"/>
        <v>2025</v>
      </c>
    </row>
    <row r="2994" spans="1:8">
      <c r="A2994" s="1" t="s">
        <v>80</v>
      </c>
      <c r="B2994" t="s">
        <v>648</v>
      </c>
      <c r="C2994" s="44">
        <v>1073</v>
      </c>
      <c r="D2994" s="73">
        <v>2</v>
      </c>
      <c r="E2994" s="2">
        <v>90.29</v>
      </c>
      <c r="F2994" s="76">
        <v>45658</v>
      </c>
      <c r="G2994" s="77">
        <f t="shared" si="92"/>
        <v>180.58</v>
      </c>
      <c r="H2994">
        <f t="shared" si="93"/>
        <v>2025</v>
      </c>
    </row>
    <row r="2995" spans="1:8">
      <c r="A2995" s="1" t="s">
        <v>80</v>
      </c>
      <c r="B2995" t="s">
        <v>333</v>
      </c>
      <c r="C2995" s="44">
        <v>412</v>
      </c>
      <c r="D2995" s="73">
        <v>1</v>
      </c>
      <c r="E2995" s="2">
        <v>52.65</v>
      </c>
      <c r="F2995" s="76">
        <v>45658</v>
      </c>
      <c r="G2995" s="77">
        <f t="shared" si="92"/>
        <v>52.65</v>
      </c>
      <c r="H2995">
        <f t="shared" si="93"/>
        <v>2025</v>
      </c>
    </row>
    <row r="2996" spans="1:8">
      <c r="A2996" s="1" t="s">
        <v>80</v>
      </c>
      <c r="B2996" t="s">
        <v>611</v>
      </c>
      <c r="C2996" s="44">
        <v>1030</v>
      </c>
      <c r="D2996" s="73">
        <v>1</v>
      </c>
      <c r="E2996" s="2">
        <v>55.58</v>
      </c>
      <c r="F2996" s="76">
        <v>45658</v>
      </c>
      <c r="G2996" s="77">
        <f t="shared" si="92"/>
        <v>55.58</v>
      </c>
      <c r="H2996">
        <f t="shared" si="93"/>
        <v>2025</v>
      </c>
    </row>
    <row r="2997" spans="1:8">
      <c r="A2997" s="1" t="s">
        <v>80</v>
      </c>
      <c r="B2997" t="s">
        <v>654</v>
      </c>
      <c r="C2997" s="44">
        <v>1079</v>
      </c>
      <c r="D2997" s="73">
        <v>1</v>
      </c>
      <c r="E2997" s="2">
        <v>45.14</v>
      </c>
      <c r="F2997" s="76">
        <v>45658</v>
      </c>
      <c r="G2997" s="77">
        <f t="shared" si="92"/>
        <v>45.14</v>
      </c>
      <c r="H2997">
        <f t="shared" si="93"/>
        <v>2025</v>
      </c>
    </row>
    <row r="2998" spans="1:8">
      <c r="A2998" s="1" t="s">
        <v>80</v>
      </c>
      <c r="B2998" t="s">
        <v>738</v>
      </c>
      <c r="C2998" s="44">
        <v>1171</v>
      </c>
      <c r="D2998" s="73">
        <v>1</v>
      </c>
      <c r="E2998" s="2">
        <v>84.17</v>
      </c>
      <c r="F2998" s="76">
        <v>45658</v>
      </c>
      <c r="G2998" s="77">
        <f t="shared" si="92"/>
        <v>84.17</v>
      </c>
      <c r="H2998">
        <f t="shared" si="93"/>
        <v>2025</v>
      </c>
    </row>
    <row r="2999" spans="1:8">
      <c r="A2999" s="1" t="s">
        <v>80</v>
      </c>
      <c r="B2999" t="s">
        <v>650</v>
      </c>
      <c r="C2999" s="44">
        <v>1075</v>
      </c>
      <c r="D2999" s="73">
        <v>3</v>
      </c>
      <c r="E2999" s="2">
        <v>11.82</v>
      </c>
      <c r="F2999" s="76">
        <v>45658</v>
      </c>
      <c r="G2999" s="77">
        <f t="shared" si="92"/>
        <v>35.46</v>
      </c>
      <c r="H2999">
        <f t="shared" si="93"/>
        <v>2025</v>
      </c>
    </row>
    <row r="3000" spans="1:8">
      <c r="A3000" s="1" t="s">
        <v>80</v>
      </c>
      <c r="B3000" t="s">
        <v>739</v>
      </c>
      <c r="C3000" s="44">
        <v>1172</v>
      </c>
      <c r="D3000" s="73">
        <v>1</v>
      </c>
      <c r="E3000" s="2">
        <v>125.4</v>
      </c>
      <c r="F3000" s="76">
        <v>45658</v>
      </c>
      <c r="G3000" s="77">
        <f t="shared" si="92"/>
        <v>125.4</v>
      </c>
      <c r="H3000">
        <f t="shared" si="93"/>
        <v>2025</v>
      </c>
    </row>
    <row r="3001" spans="1:8">
      <c r="A3001" s="1" t="s">
        <v>80</v>
      </c>
      <c r="B3001" t="s">
        <v>360</v>
      </c>
      <c r="C3001" s="44">
        <v>456</v>
      </c>
      <c r="D3001" s="73">
        <v>2</v>
      </c>
      <c r="E3001" s="2">
        <v>27.01</v>
      </c>
      <c r="F3001" s="76">
        <v>45658</v>
      </c>
      <c r="G3001" s="77">
        <f t="shared" si="92"/>
        <v>54.02</v>
      </c>
      <c r="H3001">
        <f t="shared" si="93"/>
        <v>2025</v>
      </c>
    </row>
    <row r="3002" spans="1:8">
      <c r="A3002" s="1" t="s">
        <v>80</v>
      </c>
      <c r="B3002" t="s">
        <v>657</v>
      </c>
      <c r="C3002" s="44">
        <v>1082</v>
      </c>
      <c r="D3002" s="73">
        <v>2</v>
      </c>
      <c r="E3002" s="2">
        <v>90.25</v>
      </c>
      <c r="F3002" s="76">
        <v>45658</v>
      </c>
      <c r="G3002" s="77">
        <f t="shared" si="92"/>
        <v>180.5</v>
      </c>
      <c r="H3002">
        <f t="shared" si="93"/>
        <v>2025</v>
      </c>
    </row>
    <row r="3003" spans="1:8">
      <c r="A3003" s="1" t="s">
        <v>80</v>
      </c>
      <c r="B3003" t="s">
        <v>241</v>
      </c>
      <c r="C3003" s="44">
        <v>241</v>
      </c>
      <c r="D3003" s="73">
        <v>150</v>
      </c>
      <c r="E3003" s="2">
        <v>0.77</v>
      </c>
      <c r="F3003" s="76">
        <v>45658</v>
      </c>
      <c r="G3003" s="77">
        <f t="shared" si="92"/>
        <v>115.5</v>
      </c>
      <c r="H3003">
        <f t="shared" si="93"/>
        <v>2025</v>
      </c>
    </row>
    <row r="3004" spans="1:8">
      <c r="A3004" s="1" t="s">
        <v>80</v>
      </c>
      <c r="B3004" t="s">
        <v>347</v>
      </c>
      <c r="C3004" s="44">
        <v>438</v>
      </c>
      <c r="D3004" s="73">
        <v>10</v>
      </c>
      <c r="E3004" s="2">
        <v>66.150000000000006</v>
      </c>
      <c r="F3004" s="76">
        <v>45658</v>
      </c>
      <c r="G3004" s="77">
        <f t="shared" si="92"/>
        <v>661.5</v>
      </c>
      <c r="H3004">
        <f t="shared" si="93"/>
        <v>2025</v>
      </c>
    </row>
    <row r="3005" spans="1:8">
      <c r="A3005" s="1" t="s">
        <v>80</v>
      </c>
      <c r="B3005" t="s">
        <v>659</v>
      </c>
      <c r="C3005" s="44">
        <v>1084</v>
      </c>
      <c r="D3005" s="73">
        <v>2</v>
      </c>
      <c r="E3005" s="2">
        <v>7.08</v>
      </c>
      <c r="F3005" s="76">
        <v>45658</v>
      </c>
      <c r="G3005" s="77">
        <f t="shared" si="92"/>
        <v>14.16</v>
      </c>
      <c r="H3005">
        <f t="shared" si="93"/>
        <v>2025</v>
      </c>
    </row>
    <row r="3006" spans="1:8">
      <c r="A3006" s="1" t="s">
        <v>80</v>
      </c>
      <c r="B3006" t="s">
        <v>640</v>
      </c>
      <c r="C3006" s="44">
        <v>1065</v>
      </c>
      <c r="D3006" s="73">
        <v>3</v>
      </c>
      <c r="E3006" s="2">
        <v>37.44</v>
      </c>
      <c r="F3006" s="76">
        <v>45658</v>
      </c>
      <c r="G3006" s="77">
        <f t="shared" si="92"/>
        <v>112.32</v>
      </c>
      <c r="H3006">
        <f t="shared" si="93"/>
        <v>2025</v>
      </c>
    </row>
    <row r="3007" spans="1:8">
      <c r="A3007" s="1" t="s">
        <v>80</v>
      </c>
      <c r="B3007" t="s">
        <v>244</v>
      </c>
      <c r="C3007" s="44">
        <v>246</v>
      </c>
      <c r="D3007" s="73">
        <v>3</v>
      </c>
      <c r="E3007" s="2">
        <v>24.32</v>
      </c>
      <c r="F3007" s="76">
        <v>45658</v>
      </c>
      <c r="G3007" s="77">
        <f t="shared" si="92"/>
        <v>72.960000000000008</v>
      </c>
      <c r="H3007">
        <f t="shared" si="93"/>
        <v>2025</v>
      </c>
    </row>
    <row r="3008" spans="1:8">
      <c r="A3008" s="1" t="s">
        <v>80</v>
      </c>
      <c r="B3008" t="s">
        <v>248</v>
      </c>
      <c r="C3008" s="44">
        <v>252</v>
      </c>
      <c r="D3008" s="73">
        <v>1</v>
      </c>
      <c r="E3008" s="2">
        <v>12.33</v>
      </c>
      <c r="F3008" s="76">
        <v>45658</v>
      </c>
      <c r="G3008" s="77">
        <f t="shared" si="92"/>
        <v>12.33</v>
      </c>
      <c r="H3008">
        <f t="shared" si="93"/>
        <v>2025</v>
      </c>
    </row>
    <row r="3009" spans="1:8">
      <c r="A3009" s="1" t="s">
        <v>80</v>
      </c>
      <c r="B3009" t="s">
        <v>118</v>
      </c>
      <c r="C3009" s="44">
        <v>62</v>
      </c>
      <c r="D3009" s="73">
        <v>1</v>
      </c>
      <c r="E3009" s="2">
        <v>51.24</v>
      </c>
      <c r="F3009" s="76">
        <v>45658</v>
      </c>
      <c r="G3009" s="77">
        <f t="shared" si="92"/>
        <v>51.24</v>
      </c>
      <c r="H3009">
        <f t="shared" si="93"/>
        <v>2025</v>
      </c>
    </row>
    <row r="3010" spans="1:8">
      <c r="A3010" s="1" t="s">
        <v>80</v>
      </c>
      <c r="B3010" t="s">
        <v>119</v>
      </c>
      <c r="C3010" s="44">
        <v>63</v>
      </c>
      <c r="D3010" s="73">
        <v>1</v>
      </c>
      <c r="E3010" s="2">
        <v>27.36</v>
      </c>
      <c r="F3010" s="76">
        <v>45658</v>
      </c>
      <c r="G3010" s="77">
        <f t="shared" ref="G3010:G3073" si="94">D3010*E3010</f>
        <v>27.36</v>
      </c>
      <c r="H3010">
        <f t="shared" ref="H3010:H3073" si="95">YEAR(F3010)</f>
        <v>2025</v>
      </c>
    </row>
    <row r="3011" spans="1:8">
      <c r="A3011" s="1" t="s">
        <v>80</v>
      </c>
      <c r="B3011" t="s">
        <v>736</v>
      </c>
      <c r="C3011" s="44">
        <v>1169</v>
      </c>
      <c r="D3011" s="73">
        <v>2</v>
      </c>
      <c r="E3011" s="2">
        <v>23.75</v>
      </c>
      <c r="F3011" s="76">
        <v>45658</v>
      </c>
      <c r="G3011" s="77">
        <f t="shared" si="94"/>
        <v>47.5</v>
      </c>
      <c r="H3011">
        <f t="shared" si="95"/>
        <v>2025</v>
      </c>
    </row>
    <row r="3012" spans="1:8">
      <c r="A3012" s="1" t="s">
        <v>396</v>
      </c>
      <c r="B3012" t="s">
        <v>754</v>
      </c>
      <c r="C3012" s="44">
        <v>1188</v>
      </c>
      <c r="D3012" s="73">
        <v>2</v>
      </c>
      <c r="E3012" s="2">
        <v>7.8</v>
      </c>
      <c r="F3012" s="76">
        <v>45658</v>
      </c>
      <c r="G3012" s="77">
        <f t="shared" si="94"/>
        <v>15.6</v>
      </c>
      <c r="H3012">
        <f t="shared" si="95"/>
        <v>2025</v>
      </c>
    </row>
    <row r="3013" spans="1:8">
      <c r="A3013" s="1" t="s">
        <v>396</v>
      </c>
      <c r="B3013" t="s">
        <v>758</v>
      </c>
      <c r="C3013" s="44">
        <v>1192</v>
      </c>
      <c r="D3013" s="73">
        <v>5</v>
      </c>
      <c r="E3013" s="2">
        <v>16.5</v>
      </c>
      <c r="F3013" s="76">
        <v>45658</v>
      </c>
      <c r="G3013" s="77">
        <f t="shared" si="94"/>
        <v>82.5</v>
      </c>
      <c r="H3013">
        <f t="shared" si="95"/>
        <v>2025</v>
      </c>
    </row>
    <row r="3014" spans="1:8">
      <c r="A3014" s="1" t="s">
        <v>78</v>
      </c>
      <c r="B3014" t="s">
        <v>326</v>
      </c>
      <c r="C3014" s="44">
        <v>401</v>
      </c>
      <c r="D3014" s="73">
        <v>2</v>
      </c>
      <c r="E3014" s="2">
        <v>19.5</v>
      </c>
      <c r="F3014" s="76">
        <v>45658</v>
      </c>
      <c r="G3014" s="77">
        <f t="shared" si="94"/>
        <v>39</v>
      </c>
      <c r="H3014">
        <f t="shared" si="95"/>
        <v>2025</v>
      </c>
    </row>
    <row r="3015" spans="1:8">
      <c r="A3015" s="1" t="s">
        <v>78</v>
      </c>
      <c r="B3015" t="s">
        <v>282</v>
      </c>
      <c r="C3015" s="44">
        <v>298</v>
      </c>
      <c r="D3015" s="73">
        <v>1</v>
      </c>
      <c r="E3015" s="2">
        <v>8.1999999999999993</v>
      </c>
      <c r="F3015" s="76">
        <v>45658</v>
      </c>
      <c r="G3015" s="77">
        <f t="shared" si="94"/>
        <v>8.1999999999999993</v>
      </c>
      <c r="H3015">
        <f t="shared" si="95"/>
        <v>2025</v>
      </c>
    </row>
    <row r="3016" spans="1:8">
      <c r="A3016" s="1" t="s">
        <v>78</v>
      </c>
      <c r="B3016" t="s">
        <v>634</v>
      </c>
      <c r="C3016" s="44">
        <v>1058</v>
      </c>
      <c r="D3016" s="73">
        <v>3</v>
      </c>
      <c r="E3016" s="2">
        <v>13.5</v>
      </c>
      <c r="F3016" s="76">
        <v>45658</v>
      </c>
      <c r="G3016" s="77">
        <f t="shared" si="94"/>
        <v>40.5</v>
      </c>
      <c r="H3016">
        <f t="shared" si="95"/>
        <v>2025</v>
      </c>
    </row>
    <row r="3017" spans="1:8">
      <c r="A3017" s="1" t="s">
        <v>78</v>
      </c>
      <c r="B3017" t="s">
        <v>278</v>
      </c>
      <c r="C3017" s="44">
        <v>294</v>
      </c>
      <c r="D3017" s="73">
        <v>3</v>
      </c>
      <c r="E3017" s="2">
        <v>14.5</v>
      </c>
      <c r="F3017" s="76">
        <v>45658</v>
      </c>
      <c r="G3017" s="77">
        <f t="shared" si="94"/>
        <v>43.5</v>
      </c>
      <c r="H3017">
        <f t="shared" si="95"/>
        <v>2025</v>
      </c>
    </row>
    <row r="3018" spans="1:8">
      <c r="A3018" s="1" t="s">
        <v>78</v>
      </c>
      <c r="B3018" t="s">
        <v>759</v>
      </c>
      <c r="C3018" s="44">
        <v>1193</v>
      </c>
      <c r="D3018" s="73">
        <v>2</v>
      </c>
      <c r="E3018" s="2">
        <v>4.8</v>
      </c>
      <c r="F3018" s="76">
        <v>45658</v>
      </c>
      <c r="G3018" s="77">
        <f t="shared" si="94"/>
        <v>9.6</v>
      </c>
      <c r="H3018">
        <f t="shared" si="95"/>
        <v>2025</v>
      </c>
    </row>
    <row r="3019" spans="1:8">
      <c r="A3019" s="1" t="s">
        <v>78</v>
      </c>
      <c r="B3019" t="s">
        <v>729</v>
      </c>
      <c r="C3019" s="44">
        <v>1162</v>
      </c>
      <c r="D3019" s="73">
        <v>2</v>
      </c>
      <c r="E3019" s="2">
        <v>18.5</v>
      </c>
      <c r="F3019" s="76">
        <v>45658</v>
      </c>
      <c r="G3019" s="77">
        <f t="shared" si="94"/>
        <v>37</v>
      </c>
      <c r="H3019">
        <f t="shared" si="95"/>
        <v>2025</v>
      </c>
    </row>
    <row r="3020" spans="1:8">
      <c r="A3020" s="1" t="s">
        <v>78</v>
      </c>
      <c r="B3020" t="s">
        <v>730</v>
      </c>
      <c r="C3020" s="44">
        <v>1163</v>
      </c>
      <c r="D3020" s="73">
        <v>2</v>
      </c>
      <c r="E3020" s="2">
        <v>28.75</v>
      </c>
      <c r="F3020" s="76">
        <v>45658</v>
      </c>
      <c r="G3020" s="77">
        <f t="shared" si="94"/>
        <v>57.5</v>
      </c>
      <c r="H3020">
        <f t="shared" si="95"/>
        <v>2025</v>
      </c>
    </row>
    <row r="3021" spans="1:8">
      <c r="A3021" s="1" t="s">
        <v>79</v>
      </c>
      <c r="B3021" t="s">
        <v>184</v>
      </c>
      <c r="C3021" s="44">
        <v>152</v>
      </c>
      <c r="D3021" s="73">
        <v>3</v>
      </c>
      <c r="E3021" s="2">
        <v>7.95</v>
      </c>
      <c r="F3021" s="76">
        <v>45658</v>
      </c>
      <c r="G3021" s="77">
        <f t="shared" si="94"/>
        <v>23.85</v>
      </c>
      <c r="H3021">
        <f t="shared" si="95"/>
        <v>2025</v>
      </c>
    </row>
    <row r="3022" spans="1:8">
      <c r="A3022" s="1" t="s">
        <v>79</v>
      </c>
      <c r="B3022" t="s">
        <v>185</v>
      </c>
      <c r="C3022" s="44">
        <v>153</v>
      </c>
      <c r="D3022" s="73">
        <v>2</v>
      </c>
      <c r="E3022" s="2">
        <v>8.6300000000000008</v>
      </c>
      <c r="F3022" s="76">
        <v>45658</v>
      </c>
      <c r="G3022" s="77">
        <f t="shared" si="94"/>
        <v>17.260000000000002</v>
      </c>
      <c r="H3022">
        <f t="shared" si="95"/>
        <v>2025</v>
      </c>
    </row>
    <row r="3023" spans="1:8">
      <c r="A3023" s="1" t="s">
        <v>79</v>
      </c>
      <c r="B3023" t="s">
        <v>325</v>
      </c>
      <c r="C3023" s="44">
        <v>390</v>
      </c>
      <c r="D3023" s="73">
        <v>1</v>
      </c>
      <c r="E3023" s="2">
        <v>24.7</v>
      </c>
      <c r="F3023" s="76">
        <v>45658</v>
      </c>
      <c r="G3023" s="77">
        <f t="shared" si="94"/>
        <v>24.7</v>
      </c>
      <c r="H3023">
        <f t="shared" si="95"/>
        <v>2025</v>
      </c>
    </row>
    <row r="3024" spans="1:8">
      <c r="A3024" s="1" t="s">
        <v>79</v>
      </c>
      <c r="B3024" t="s">
        <v>249</v>
      </c>
      <c r="C3024" s="44">
        <v>254</v>
      </c>
      <c r="D3024" s="73">
        <v>2</v>
      </c>
      <c r="E3024" s="2">
        <v>8.8000000000000007</v>
      </c>
      <c r="F3024" s="76">
        <v>45658</v>
      </c>
      <c r="G3024" s="77">
        <f t="shared" si="94"/>
        <v>17.600000000000001</v>
      </c>
      <c r="H3024">
        <f t="shared" si="95"/>
        <v>2025</v>
      </c>
    </row>
    <row r="3025" spans="1:8">
      <c r="A3025" s="1" t="s">
        <v>79</v>
      </c>
      <c r="B3025" t="s">
        <v>90</v>
      </c>
      <c r="C3025" s="44">
        <v>13</v>
      </c>
      <c r="D3025" s="73">
        <v>10</v>
      </c>
      <c r="E3025" s="2">
        <v>10.93</v>
      </c>
      <c r="F3025" s="76">
        <v>45658</v>
      </c>
      <c r="G3025" s="77">
        <f t="shared" si="94"/>
        <v>109.3</v>
      </c>
      <c r="H3025">
        <f t="shared" si="95"/>
        <v>2025</v>
      </c>
    </row>
    <row r="3026" spans="1:8">
      <c r="A3026" s="1" t="s">
        <v>79</v>
      </c>
      <c r="B3026" t="s">
        <v>91</v>
      </c>
      <c r="C3026" s="44">
        <v>14</v>
      </c>
      <c r="D3026" s="73">
        <v>10</v>
      </c>
      <c r="E3026" s="2">
        <v>10.93</v>
      </c>
      <c r="F3026" s="76">
        <v>45658</v>
      </c>
      <c r="G3026" s="77">
        <f t="shared" si="94"/>
        <v>109.3</v>
      </c>
      <c r="H3026">
        <f t="shared" si="95"/>
        <v>2025</v>
      </c>
    </row>
    <row r="3027" spans="1:8">
      <c r="A3027" s="1" t="s">
        <v>79</v>
      </c>
      <c r="B3027" t="s">
        <v>92</v>
      </c>
      <c r="C3027" s="44">
        <v>15</v>
      </c>
      <c r="D3027" s="73">
        <v>14</v>
      </c>
      <c r="E3027" s="2">
        <v>4.87</v>
      </c>
      <c r="F3027" s="76">
        <v>45658</v>
      </c>
      <c r="G3027" s="77">
        <f t="shared" si="94"/>
        <v>68.180000000000007</v>
      </c>
      <c r="H3027">
        <f t="shared" si="95"/>
        <v>2025</v>
      </c>
    </row>
    <row r="3028" spans="1:8">
      <c r="A3028" s="1" t="s">
        <v>79</v>
      </c>
      <c r="B3028" t="s">
        <v>529</v>
      </c>
      <c r="C3028" s="44">
        <v>429</v>
      </c>
      <c r="D3028" s="73">
        <v>62</v>
      </c>
      <c r="E3028" s="2">
        <v>0.57999999999999996</v>
      </c>
      <c r="F3028" s="76">
        <v>45658</v>
      </c>
      <c r="G3028" s="77">
        <f t="shared" si="94"/>
        <v>35.96</v>
      </c>
      <c r="H3028">
        <f t="shared" si="95"/>
        <v>2025</v>
      </c>
    </row>
    <row r="3029" spans="1:8">
      <c r="A3029" s="1" t="s">
        <v>79</v>
      </c>
      <c r="B3029" t="s">
        <v>250</v>
      </c>
      <c r="C3029" s="44">
        <v>255</v>
      </c>
      <c r="D3029" s="73">
        <v>12</v>
      </c>
      <c r="E3029" s="2">
        <v>5.87</v>
      </c>
      <c r="F3029" s="76">
        <v>45658</v>
      </c>
      <c r="G3029" s="77">
        <f t="shared" si="94"/>
        <v>70.44</v>
      </c>
      <c r="H3029">
        <f t="shared" si="95"/>
        <v>2025</v>
      </c>
    </row>
    <row r="3030" spans="1:8">
      <c r="A3030" s="1" t="s">
        <v>79</v>
      </c>
      <c r="B3030" t="s">
        <v>439</v>
      </c>
      <c r="C3030" s="44">
        <v>29</v>
      </c>
      <c r="D3030" s="73">
        <v>1</v>
      </c>
      <c r="E3030" s="2">
        <v>2.91</v>
      </c>
      <c r="F3030" s="76">
        <v>45658</v>
      </c>
      <c r="G3030" s="77">
        <f t="shared" si="94"/>
        <v>2.91</v>
      </c>
      <c r="H3030">
        <f t="shared" si="95"/>
        <v>2025</v>
      </c>
    </row>
    <row r="3031" spans="1:8">
      <c r="A3031" s="1" t="s">
        <v>79</v>
      </c>
      <c r="B3031" t="s">
        <v>673</v>
      </c>
      <c r="C3031" s="44">
        <v>1098</v>
      </c>
      <c r="D3031" s="73">
        <v>5</v>
      </c>
      <c r="E3031" s="2">
        <v>6.15</v>
      </c>
      <c r="F3031" s="76">
        <v>45658</v>
      </c>
      <c r="G3031" s="77">
        <f t="shared" si="94"/>
        <v>30.75</v>
      </c>
      <c r="H3031">
        <f t="shared" si="95"/>
        <v>2025</v>
      </c>
    </row>
    <row r="3032" spans="1:8">
      <c r="A3032" s="1" t="s">
        <v>79</v>
      </c>
      <c r="B3032" t="s">
        <v>464</v>
      </c>
      <c r="C3032" s="44">
        <v>151</v>
      </c>
      <c r="D3032" s="73">
        <v>2</v>
      </c>
      <c r="E3032" s="2">
        <v>3.12</v>
      </c>
      <c r="F3032" s="76">
        <v>45658</v>
      </c>
      <c r="G3032" s="77">
        <f t="shared" si="94"/>
        <v>6.24</v>
      </c>
      <c r="H3032">
        <f t="shared" si="95"/>
        <v>2025</v>
      </c>
    </row>
    <row r="3033" spans="1:8">
      <c r="A3033" s="1" t="s">
        <v>79</v>
      </c>
      <c r="B3033" t="s">
        <v>750</v>
      </c>
      <c r="C3033" s="44">
        <v>1184</v>
      </c>
      <c r="D3033" s="73">
        <v>12</v>
      </c>
      <c r="E3033" s="2">
        <v>2.62</v>
      </c>
      <c r="F3033" s="76">
        <v>45658</v>
      </c>
      <c r="G3033" s="77">
        <f t="shared" si="94"/>
        <v>31.44</v>
      </c>
      <c r="H3033">
        <f t="shared" si="95"/>
        <v>2025</v>
      </c>
    </row>
    <row r="3034" spans="1:8">
      <c r="A3034" s="1" t="s">
        <v>79</v>
      </c>
      <c r="B3034" t="s">
        <v>463</v>
      </c>
      <c r="C3034" s="44">
        <v>150</v>
      </c>
      <c r="D3034" s="73">
        <v>3</v>
      </c>
      <c r="E3034" s="2">
        <v>2.1800000000000002</v>
      </c>
      <c r="F3034" s="76">
        <v>45658</v>
      </c>
      <c r="G3034" s="77">
        <f t="shared" si="94"/>
        <v>6.5400000000000009</v>
      </c>
      <c r="H3034">
        <f t="shared" si="95"/>
        <v>2025</v>
      </c>
    </row>
    <row r="3035" spans="1:8">
      <c r="A3035" s="1" t="s">
        <v>79</v>
      </c>
      <c r="B3035" t="s">
        <v>434</v>
      </c>
      <c r="C3035" s="44">
        <v>19</v>
      </c>
      <c r="D3035" s="73">
        <v>45</v>
      </c>
      <c r="E3035" s="2">
        <v>0.99</v>
      </c>
      <c r="F3035" s="76">
        <v>45658</v>
      </c>
      <c r="G3035" s="77">
        <f t="shared" si="94"/>
        <v>44.55</v>
      </c>
      <c r="H3035">
        <f t="shared" si="95"/>
        <v>2025</v>
      </c>
    </row>
    <row r="3036" spans="1:8">
      <c r="A3036" s="1" t="s">
        <v>79</v>
      </c>
      <c r="B3036" t="s">
        <v>762</v>
      </c>
      <c r="C3036" s="44">
        <v>1196</v>
      </c>
      <c r="D3036" s="73">
        <v>8</v>
      </c>
      <c r="E3036" s="2">
        <v>10.79</v>
      </c>
      <c r="F3036" s="76">
        <v>45658</v>
      </c>
      <c r="G3036" s="77">
        <f t="shared" si="94"/>
        <v>86.32</v>
      </c>
      <c r="H3036">
        <f t="shared" si="95"/>
        <v>2025</v>
      </c>
    </row>
    <row r="3037" spans="1:8">
      <c r="A3037" s="1" t="s">
        <v>79</v>
      </c>
      <c r="B3037" t="s">
        <v>192</v>
      </c>
      <c r="C3037" s="44">
        <v>160</v>
      </c>
      <c r="D3037" s="73">
        <v>1</v>
      </c>
      <c r="E3037" s="2">
        <v>22.8</v>
      </c>
      <c r="F3037" s="76">
        <v>45658</v>
      </c>
      <c r="G3037" s="77">
        <f t="shared" si="94"/>
        <v>22.8</v>
      </c>
      <c r="H3037">
        <f t="shared" si="95"/>
        <v>2025</v>
      </c>
    </row>
    <row r="3038" spans="1:8">
      <c r="A3038" s="1" t="s">
        <v>79</v>
      </c>
      <c r="B3038" t="s">
        <v>521</v>
      </c>
      <c r="C3038" s="44">
        <v>365</v>
      </c>
      <c r="D3038" s="73">
        <v>6</v>
      </c>
      <c r="E3038" s="2">
        <v>33.07</v>
      </c>
      <c r="F3038" s="76">
        <v>45658</v>
      </c>
      <c r="G3038" s="77">
        <f t="shared" si="94"/>
        <v>198.42000000000002</v>
      </c>
      <c r="H3038">
        <f t="shared" si="95"/>
        <v>2025</v>
      </c>
    </row>
    <row r="3039" spans="1:8">
      <c r="A3039" s="1" t="s">
        <v>79</v>
      </c>
      <c r="B3039" t="s">
        <v>670</v>
      </c>
      <c r="C3039" s="44">
        <v>1095</v>
      </c>
      <c r="D3039" s="73">
        <v>6</v>
      </c>
      <c r="E3039" s="2">
        <v>7.95</v>
      </c>
      <c r="F3039" s="76">
        <v>45658</v>
      </c>
      <c r="G3039" s="77">
        <f t="shared" si="94"/>
        <v>47.7</v>
      </c>
      <c r="H3039">
        <f t="shared" si="95"/>
        <v>2025</v>
      </c>
    </row>
    <row r="3040" spans="1:8">
      <c r="A3040" s="1" t="s">
        <v>79</v>
      </c>
      <c r="B3040" t="s">
        <v>341</v>
      </c>
      <c r="C3040" s="44">
        <v>428</v>
      </c>
      <c r="D3040" s="73">
        <v>2</v>
      </c>
      <c r="E3040" s="2">
        <v>21.25</v>
      </c>
      <c r="F3040" s="76">
        <v>45658</v>
      </c>
      <c r="G3040" s="77">
        <f t="shared" si="94"/>
        <v>42.5</v>
      </c>
      <c r="H3040">
        <f t="shared" si="95"/>
        <v>2025</v>
      </c>
    </row>
    <row r="3041" spans="1:8">
      <c r="A3041" s="1" t="s">
        <v>79</v>
      </c>
      <c r="B3041" t="s">
        <v>344</v>
      </c>
      <c r="C3041" s="44">
        <v>435</v>
      </c>
      <c r="D3041" s="73">
        <v>1</v>
      </c>
      <c r="E3041" s="2">
        <v>36.049999999999997</v>
      </c>
      <c r="F3041" s="76">
        <v>45658</v>
      </c>
      <c r="G3041" s="77">
        <f t="shared" si="94"/>
        <v>36.049999999999997</v>
      </c>
      <c r="H3041">
        <f t="shared" si="95"/>
        <v>2025</v>
      </c>
    </row>
    <row r="3042" spans="1:8">
      <c r="A3042" s="1" t="s">
        <v>79</v>
      </c>
      <c r="B3042" t="s">
        <v>740</v>
      </c>
      <c r="C3042" s="44">
        <v>1173</v>
      </c>
      <c r="D3042" s="73">
        <v>77</v>
      </c>
      <c r="E3042" s="2">
        <v>0.9</v>
      </c>
      <c r="F3042" s="76">
        <v>45658</v>
      </c>
      <c r="G3042" s="77">
        <f t="shared" si="94"/>
        <v>69.3</v>
      </c>
      <c r="H3042">
        <f t="shared" si="95"/>
        <v>2025</v>
      </c>
    </row>
    <row r="3043" spans="1:8">
      <c r="A3043" s="1" t="s">
        <v>79</v>
      </c>
      <c r="B3043" t="s">
        <v>752</v>
      </c>
      <c r="C3043" s="44">
        <v>1186</v>
      </c>
      <c r="D3043" s="73">
        <v>32</v>
      </c>
      <c r="E3043" s="2">
        <v>0.9</v>
      </c>
      <c r="F3043" s="76">
        <v>45658</v>
      </c>
      <c r="G3043" s="77">
        <f t="shared" si="94"/>
        <v>28.8</v>
      </c>
      <c r="H3043">
        <f t="shared" si="95"/>
        <v>2025</v>
      </c>
    </row>
    <row r="3044" spans="1:8">
      <c r="A3044" s="1" t="s">
        <v>82</v>
      </c>
      <c r="B3044" t="s">
        <v>182</v>
      </c>
      <c r="C3044" s="44">
        <v>145</v>
      </c>
      <c r="D3044" s="73">
        <v>1</v>
      </c>
      <c r="E3044" s="2">
        <v>9.5</v>
      </c>
      <c r="F3044" s="76">
        <v>45658</v>
      </c>
      <c r="G3044" s="77">
        <f t="shared" si="94"/>
        <v>9.5</v>
      </c>
      <c r="H3044">
        <f t="shared" si="95"/>
        <v>2025</v>
      </c>
    </row>
    <row r="3045" spans="1:8">
      <c r="A3045" s="1" t="s">
        <v>82</v>
      </c>
      <c r="B3045" t="s">
        <v>327</v>
      </c>
      <c r="C3045" s="44">
        <v>402</v>
      </c>
      <c r="D3045" s="73">
        <v>4</v>
      </c>
      <c r="E3045" s="2">
        <v>17.79</v>
      </c>
      <c r="F3045" s="76">
        <v>45658</v>
      </c>
      <c r="G3045" s="77">
        <f t="shared" si="94"/>
        <v>71.16</v>
      </c>
      <c r="H3045">
        <f t="shared" si="95"/>
        <v>2025</v>
      </c>
    </row>
    <row r="3046" spans="1:8">
      <c r="A3046" s="1" t="s">
        <v>82</v>
      </c>
      <c r="B3046" t="s">
        <v>731</v>
      </c>
      <c r="C3046" s="44">
        <v>1164</v>
      </c>
      <c r="D3046" s="73">
        <v>3</v>
      </c>
      <c r="E3046" s="2">
        <v>29.55</v>
      </c>
      <c r="F3046" s="76">
        <v>45658</v>
      </c>
      <c r="G3046" s="77">
        <f t="shared" si="94"/>
        <v>88.65</v>
      </c>
      <c r="H3046">
        <f t="shared" si="95"/>
        <v>2025</v>
      </c>
    </row>
    <row r="3047" spans="1:8">
      <c r="A3047" s="1" t="s">
        <v>82</v>
      </c>
      <c r="B3047" t="s">
        <v>305</v>
      </c>
      <c r="C3047" s="44">
        <v>344</v>
      </c>
      <c r="D3047" s="73">
        <v>2</v>
      </c>
      <c r="E3047" s="2">
        <v>11.05</v>
      </c>
      <c r="F3047" s="76">
        <v>45658</v>
      </c>
      <c r="G3047" s="77">
        <f t="shared" si="94"/>
        <v>22.1</v>
      </c>
      <c r="H3047">
        <f t="shared" si="95"/>
        <v>2025</v>
      </c>
    </row>
    <row r="3048" spans="1:8">
      <c r="A3048" s="1" t="s">
        <v>84</v>
      </c>
      <c r="B3048" t="s">
        <v>376</v>
      </c>
      <c r="C3048" s="44">
        <v>488</v>
      </c>
      <c r="D3048" s="73">
        <v>4</v>
      </c>
      <c r="E3048" s="2">
        <v>3.81</v>
      </c>
      <c r="F3048" s="76">
        <v>45658</v>
      </c>
      <c r="G3048" s="77">
        <f t="shared" si="94"/>
        <v>15.24</v>
      </c>
      <c r="H3048">
        <f t="shared" si="95"/>
        <v>2025</v>
      </c>
    </row>
    <row r="3049" spans="1:8">
      <c r="A3049" s="1" t="s">
        <v>188</v>
      </c>
      <c r="B3049" t="s">
        <v>221</v>
      </c>
      <c r="C3049" s="44">
        <v>215</v>
      </c>
      <c r="D3049" s="73">
        <v>22</v>
      </c>
      <c r="E3049" s="2">
        <v>4.05</v>
      </c>
      <c r="F3049" s="76">
        <v>45658</v>
      </c>
      <c r="G3049" s="77">
        <f t="shared" si="94"/>
        <v>89.1</v>
      </c>
      <c r="H3049">
        <f t="shared" si="95"/>
        <v>2025</v>
      </c>
    </row>
    <row r="3050" spans="1:8">
      <c r="A3050" s="1" t="s">
        <v>188</v>
      </c>
      <c r="B3050" t="s">
        <v>222</v>
      </c>
      <c r="C3050" s="44">
        <v>216</v>
      </c>
      <c r="D3050" s="73">
        <v>31</v>
      </c>
      <c r="E3050" s="2">
        <v>2.95</v>
      </c>
      <c r="F3050" s="76">
        <v>45658</v>
      </c>
      <c r="G3050" s="77">
        <f t="shared" si="94"/>
        <v>91.45</v>
      </c>
      <c r="H3050">
        <f t="shared" si="95"/>
        <v>2025</v>
      </c>
    </row>
    <row r="3051" spans="1:8">
      <c r="A3051" s="1" t="s">
        <v>424</v>
      </c>
      <c r="B3051" t="s">
        <v>685</v>
      </c>
      <c r="C3051" s="44">
        <v>1111</v>
      </c>
      <c r="D3051" s="73">
        <v>23.5</v>
      </c>
      <c r="E3051" s="2">
        <v>11.4</v>
      </c>
      <c r="F3051" s="76">
        <v>45689</v>
      </c>
      <c r="G3051" s="77">
        <f t="shared" si="94"/>
        <v>267.90000000000003</v>
      </c>
      <c r="H3051">
        <f t="shared" si="95"/>
        <v>2025</v>
      </c>
    </row>
    <row r="3052" spans="1:8">
      <c r="A3052" s="1" t="s">
        <v>424</v>
      </c>
      <c r="B3052" t="s">
        <v>582</v>
      </c>
      <c r="C3052" s="44">
        <v>716</v>
      </c>
      <c r="D3052" s="73">
        <v>35</v>
      </c>
      <c r="E3052" s="2">
        <v>11.55</v>
      </c>
      <c r="F3052" s="76">
        <v>45689</v>
      </c>
      <c r="G3052" s="77">
        <f t="shared" si="94"/>
        <v>404.25</v>
      </c>
      <c r="H3052">
        <f t="shared" si="95"/>
        <v>2025</v>
      </c>
    </row>
    <row r="3053" spans="1:8">
      <c r="A3053" s="1" t="s">
        <v>424</v>
      </c>
      <c r="B3053" s="46" t="s">
        <v>682</v>
      </c>
      <c r="C3053" s="44">
        <v>1107</v>
      </c>
      <c r="D3053" s="73">
        <v>37.5</v>
      </c>
      <c r="E3053" s="2">
        <v>10.8</v>
      </c>
      <c r="F3053" s="76">
        <v>45689</v>
      </c>
      <c r="G3053" s="77">
        <f t="shared" si="94"/>
        <v>405</v>
      </c>
      <c r="H3053">
        <f t="shared" si="95"/>
        <v>2025</v>
      </c>
    </row>
    <row r="3054" spans="1:8">
      <c r="A3054" s="1" t="s">
        <v>424</v>
      </c>
      <c r="B3054" t="s">
        <v>698</v>
      </c>
      <c r="C3054" s="44">
        <v>1127</v>
      </c>
      <c r="D3054" s="73">
        <v>2</v>
      </c>
      <c r="E3054" s="2">
        <v>16.600000000000001</v>
      </c>
      <c r="F3054" s="76">
        <v>45689</v>
      </c>
      <c r="G3054" s="77">
        <f t="shared" si="94"/>
        <v>33.200000000000003</v>
      </c>
      <c r="H3054">
        <f t="shared" si="95"/>
        <v>2025</v>
      </c>
    </row>
    <row r="3055" spans="1:8">
      <c r="A3055" s="1" t="s">
        <v>424</v>
      </c>
      <c r="B3055" t="s">
        <v>701</v>
      </c>
      <c r="C3055" s="44">
        <v>1132</v>
      </c>
      <c r="D3055" s="73">
        <v>2</v>
      </c>
      <c r="E3055" s="2">
        <v>16.600000000000001</v>
      </c>
      <c r="F3055" s="76">
        <v>45689</v>
      </c>
      <c r="G3055" s="77">
        <f t="shared" si="94"/>
        <v>33.200000000000003</v>
      </c>
      <c r="H3055">
        <f t="shared" si="95"/>
        <v>2025</v>
      </c>
    </row>
    <row r="3056" spans="1:8">
      <c r="A3056" s="1" t="s">
        <v>424</v>
      </c>
      <c r="B3056" t="s">
        <v>700</v>
      </c>
      <c r="C3056" s="44">
        <v>1131</v>
      </c>
      <c r="D3056" s="73">
        <v>2</v>
      </c>
      <c r="E3056" s="2">
        <v>19.25</v>
      </c>
      <c r="F3056" s="76">
        <v>45689</v>
      </c>
      <c r="G3056" s="77">
        <f t="shared" si="94"/>
        <v>38.5</v>
      </c>
      <c r="H3056">
        <f t="shared" si="95"/>
        <v>2025</v>
      </c>
    </row>
    <row r="3057" spans="1:8">
      <c r="A3057" s="1" t="s">
        <v>424</v>
      </c>
      <c r="B3057" t="s">
        <v>699</v>
      </c>
      <c r="C3057" s="44">
        <v>1128</v>
      </c>
      <c r="D3057" s="73">
        <v>2</v>
      </c>
      <c r="E3057" s="2">
        <v>16.600000000000001</v>
      </c>
      <c r="F3057" s="76">
        <v>45689</v>
      </c>
      <c r="G3057" s="77">
        <f t="shared" si="94"/>
        <v>33.200000000000003</v>
      </c>
      <c r="H3057">
        <f t="shared" si="95"/>
        <v>2025</v>
      </c>
    </row>
    <row r="3058" spans="1:8">
      <c r="A3058" s="1" t="s">
        <v>424</v>
      </c>
      <c r="B3058" t="s">
        <v>704</v>
      </c>
      <c r="C3058" s="44">
        <v>1136</v>
      </c>
      <c r="D3058" s="73">
        <v>17.5</v>
      </c>
      <c r="E3058" s="2">
        <v>9.8000000000000007</v>
      </c>
      <c r="F3058" s="76">
        <v>45689</v>
      </c>
      <c r="G3058" s="77">
        <f t="shared" si="94"/>
        <v>171.5</v>
      </c>
      <c r="H3058">
        <f t="shared" si="95"/>
        <v>2025</v>
      </c>
    </row>
    <row r="3059" spans="1:8">
      <c r="A3059" s="1" t="s">
        <v>424</v>
      </c>
      <c r="B3059" t="s">
        <v>706</v>
      </c>
      <c r="C3059" s="44">
        <v>1138</v>
      </c>
      <c r="D3059" s="73">
        <v>12.6</v>
      </c>
      <c r="E3059" s="2">
        <v>9.8000000000000007</v>
      </c>
      <c r="F3059" s="76">
        <v>45689</v>
      </c>
      <c r="G3059" s="77">
        <f t="shared" si="94"/>
        <v>123.48</v>
      </c>
      <c r="H3059">
        <f t="shared" si="95"/>
        <v>2025</v>
      </c>
    </row>
    <row r="3060" spans="1:8">
      <c r="A3060" s="1" t="s">
        <v>424</v>
      </c>
      <c r="B3060" t="s">
        <v>705</v>
      </c>
      <c r="C3060" s="44">
        <v>1137</v>
      </c>
      <c r="D3060" s="73">
        <v>11.5</v>
      </c>
      <c r="E3060" s="2">
        <v>9.8000000000000007</v>
      </c>
      <c r="F3060" s="76">
        <v>45689</v>
      </c>
      <c r="G3060" s="77">
        <f t="shared" si="94"/>
        <v>112.7</v>
      </c>
      <c r="H3060">
        <f t="shared" si="95"/>
        <v>2025</v>
      </c>
    </row>
    <row r="3061" spans="1:8">
      <c r="A3061" s="1" t="s">
        <v>424</v>
      </c>
      <c r="B3061" t="s">
        <v>681</v>
      </c>
      <c r="C3061" s="44">
        <v>1106</v>
      </c>
      <c r="D3061" s="73">
        <v>10</v>
      </c>
      <c r="E3061" s="2">
        <v>12.95</v>
      </c>
      <c r="F3061" s="76">
        <v>45689</v>
      </c>
      <c r="G3061" s="77">
        <f t="shared" si="94"/>
        <v>129.5</v>
      </c>
      <c r="H3061">
        <f t="shared" si="95"/>
        <v>2025</v>
      </c>
    </row>
    <row r="3062" spans="1:8">
      <c r="A3062" s="1" t="s">
        <v>424</v>
      </c>
      <c r="B3062" t="s">
        <v>697</v>
      </c>
      <c r="C3062" s="44">
        <v>1126</v>
      </c>
      <c r="D3062" s="73">
        <v>6.2</v>
      </c>
      <c r="E3062" s="2">
        <v>28.3</v>
      </c>
      <c r="F3062" s="76">
        <v>45689</v>
      </c>
      <c r="G3062" s="77">
        <f t="shared" si="94"/>
        <v>175.46</v>
      </c>
      <c r="H3062">
        <f t="shared" si="95"/>
        <v>2025</v>
      </c>
    </row>
    <row r="3063" spans="1:8">
      <c r="A3063" s="1" t="s">
        <v>424</v>
      </c>
      <c r="B3063" t="s">
        <v>680</v>
      </c>
      <c r="C3063" s="44">
        <v>1105</v>
      </c>
      <c r="D3063" s="73">
        <v>52</v>
      </c>
      <c r="E3063" s="2">
        <v>26.5</v>
      </c>
      <c r="F3063" s="76">
        <v>45689</v>
      </c>
      <c r="G3063" s="77">
        <f t="shared" si="94"/>
        <v>1378</v>
      </c>
      <c r="H3063">
        <f t="shared" si="95"/>
        <v>2025</v>
      </c>
    </row>
    <row r="3064" spans="1:8">
      <c r="A3064" s="1" t="s">
        <v>424</v>
      </c>
      <c r="B3064" t="s">
        <v>686</v>
      </c>
      <c r="C3064" s="44">
        <v>1112</v>
      </c>
      <c r="D3064" s="73">
        <v>9</v>
      </c>
      <c r="E3064" s="2">
        <v>10.65</v>
      </c>
      <c r="F3064" s="76">
        <v>45689</v>
      </c>
      <c r="G3064" s="77">
        <f t="shared" si="94"/>
        <v>95.850000000000009</v>
      </c>
      <c r="H3064">
        <f t="shared" si="95"/>
        <v>2025</v>
      </c>
    </row>
    <row r="3065" spans="1:8">
      <c r="A3065" s="1" t="s">
        <v>424</v>
      </c>
      <c r="B3065" t="s">
        <v>586</v>
      </c>
      <c r="C3065" s="44">
        <v>720</v>
      </c>
      <c r="D3065" s="73">
        <v>20.5</v>
      </c>
      <c r="E3065" s="2">
        <v>11.4</v>
      </c>
      <c r="F3065" s="76">
        <v>45689</v>
      </c>
      <c r="G3065" s="77">
        <f t="shared" si="94"/>
        <v>233.70000000000002</v>
      </c>
      <c r="H3065">
        <f t="shared" si="95"/>
        <v>2025</v>
      </c>
    </row>
    <row r="3066" spans="1:8">
      <c r="A3066" s="1" t="s">
        <v>424</v>
      </c>
      <c r="B3066" t="s">
        <v>708</v>
      </c>
      <c r="C3066" s="44">
        <v>1140</v>
      </c>
      <c r="D3066" s="73">
        <v>17</v>
      </c>
      <c r="E3066" s="2">
        <v>22.3</v>
      </c>
      <c r="F3066" s="76">
        <v>45689</v>
      </c>
      <c r="G3066" s="77">
        <f t="shared" si="94"/>
        <v>379.1</v>
      </c>
      <c r="H3066">
        <f t="shared" si="95"/>
        <v>2025</v>
      </c>
    </row>
    <row r="3067" spans="1:8">
      <c r="A3067" s="1" t="s">
        <v>424</v>
      </c>
      <c r="B3067" t="s">
        <v>684</v>
      </c>
      <c r="C3067" s="44">
        <v>1109</v>
      </c>
      <c r="D3067" s="73">
        <v>90</v>
      </c>
      <c r="E3067" s="2">
        <v>7.2</v>
      </c>
      <c r="F3067" s="76">
        <v>45689</v>
      </c>
      <c r="G3067" s="77">
        <f t="shared" si="94"/>
        <v>648</v>
      </c>
      <c r="H3067">
        <f t="shared" si="95"/>
        <v>2025</v>
      </c>
    </row>
    <row r="3068" spans="1:8">
      <c r="A3068" s="1" t="s">
        <v>424</v>
      </c>
      <c r="B3068" t="s">
        <v>435</v>
      </c>
      <c r="C3068" s="44">
        <v>20</v>
      </c>
      <c r="D3068" s="73">
        <v>16.7</v>
      </c>
      <c r="E3068" s="2">
        <v>28.45</v>
      </c>
      <c r="F3068" s="76">
        <v>45689</v>
      </c>
      <c r="G3068" s="77">
        <f t="shared" si="94"/>
        <v>475.11499999999995</v>
      </c>
      <c r="H3068">
        <f t="shared" si="95"/>
        <v>2025</v>
      </c>
    </row>
    <row r="3069" spans="1:8">
      <c r="A3069" s="1" t="s">
        <v>424</v>
      </c>
      <c r="B3069" t="s">
        <v>702</v>
      </c>
      <c r="C3069" s="44">
        <v>1134</v>
      </c>
      <c r="D3069" s="73">
        <v>3</v>
      </c>
      <c r="E3069" s="2">
        <v>26.4</v>
      </c>
      <c r="F3069" s="76">
        <v>45689</v>
      </c>
      <c r="G3069" s="77">
        <f t="shared" si="94"/>
        <v>79.199999999999989</v>
      </c>
      <c r="H3069">
        <f t="shared" si="95"/>
        <v>2025</v>
      </c>
    </row>
    <row r="3070" spans="1:8">
      <c r="A3070" s="1" t="s">
        <v>424</v>
      </c>
      <c r="B3070" t="s">
        <v>703</v>
      </c>
      <c r="C3070" s="44">
        <v>1135</v>
      </c>
      <c r="D3070" s="73">
        <v>17</v>
      </c>
      <c r="E3070" s="2">
        <v>13</v>
      </c>
      <c r="F3070" s="76">
        <v>45689</v>
      </c>
      <c r="G3070" s="77">
        <f t="shared" si="94"/>
        <v>221</v>
      </c>
      <c r="H3070">
        <f t="shared" si="95"/>
        <v>2025</v>
      </c>
    </row>
    <row r="3071" spans="1:8">
      <c r="A3071" s="1" t="s">
        <v>424</v>
      </c>
      <c r="B3071" t="s">
        <v>709</v>
      </c>
      <c r="C3071" s="44">
        <v>1141</v>
      </c>
      <c r="D3071" s="73">
        <v>6</v>
      </c>
      <c r="E3071" s="2">
        <v>28.45</v>
      </c>
      <c r="F3071" s="76">
        <v>45689</v>
      </c>
      <c r="G3071" s="77">
        <f t="shared" si="94"/>
        <v>170.7</v>
      </c>
      <c r="H3071">
        <f t="shared" si="95"/>
        <v>2025</v>
      </c>
    </row>
    <row r="3072" spans="1:8">
      <c r="A3072" s="1" t="s">
        <v>424</v>
      </c>
      <c r="B3072" t="s">
        <v>691</v>
      </c>
      <c r="C3072" s="44">
        <v>1120</v>
      </c>
      <c r="D3072" s="73">
        <v>3.5</v>
      </c>
      <c r="E3072" s="2">
        <v>11.55</v>
      </c>
      <c r="F3072" s="76">
        <v>45689</v>
      </c>
      <c r="G3072" s="77">
        <f t="shared" si="94"/>
        <v>40.425000000000004</v>
      </c>
      <c r="H3072">
        <f t="shared" si="95"/>
        <v>2025</v>
      </c>
    </row>
    <row r="3073" spans="1:8">
      <c r="A3073" s="1" t="s">
        <v>424</v>
      </c>
      <c r="B3073" t="s">
        <v>695</v>
      </c>
      <c r="C3073" s="44">
        <v>1124</v>
      </c>
      <c r="D3073" s="73">
        <v>6.5</v>
      </c>
      <c r="E3073" s="2">
        <v>14.9</v>
      </c>
      <c r="F3073" s="76">
        <v>45689</v>
      </c>
      <c r="G3073" s="77">
        <f t="shared" si="94"/>
        <v>96.850000000000009</v>
      </c>
      <c r="H3073">
        <f t="shared" si="95"/>
        <v>2025</v>
      </c>
    </row>
    <row r="3074" spans="1:8">
      <c r="A3074" s="1" t="s">
        <v>424</v>
      </c>
      <c r="B3074" t="s">
        <v>692</v>
      </c>
      <c r="C3074" s="44">
        <v>1121</v>
      </c>
      <c r="D3074" s="73">
        <v>8.5</v>
      </c>
      <c r="E3074" s="2">
        <v>9.9</v>
      </c>
      <c r="F3074" s="76">
        <v>45689</v>
      </c>
      <c r="G3074" s="77">
        <f t="shared" ref="G3074:G3137" si="96">D3074*E3074</f>
        <v>84.15</v>
      </c>
      <c r="H3074">
        <f t="shared" ref="H3074:H3137" si="97">YEAR(F3074)</f>
        <v>2025</v>
      </c>
    </row>
    <row r="3075" spans="1:8">
      <c r="A3075" s="1" t="s">
        <v>424</v>
      </c>
      <c r="B3075" t="s">
        <v>694</v>
      </c>
      <c r="C3075" s="44">
        <v>1123</v>
      </c>
      <c r="D3075" s="73">
        <v>1</v>
      </c>
      <c r="E3075" s="2">
        <v>10.5</v>
      </c>
      <c r="F3075" s="76">
        <v>45689</v>
      </c>
      <c r="G3075" s="77">
        <f t="shared" si="96"/>
        <v>10.5</v>
      </c>
      <c r="H3075">
        <f t="shared" si="97"/>
        <v>2025</v>
      </c>
    </row>
    <row r="3076" spans="1:8">
      <c r="A3076" s="1" t="s">
        <v>424</v>
      </c>
      <c r="B3076" t="s">
        <v>696</v>
      </c>
      <c r="C3076" s="44">
        <v>1125</v>
      </c>
      <c r="D3076" s="73">
        <v>1</v>
      </c>
      <c r="E3076" s="2">
        <v>16.399999999999999</v>
      </c>
      <c r="F3076" s="76">
        <v>45689</v>
      </c>
      <c r="G3076" s="77">
        <f t="shared" si="96"/>
        <v>16.399999999999999</v>
      </c>
      <c r="H3076">
        <f t="shared" si="97"/>
        <v>2025</v>
      </c>
    </row>
    <row r="3077" spans="1:8">
      <c r="A3077" s="1" t="s">
        <v>424</v>
      </c>
      <c r="B3077" t="s">
        <v>689</v>
      </c>
      <c r="C3077" s="44">
        <v>1115</v>
      </c>
      <c r="D3077" s="73">
        <v>45</v>
      </c>
      <c r="E3077" s="2">
        <v>10.65</v>
      </c>
      <c r="F3077" s="76">
        <v>45689</v>
      </c>
      <c r="G3077" s="77">
        <f t="shared" si="96"/>
        <v>479.25</v>
      </c>
      <c r="H3077">
        <f t="shared" si="97"/>
        <v>2025</v>
      </c>
    </row>
    <row r="3078" spans="1:8">
      <c r="A3078" s="1" t="s">
        <v>424</v>
      </c>
      <c r="B3078" t="s">
        <v>688</v>
      </c>
      <c r="C3078" s="44">
        <v>1114</v>
      </c>
      <c r="D3078" s="73">
        <v>15</v>
      </c>
      <c r="E3078" s="2">
        <v>11.4</v>
      </c>
      <c r="F3078" s="76">
        <v>45689</v>
      </c>
      <c r="G3078" s="77">
        <f t="shared" si="96"/>
        <v>171</v>
      </c>
      <c r="H3078">
        <f t="shared" si="97"/>
        <v>2025</v>
      </c>
    </row>
    <row r="3079" spans="1:8">
      <c r="A3079" s="1" t="s">
        <v>424</v>
      </c>
      <c r="B3079" t="s">
        <v>585</v>
      </c>
      <c r="C3079" s="44">
        <v>719</v>
      </c>
      <c r="D3079" s="73">
        <v>8</v>
      </c>
      <c r="E3079" s="2">
        <v>10.65</v>
      </c>
      <c r="F3079" s="76">
        <v>45689</v>
      </c>
      <c r="G3079" s="77">
        <f t="shared" si="96"/>
        <v>85.2</v>
      </c>
      <c r="H3079">
        <f t="shared" si="97"/>
        <v>2025</v>
      </c>
    </row>
    <row r="3080" spans="1:8">
      <c r="A3080" s="1" t="s">
        <v>424</v>
      </c>
      <c r="B3080" t="s">
        <v>583</v>
      </c>
      <c r="C3080" s="44">
        <v>717</v>
      </c>
      <c r="D3080" s="73">
        <v>44</v>
      </c>
      <c r="E3080" s="2">
        <v>12.4</v>
      </c>
      <c r="F3080" s="76">
        <v>45689</v>
      </c>
      <c r="G3080" s="77">
        <f t="shared" si="96"/>
        <v>545.6</v>
      </c>
      <c r="H3080">
        <f t="shared" si="97"/>
        <v>2025</v>
      </c>
    </row>
    <row r="3081" spans="1:8">
      <c r="A3081" s="1" t="s">
        <v>424</v>
      </c>
      <c r="B3081" t="s">
        <v>690</v>
      </c>
      <c r="C3081" s="44">
        <v>1116</v>
      </c>
      <c r="D3081" s="73">
        <v>38</v>
      </c>
      <c r="E3081" s="2">
        <v>11.55</v>
      </c>
      <c r="F3081" s="76">
        <v>45689</v>
      </c>
      <c r="G3081" s="77">
        <f t="shared" si="96"/>
        <v>438.90000000000003</v>
      </c>
      <c r="H3081">
        <f t="shared" si="97"/>
        <v>2025</v>
      </c>
    </row>
    <row r="3082" spans="1:8">
      <c r="A3082" s="1" t="s">
        <v>81</v>
      </c>
      <c r="B3082" t="s">
        <v>766</v>
      </c>
      <c r="C3082" s="44">
        <v>1200</v>
      </c>
      <c r="D3082" s="73">
        <v>7</v>
      </c>
      <c r="E3082" s="2">
        <v>23.74</v>
      </c>
      <c r="F3082" s="76">
        <v>45689</v>
      </c>
      <c r="G3082" s="77">
        <f t="shared" si="96"/>
        <v>166.17999999999998</v>
      </c>
      <c r="H3082">
        <f t="shared" si="97"/>
        <v>2025</v>
      </c>
    </row>
    <row r="3083" spans="1:8">
      <c r="A3083" s="1" t="s">
        <v>81</v>
      </c>
      <c r="B3083" t="s">
        <v>403</v>
      </c>
      <c r="C3083" s="44">
        <v>1035</v>
      </c>
      <c r="D3083" s="73">
        <v>9</v>
      </c>
      <c r="E3083" s="2">
        <v>14.15</v>
      </c>
      <c r="F3083" s="76">
        <v>45689</v>
      </c>
      <c r="G3083" s="77">
        <f t="shared" si="96"/>
        <v>127.35000000000001</v>
      </c>
      <c r="H3083">
        <f t="shared" si="97"/>
        <v>2025</v>
      </c>
    </row>
    <row r="3084" spans="1:8">
      <c r="A3084" s="1" t="s">
        <v>81</v>
      </c>
      <c r="B3084" t="s">
        <v>411</v>
      </c>
      <c r="C3084" s="44">
        <v>1216</v>
      </c>
      <c r="D3084" s="73">
        <v>2</v>
      </c>
      <c r="E3084" s="2">
        <v>90.11</v>
      </c>
      <c r="F3084" s="76">
        <v>45689</v>
      </c>
      <c r="G3084" s="77">
        <f t="shared" si="96"/>
        <v>180.22</v>
      </c>
      <c r="H3084">
        <f t="shared" si="97"/>
        <v>2025</v>
      </c>
    </row>
    <row r="3085" spans="1:8">
      <c r="A3085" s="1" t="s">
        <v>81</v>
      </c>
      <c r="B3085" t="s">
        <v>507</v>
      </c>
      <c r="C3085" s="44">
        <v>323</v>
      </c>
      <c r="D3085" s="73">
        <v>9</v>
      </c>
      <c r="E3085" s="2">
        <v>15.3</v>
      </c>
      <c r="F3085" s="76">
        <v>45689</v>
      </c>
      <c r="G3085" s="77">
        <f t="shared" si="96"/>
        <v>137.70000000000002</v>
      </c>
      <c r="H3085">
        <f t="shared" si="97"/>
        <v>2025</v>
      </c>
    </row>
    <row r="3086" spans="1:8">
      <c r="A3086" s="1" t="s">
        <v>81</v>
      </c>
      <c r="B3086" t="s">
        <v>442</v>
      </c>
      <c r="C3086" s="44">
        <v>35</v>
      </c>
      <c r="D3086" s="73">
        <v>6</v>
      </c>
      <c r="E3086" s="2">
        <v>16.12</v>
      </c>
      <c r="F3086" s="76">
        <v>45689</v>
      </c>
      <c r="G3086" s="77">
        <f t="shared" si="96"/>
        <v>96.72</v>
      </c>
      <c r="H3086">
        <f t="shared" si="97"/>
        <v>2025</v>
      </c>
    </row>
    <row r="3087" spans="1:8">
      <c r="A3087" s="1" t="s">
        <v>81</v>
      </c>
      <c r="B3087" t="s">
        <v>151</v>
      </c>
      <c r="C3087" s="44">
        <v>111</v>
      </c>
      <c r="D3087" s="73">
        <v>1</v>
      </c>
      <c r="E3087" s="2">
        <v>25.05</v>
      </c>
      <c r="F3087" s="76">
        <v>45689</v>
      </c>
      <c r="G3087" s="77">
        <f t="shared" si="96"/>
        <v>25.05</v>
      </c>
      <c r="H3087">
        <f t="shared" si="97"/>
        <v>2025</v>
      </c>
    </row>
    <row r="3088" spans="1:8">
      <c r="A3088" s="1" t="s">
        <v>81</v>
      </c>
      <c r="B3088" t="s">
        <v>452</v>
      </c>
      <c r="C3088" s="44">
        <v>87</v>
      </c>
      <c r="D3088" s="73">
        <v>1</v>
      </c>
      <c r="E3088" s="2">
        <v>1.31</v>
      </c>
      <c r="F3088" s="76">
        <v>45689</v>
      </c>
      <c r="G3088" s="77">
        <f t="shared" si="96"/>
        <v>1.31</v>
      </c>
      <c r="H3088">
        <f t="shared" si="97"/>
        <v>2025</v>
      </c>
    </row>
    <row r="3089" spans="1:8">
      <c r="A3089" s="1" t="s">
        <v>81</v>
      </c>
      <c r="B3089" t="s">
        <v>451</v>
      </c>
      <c r="C3089" s="44">
        <v>86</v>
      </c>
      <c r="D3089" s="73">
        <v>2</v>
      </c>
      <c r="E3089" s="2">
        <v>1.31</v>
      </c>
      <c r="F3089" s="76">
        <v>45689</v>
      </c>
      <c r="G3089" s="77">
        <f t="shared" si="96"/>
        <v>2.62</v>
      </c>
      <c r="H3089">
        <f t="shared" si="97"/>
        <v>2025</v>
      </c>
    </row>
    <row r="3090" spans="1:8">
      <c r="A3090" s="1" t="s">
        <v>81</v>
      </c>
      <c r="B3090" t="s">
        <v>783</v>
      </c>
      <c r="C3090" s="44">
        <v>1220</v>
      </c>
      <c r="D3090" s="73">
        <v>3</v>
      </c>
      <c r="E3090" s="2">
        <v>21.2</v>
      </c>
      <c r="F3090" s="76">
        <v>45689</v>
      </c>
      <c r="G3090" s="77">
        <f t="shared" si="96"/>
        <v>63.599999999999994</v>
      </c>
      <c r="H3090">
        <f t="shared" si="97"/>
        <v>2025</v>
      </c>
    </row>
    <row r="3091" spans="1:8">
      <c r="A3091" s="1" t="s">
        <v>81</v>
      </c>
      <c r="B3091" t="s">
        <v>132</v>
      </c>
      <c r="C3091" s="44">
        <v>83</v>
      </c>
      <c r="D3091" s="73">
        <v>1</v>
      </c>
      <c r="E3091" s="2">
        <v>1.82</v>
      </c>
      <c r="F3091" s="76">
        <v>45689</v>
      </c>
      <c r="G3091" s="77">
        <f t="shared" si="96"/>
        <v>1.82</v>
      </c>
      <c r="H3091">
        <f t="shared" si="97"/>
        <v>2025</v>
      </c>
    </row>
    <row r="3092" spans="1:8">
      <c r="A3092" s="1" t="s">
        <v>81</v>
      </c>
      <c r="B3092" t="s">
        <v>385</v>
      </c>
      <c r="C3092" s="44">
        <v>504</v>
      </c>
      <c r="D3092" s="73">
        <v>1</v>
      </c>
      <c r="E3092" s="2">
        <v>29.24</v>
      </c>
      <c r="F3092" s="76">
        <v>45689</v>
      </c>
      <c r="G3092" s="77">
        <f t="shared" si="96"/>
        <v>29.24</v>
      </c>
      <c r="H3092">
        <f t="shared" si="97"/>
        <v>2025</v>
      </c>
    </row>
    <row r="3093" spans="1:8">
      <c r="A3093" s="1" t="s">
        <v>81</v>
      </c>
      <c r="B3093" t="s">
        <v>548</v>
      </c>
      <c r="C3093" s="44">
        <v>501</v>
      </c>
      <c r="D3093" s="73">
        <v>1</v>
      </c>
      <c r="E3093" s="2">
        <v>9.4499999999999993</v>
      </c>
      <c r="F3093" s="76">
        <v>45689</v>
      </c>
      <c r="G3093" s="77">
        <f t="shared" si="96"/>
        <v>9.4499999999999993</v>
      </c>
      <c r="H3093">
        <f t="shared" si="97"/>
        <v>2025</v>
      </c>
    </row>
    <row r="3094" spans="1:8">
      <c r="A3094" s="1" t="s">
        <v>81</v>
      </c>
      <c r="B3094" t="s">
        <v>547</v>
      </c>
      <c r="C3094" s="44">
        <v>500</v>
      </c>
      <c r="D3094" s="73">
        <v>2</v>
      </c>
      <c r="E3094" s="2">
        <v>32.6</v>
      </c>
      <c r="F3094" s="76">
        <v>45689</v>
      </c>
      <c r="G3094" s="77">
        <f t="shared" si="96"/>
        <v>65.2</v>
      </c>
      <c r="H3094">
        <f t="shared" si="97"/>
        <v>2025</v>
      </c>
    </row>
    <row r="3095" spans="1:8">
      <c r="A3095" s="1" t="s">
        <v>81</v>
      </c>
      <c r="B3095" t="s">
        <v>457</v>
      </c>
      <c r="C3095" s="44">
        <v>106</v>
      </c>
      <c r="D3095" s="73">
        <v>1</v>
      </c>
      <c r="E3095" s="2">
        <v>4.63</v>
      </c>
      <c r="F3095" s="76">
        <v>45689</v>
      </c>
      <c r="G3095" s="77">
        <f t="shared" si="96"/>
        <v>4.63</v>
      </c>
      <c r="H3095">
        <f t="shared" si="97"/>
        <v>2025</v>
      </c>
    </row>
    <row r="3096" spans="1:8">
      <c r="A3096" s="1" t="s">
        <v>81</v>
      </c>
      <c r="B3096" t="s">
        <v>454</v>
      </c>
      <c r="C3096" s="44">
        <v>100</v>
      </c>
      <c r="D3096" s="73">
        <v>3</v>
      </c>
      <c r="E3096" s="2">
        <v>19.7</v>
      </c>
      <c r="F3096" s="76">
        <v>45689</v>
      </c>
      <c r="G3096" s="77">
        <f t="shared" si="96"/>
        <v>59.099999999999994</v>
      </c>
      <c r="H3096">
        <f t="shared" si="97"/>
        <v>2025</v>
      </c>
    </row>
    <row r="3097" spans="1:8">
      <c r="A3097" s="1" t="s">
        <v>81</v>
      </c>
      <c r="B3097" t="s">
        <v>777</v>
      </c>
      <c r="C3097" s="44">
        <v>1212</v>
      </c>
      <c r="D3097" s="73">
        <v>6</v>
      </c>
      <c r="E3097" s="2">
        <v>1.95</v>
      </c>
      <c r="F3097" s="76">
        <v>45689</v>
      </c>
      <c r="G3097" s="77">
        <f t="shared" si="96"/>
        <v>11.7</v>
      </c>
      <c r="H3097">
        <f t="shared" si="97"/>
        <v>2025</v>
      </c>
    </row>
    <row r="3098" spans="1:8">
      <c r="A3098" s="1" t="s">
        <v>81</v>
      </c>
      <c r="B3098" t="s">
        <v>128</v>
      </c>
      <c r="C3098" s="44">
        <v>76</v>
      </c>
      <c r="D3098" s="73">
        <v>2</v>
      </c>
      <c r="E3098" s="2">
        <v>9.4499999999999993</v>
      </c>
      <c r="F3098" s="76">
        <v>45689</v>
      </c>
      <c r="G3098" s="77">
        <f t="shared" si="96"/>
        <v>18.899999999999999</v>
      </c>
      <c r="H3098">
        <f t="shared" si="97"/>
        <v>2025</v>
      </c>
    </row>
    <row r="3099" spans="1:8">
      <c r="A3099" s="1" t="s">
        <v>81</v>
      </c>
      <c r="B3099" t="s">
        <v>784</v>
      </c>
      <c r="C3099" s="44">
        <v>1221</v>
      </c>
      <c r="D3099" s="73">
        <v>1.5</v>
      </c>
      <c r="E3099" s="2">
        <v>45</v>
      </c>
      <c r="F3099" s="76">
        <v>45689</v>
      </c>
      <c r="G3099" s="77">
        <f t="shared" si="96"/>
        <v>67.5</v>
      </c>
      <c r="H3099">
        <f t="shared" si="97"/>
        <v>2025</v>
      </c>
    </row>
    <row r="3100" spans="1:8">
      <c r="A3100" s="1" t="s">
        <v>81</v>
      </c>
      <c r="B3100" t="s">
        <v>778</v>
      </c>
      <c r="C3100" s="44">
        <v>1213</v>
      </c>
      <c r="D3100" s="73">
        <v>10</v>
      </c>
      <c r="E3100" s="2">
        <v>11.35</v>
      </c>
      <c r="F3100" s="76">
        <v>45689</v>
      </c>
      <c r="G3100" s="77">
        <f t="shared" si="96"/>
        <v>113.5</v>
      </c>
      <c r="H3100">
        <f t="shared" si="97"/>
        <v>2025</v>
      </c>
    </row>
    <row r="3101" spans="1:8">
      <c r="A3101" s="1" t="s">
        <v>81</v>
      </c>
      <c r="B3101" t="s">
        <v>776</v>
      </c>
      <c r="C3101" s="44">
        <v>1211</v>
      </c>
      <c r="D3101" s="73">
        <v>6</v>
      </c>
      <c r="E3101" s="2">
        <v>5.05</v>
      </c>
      <c r="F3101" s="76">
        <v>45689</v>
      </c>
      <c r="G3101" s="77">
        <f t="shared" si="96"/>
        <v>30.299999999999997</v>
      </c>
      <c r="H3101">
        <f t="shared" si="97"/>
        <v>2025</v>
      </c>
    </row>
    <row r="3102" spans="1:8">
      <c r="A3102" s="1" t="s">
        <v>81</v>
      </c>
      <c r="B3102" t="s">
        <v>780</v>
      </c>
      <c r="C3102" s="44">
        <v>1215</v>
      </c>
      <c r="D3102" s="73">
        <v>1</v>
      </c>
      <c r="E3102" s="2">
        <v>29.99</v>
      </c>
      <c r="F3102" s="76">
        <v>45689</v>
      </c>
      <c r="G3102" s="77">
        <f t="shared" si="96"/>
        <v>29.99</v>
      </c>
      <c r="H3102">
        <f t="shared" si="97"/>
        <v>2025</v>
      </c>
    </row>
    <row r="3103" spans="1:8">
      <c r="A3103" s="1" t="s">
        <v>81</v>
      </c>
      <c r="B3103" t="s">
        <v>45</v>
      </c>
      <c r="C3103" s="44">
        <v>1222</v>
      </c>
      <c r="D3103" s="73">
        <v>2</v>
      </c>
      <c r="E3103" s="2">
        <v>24.42</v>
      </c>
      <c r="F3103" s="76">
        <v>45689</v>
      </c>
      <c r="G3103" s="77">
        <f t="shared" si="96"/>
        <v>48.84</v>
      </c>
      <c r="H3103">
        <f t="shared" si="97"/>
        <v>2025</v>
      </c>
    </row>
    <row r="3104" spans="1:8">
      <c r="A3104" s="1" t="s">
        <v>81</v>
      </c>
      <c r="B3104" t="s">
        <v>667</v>
      </c>
      <c r="C3104" s="44">
        <v>1092</v>
      </c>
      <c r="D3104" s="73">
        <v>2</v>
      </c>
      <c r="E3104" s="2">
        <v>1.8</v>
      </c>
      <c r="F3104" s="76">
        <v>45689</v>
      </c>
      <c r="G3104" s="77">
        <f t="shared" si="96"/>
        <v>3.6</v>
      </c>
      <c r="H3104">
        <f t="shared" si="97"/>
        <v>2025</v>
      </c>
    </row>
    <row r="3105" spans="1:8">
      <c r="A3105" s="1" t="s">
        <v>81</v>
      </c>
      <c r="B3105" t="s">
        <v>365</v>
      </c>
      <c r="C3105" s="44">
        <v>468</v>
      </c>
      <c r="D3105" s="73">
        <v>1</v>
      </c>
      <c r="E3105" s="2">
        <v>18.18</v>
      </c>
      <c r="F3105" s="76">
        <v>45689</v>
      </c>
      <c r="G3105" s="77">
        <f t="shared" si="96"/>
        <v>18.18</v>
      </c>
      <c r="H3105">
        <f t="shared" si="97"/>
        <v>2025</v>
      </c>
    </row>
    <row r="3106" spans="1:8">
      <c r="A3106" s="1" t="s">
        <v>81</v>
      </c>
      <c r="B3106" t="s">
        <v>543</v>
      </c>
      <c r="C3106" s="44">
        <v>477</v>
      </c>
      <c r="D3106" s="73">
        <v>5</v>
      </c>
      <c r="E3106" s="2">
        <v>38.72</v>
      </c>
      <c r="F3106" s="76">
        <v>45689</v>
      </c>
      <c r="G3106" s="77">
        <f t="shared" si="96"/>
        <v>193.6</v>
      </c>
      <c r="H3106">
        <f t="shared" si="97"/>
        <v>2025</v>
      </c>
    </row>
    <row r="3107" spans="1:8">
      <c r="A3107" s="1" t="s">
        <v>81</v>
      </c>
      <c r="B3107" t="s">
        <v>546</v>
      </c>
      <c r="C3107" s="44">
        <v>490</v>
      </c>
      <c r="D3107" s="73">
        <v>10</v>
      </c>
      <c r="E3107" s="2">
        <v>5.56</v>
      </c>
      <c r="F3107" s="76">
        <v>45689</v>
      </c>
      <c r="G3107" s="77">
        <f t="shared" si="96"/>
        <v>55.599999999999994</v>
      </c>
      <c r="H3107">
        <f t="shared" si="97"/>
        <v>2025</v>
      </c>
    </row>
    <row r="3108" spans="1:8">
      <c r="A3108" s="1" t="s">
        <v>81</v>
      </c>
      <c r="B3108" t="s">
        <v>401</v>
      </c>
      <c r="C3108" s="44">
        <v>528</v>
      </c>
      <c r="D3108" s="73">
        <v>5</v>
      </c>
      <c r="E3108" s="2">
        <v>10.6</v>
      </c>
      <c r="F3108" s="76">
        <v>45689</v>
      </c>
      <c r="G3108" s="77">
        <f t="shared" si="96"/>
        <v>53</v>
      </c>
      <c r="H3108">
        <f t="shared" si="97"/>
        <v>2025</v>
      </c>
    </row>
    <row r="3109" spans="1:8">
      <c r="A3109" s="1" t="s">
        <v>81</v>
      </c>
      <c r="B3109" t="s">
        <v>477</v>
      </c>
      <c r="C3109" s="44">
        <v>197</v>
      </c>
      <c r="D3109" s="73">
        <v>28</v>
      </c>
      <c r="E3109" s="2">
        <v>3.92</v>
      </c>
      <c r="F3109" s="76">
        <v>45689</v>
      </c>
      <c r="G3109" s="77">
        <f t="shared" si="96"/>
        <v>109.75999999999999</v>
      </c>
      <c r="H3109">
        <f t="shared" si="97"/>
        <v>2025</v>
      </c>
    </row>
    <row r="3110" spans="1:8">
      <c r="A3110" s="1" t="s">
        <v>81</v>
      </c>
      <c r="B3110" t="s">
        <v>501</v>
      </c>
      <c r="C3110" s="44">
        <v>312</v>
      </c>
      <c r="D3110" s="73">
        <v>5</v>
      </c>
      <c r="E3110" s="2">
        <v>8.4700000000000006</v>
      </c>
      <c r="F3110" s="76">
        <v>45689</v>
      </c>
      <c r="G3110" s="77">
        <f t="shared" si="96"/>
        <v>42.35</v>
      </c>
      <c r="H3110">
        <f t="shared" si="97"/>
        <v>2025</v>
      </c>
    </row>
    <row r="3111" spans="1:8">
      <c r="A3111" s="1" t="s">
        <v>81</v>
      </c>
      <c r="B3111" t="s">
        <v>459</v>
      </c>
      <c r="C3111" s="44">
        <v>113</v>
      </c>
      <c r="D3111" s="73">
        <v>6</v>
      </c>
      <c r="E3111" s="2">
        <v>6.22</v>
      </c>
      <c r="F3111" s="76">
        <v>45689</v>
      </c>
      <c r="G3111" s="77">
        <f t="shared" si="96"/>
        <v>37.32</v>
      </c>
      <c r="H3111">
        <f t="shared" si="97"/>
        <v>2025</v>
      </c>
    </row>
    <row r="3112" spans="1:8">
      <c r="A3112" s="1" t="s">
        <v>81</v>
      </c>
      <c r="B3112" t="s">
        <v>208</v>
      </c>
      <c r="C3112" s="44">
        <v>179</v>
      </c>
      <c r="D3112" s="73">
        <v>1</v>
      </c>
      <c r="E3112" s="2">
        <v>8.08</v>
      </c>
      <c r="F3112" s="76">
        <v>45689</v>
      </c>
      <c r="G3112" s="77">
        <f t="shared" si="96"/>
        <v>8.08</v>
      </c>
      <c r="H3112">
        <f t="shared" si="97"/>
        <v>2025</v>
      </c>
    </row>
    <row r="3113" spans="1:8">
      <c r="A3113" s="1" t="s">
        <v>81</v>
      </c>
      <c r="B3113" t="s">
        <v>412</v>
      </c>
      <c r="C3113" s="44">
        <v>1218</v>
      </c>
      <c r="D3113" s="73">
        <v>3</v>
      </c>
      <c r="E3113" s="2">
        <v>73.75</v>
      </c>
      <c r="F3113" s="76">
        <v>45689</v>
      </c>
      <c r="G3113" s="77">
        <f t="shared" si="96"/>
        <v>221.25</v>
      </c>
      <c r="H3113">
        <f t="shared" si="97"/>
        <v>2025</v>
      </c>
    </row>
    <row r="3114" spans="1:8">
      <c r="A3114" s="1" t="s">
        <v>81</v>
      </c>
      <c r="B3114" t="s">
        <v>497</v>
      </c>
      <c r="C3114" s="44">
        <v>302</v>
      </c>
      <c r="D3114" s="73">
        <v>3</v>
      </c>
      <c r="E3114" s="2">
        <v>7.94</v>
      </c>
      <c r="F3114" s="76">
        <v>45689</v>
      </c>
      <c r="G3114" s="77">
        <f t="shared" si="96"/>
        <v>23.82</v>
      </c>
      <c r="H3114">
        <f t="shared" si="97"/>
        <v>2025</v>
      </c>
    </row>
    <row r="3115" spans="1:8">
      <c r="A3115" s="1" t="s">
        <v>81</v>
      </c>
      <c r="B3115" t="s">
        <v>364</v>
      </c>
      <c r="C3115" s="44">
        <v>465</v>
      </c>
      <c r="D3115" s="73">
        <v>42</v>
      </c>
      <c r="E3115" s="2">
        <v>6.15</v>
      </c>
      <c r="F3115" s="76">
        <v>45689</v>
      </c>
      <c r="G3115" s="77">
        <f t="shared" si="96"/>
        <v>258.3</v>
      </c>
      <c r="H3115">
        <f t="shared" si="97"/>
        <v>2025</v>
      </c>
    </row>
    <row r="3116" spans="1:8">
      <c r="A3116" s="1" t="s">
        <v>81</v>
      </c>
      <c r="B3116" t="s">
        <v>50</v>
      </c>
      <c r="C3116" s="44">
        <v>84</v>
      </c>
      <c r="D3116" s="73">
        <v>1</v>
      </c>
      <c r="E3116" s="2">
        <v>4.4800000000000004</v>
      </c>
      <c r="F3116" s="76">
        <v>45689</v>
      </c>
      <c r="G3116" s="77">
        <f t="shared" si="96"/>
        <v>4.4800000000000004</v>
      </c>
      <c r="H3116">
        <f t="shared" si="97"/>
        <v>2025</v>
      </c>
    </row>
    <row r="3117" spans="1:8">
      <c r="A3117" s="1" t="s">
        <v>81</v>
      </c>
      <c r="B3117" t="s">
        <v>390</v>
      </c>
      <c r="C3117" s="44">
        <v>512</v>
      </c>
      <c r="D3117" s="73">
        <v>3</v>
      </c>
      <c r="E3117" s="2">
        <v>6.91</v>
      </c>
      <c r="F3117" s="76">
        <v>45689</v>
      </c>
      <c r="G3117" s="77">
        <f t="shared" si="96"/>
        <v>20.73</v>
      </c>
      <c r="H3117">
        <f t="shared" si="97"/>
        <v>2025</v>
      </c>
    </row>
    <row r="3118" spans="1:8">
      <c r="A3118" s="1" t="s">
        <v>81</v>
      </c>
      <c r="B3118" t="s">
        <v>552</v>
      </c>
      <c r="C3118" s="44">
        <v>519</v>
      </c>
      <c r="D3118" s="73">
        <v>9</v>
      </c>
      <c r="E3118" s="2">
        <v>2.98</v>
      </c>
      <c r="F3118" s="76">
        <v>45689</v>
      </c>
      <c r="G3118" s="77">
        <f t="shared" si="96"/>
        <v>26.82</v>
      </c>
      <c r="H3118">
        <f t="shared" si="97"/>
        <v>2025</v>
      </c>
    </row>
    <row r="3119" spans="1:8">
      <c r="A3119" s="1" t="s">
        <v>81</v>
      </c>
      <c r="B3119" t="s">
        <v>537</v>
      </c>
      <c r="C3119" s="44">
        <v>464</v>
      </c>
      <c r="D3119" s="73">
        <v>4</v>
      </c>
      <c r="E3119" s="2">
        <v>22.25</v>
      </c>
      <c r="F3119" s="76">
        <v>45689</v>
      </c>
      <c r="G3119" s="77">
        <f t="shared" si="96"/>
        <v>89</v>
      </c>
      <c r="H3119">
        <f t="shared" si="97"/>
        <v>2025</v>
      </c>
    </row>
    <row r="3120" spans="1:8">
      <c r="A3120" s="1" t="s">
        <v>81</v>
      </c>
      <c r="B3120" t="s">
        <v>769</v>
      </c>
      <c r="C3120" s="44">
        <v>1203</v>
      </c>
      <c r="D3120" s="73">
        <v>3</v>
      </c>
      <c r="E3120" s="2">
        <v>10.37</v>
      </c>
      <c r="F3120" s="76">
        <v>45689</v>
      </c>
      <c r="G3120" s="77">
        <f t="shared" si="96"/>
        <v>31.11</v>
      </c>
      <c r="H3120">
        <f t="shared" si="97"/>
        <v>2025</v>
      </c>
    </row>
    <row r="3121" spans="1:8">
      <c r="A3121" s="1" t="s">
        <v>81</v>
      </c>
      <c r="B3121" t="s">
        <v>157</v>
      </c>
      <c r="C3121" s="44">
        <v>119</v>
      </c>
      <c r="D3121" s="73">
        <v>4</v>
      </c>
      <c r="E3121" s="2">
        <v>8.6999999999999993</v>
      </c>
      <c r="F3121" s="76">
        <v>45689</v>
      </c>
      <c r="G3121" s="77">
        <f t="shared" si="96"/>
        <v>34.799999999999997</v>
      </c>
      <c r="H3121">
        <f t="shared" si="97"/>
        <v>2025</v>
      </c>
    </row>
    <row r="3122" spans="1:8">
      <c r="A3122" s="1" t="s">
        <v>81</v>
      </c>
      <c r="B3122" t="s">
        <v>152</v>
      </c>
      <c r="C3122" s="44">
        <v>112</v>
      </c>
      <c r="D3122" s="73">
        <v>1</v>
      </c>
      <c r="E3122" s="2">
        <v>25.04</v>
      </c>
      <c r="F3122" s="76">
        <v>45689</v>
      </c>
      <c r="G3122" s="77">
        <f t="shared" si="96"/>
        <v>25.04</v>
      </c>
      <c r="H3122">
        <f t="shared" si="97"/>
        <v>2025</v>
      </c>
    </row>
    <row r="3123" spans="1:8">
      <c r="A3123" s="1" t="s">
        <v>81</v>
      </c>
      <c r="B3123" t="s">
        <v>388</v>
      </c>
      <c r="C3123" s="44">
        <v>509</v>
      </c>
      <c r="D3123" s="73">
        <v>2</v>
      </c>
      <c r="E3123" s="2">
        <v>59.45</v>
      </c>
      <c r="F3123" s="76">
        <v>45689</v>
      </c>
      <c r="G3123" s="77">
        <f t="shared" si="96"/>
        <v>118.9</v>
      </c>
      <c r="H3123">
        <f t="shared" si="97"/>
        <v>2025</v>
      </c>
    </row>
    <row r="3124" spans="1:8">
      <c r="A3124" s="1" t="s">
        <v>81</v>
      </c>
      <c r="B3124" t="s">
        <v>782</v>
      </c>
      <c r="C3124" s="44">
        <v>1219</v>
      </c>
      <c r="D3124" s="73">
        <v>1</v>
      </c>
      <c r="E3124" s="2">
        <v>68.62</v>
      </c>
      <c r="F3124" s="76">
        <v>45689</v>
      </c>
      <c r="G3124" s="77">
        <f t="shared" si="96"/>
        <v>68.62</v>
      </c>
      <c r="H3124">
        <f t="shared" si="97"/>
        <v>2025</v>
      </c>
    </row>
    <row r="3125" spans="1:8">
      <c r="A3125" s="1" t="s">
        <v>81</v>
      </c>
      <c r="B3125" t="s">
        <v>131</v>
      </c>
      <c r="C3125" s="44">
        <v>82</v>
      </c>
      <c r="D3125" s="73">
        <v>5</v>
      </c>
      <c r="E3125" s="2">
        <v>13.27</v>
      </c>
      <c r="F3125" s="76">
        <v>45689</v>
      </c>
      <c r="G3125" s="77">
        <f t="shared" si="96"/>
        <v>66.349999999999994</v>
      </c>
      <c r="H3125">
        <f t="shared" si="97"/>
        <v>2025</v>
      </c>
    </row>
    <row r="3126" spans="1:8">
      <c r="A3126" s="1" t="s">
        <v>81</v>
      </c>
      <c r="B3126" t="s">
        <v>141</v>
      </c>
      <c r="C3126" s="44">
        <v>96</v>
      </c>
      <c r="D3126" s="73">
        <v>10</v>
      </c>
      <c r="E3126" s="2">
        <v>6.73</v>
      </c>
      <c r="F3126" s="76">
        <v>45689</v>
      </c>
      <c r="G3126" s="77">
        <f t="shared" si="96"/>
        <v>67.300000000000011</v>
      </c>
      <c r="H3126">
        <f t="shared" si="97"/>
        <v>2025</v>
      </c>
    </row>
    <row r="3127" spans="1:8">
      <c r="A3127" s="1" t="s">
        <v>81</v>
      </c>
      <c r="B3127" t="s">
        <v>153</v>
      </c>
      <c r="C3127" s="44">
        <v>115</v>
      </c>
      <c r="D3127" s="73">
        <v>1</v>
      </c>
      <c r="E3127" s="2">
        <v>1.61</v>
      </c>
      <c r="F3127" s="76">
        <v>45689</v>
      </c>
      <c r="G3127" s="77">
        <f t="shared" si="96"/>
        <v>1.61</v>
      </c>
      <c r="H3127">
        <f t="shared" si="97"/>
        <v>2025</v>
      </c>
    </row>
    <row r="3128" spans="1:8">
      <c r="A3128" s="1" t="s">
        <v>81</v>
      </c>
      <c r="B3128" t="s">
        <v>551</v>
      </c>
      <c r="C3128" s="44">
        <v>515</v>
      </c>
      <c r="D3128" s="73">
        <v>2</v>
      </c>
      <c r="E3128" s="2">
        <v>29.87</v>
      </c>
      <c r="F3128" s="76">
        <v>45689</v>
      </c>
      <c r="G3128" s="77">
        <f t="shared" si="96"/>
        <v>59.74</v>
      </c>
      <c r="H3128">
        <f t="shared" si="97"/>
        <v>2025</v>
      </c>
    </row>
    <row r="3129" spans="1:8">
      <c r="A3129" s="1" t="s">
        <v>81</v>
      </c>
      <c r="B3129" t="s">
        <v>500</v>
      </c>
      <c r="C3129" s="44">
        <v>309</v>
      </c>
      <c r="D3129" s="73">
        <v>10</v>
      </c>
      <c r="E3129" s="2">
        <v>17.71</v>
      </c>
      <c r="F3129" s="76">
        <v>45689</v>
      </c>
      <c r="G3129" s="77">
        <f t="shared" si="96"/>
        <v>177.10000000000002</v>
      </c>
      <c r="H3129">
        <f t="shared" si="97"/>
        <v>2025</v>
      </c>
    </row>
    <row r="3130" spans="1:8">
      <c r="A3130" s="1" t="s">
        <v>81</v>
      </c>
      <c r="B3130" t="s">
        <v>288</v>
      </c>
      <c r="C3130" s="44">
        <v>310</v>
      </c>
      <c r="D3130" s="73">
        <v>4</v>
      </c>
      <c r="E3130" s="2">
        <v>49.19</v>
      </c>
      <c r="F3130" s="76">
        <v>45689</v>
      </c>
      <c r="G3130" s="77">
        <f t="shared" si="96"/>
        <v>196.76</v>
      </c>
      <c r="H3130">
        <f t="shared" si="97"/>
        <v>2025</v>
      </c>
    </row>
    <row r="3131" spans="1:8">
      <c r="A3131" s="1" t="s">
        <v>81</v>
      </c>
      <c r="B3131" t="s">
        <v>593</v>
      </c>
      <c r="C3131" s="44">
        <v>727</v>
      </c>
      <c r="D3131" s="73">
        <v>5</v>
      </c>
      <c r="E3131" s="2">
        <v>35.67</v>
      </c>
      <c r="F3131" s="76">
        <v>45689</v>
      </c>
      <c r="G3131" s="77">
        <f t="shared" si="96"/>
        <v>178.35000000000002</v>
      </c>
      <c r="H3131">
        <f t="shared" si="97"/>
        <v>2025</v>
      </c>
    </row>
    <row r="3132" spans="1:8">
      <c r="A3132" s="1" t="s">
        <v>81</v>
      </c>
      <c r="B3132" t="s">
        <v>146</v>
      </c>
      <c r="C3132" s="44">
        <v>103</v>
      </c>
      <c r="D3132" s="73">
        <v>1</v>
      </c>
      <c r="E3132" s="2">
        <v>9.7899999999999991</v>
      </c>
      <c r="F3132" s="76">
        <v>45689</v>
      </c>
      <c r="G3132" s="77">
        <f t="shared" si="96"/>
        <v>9.7899999999999991</v>
      </c>
      <c r="H3132">
        <f t="shared" si="97"/>
        <v>2025</v>
      </c>
    </row>
    <row r="3133" spans="1:8">
      <c r="A3133" s="1" t="s">
        <v>81</v>
      </c>
      <c r="B3133" t="s">
        <v>43</v>
      </c>
      <c r="C3133" s="44">
        <v>32</v>
      </c>
      <c r="D3133" s="73">
        <v>15</v>
      </c>
      <c r="E3133" s="2">
        <v>3.2</v>
      </c>
      <c r="F3133" s="76">
        <v>45689</v>
      </c>
      <c r="G3133" s="77">
        <f t="shared" si="96"/>
        <v>48</v>
      </c>
      <c r="H3133">
        <f t="shared" si="97"/>
        <v>2025</v>
      </c>
    </row>
    <row r="3134" spans="1:8">
      <c r="A3134" s="1" t="s">
        <v>81</v>
      </c>
      <c r="B3134" t="s">
        <v>98</v>
      </c>
      <c r="C3134" s="44">
        <v>34</v>
      </c>
      <c r="D3134" s="73">
        <v>3</v>
      </c>
      <c r="E3134" s="2">
        <v>3.08</v>
      </c>
      <c r="F3134" s="76">
        <v>45689</v>
      </c>
      <c r="G3134" s="77">
        <f t="shared" si="96"/>
        <v>9.24</v>
      </c>
      <c r="H3134">
        <f t="shared" si="97"/>
        <v>2025</v>
      </c>
    </row>
    <row r="3135" spans="1:8">
      <c r="A3135" s="1" t="s">
        <v>81</v>
      </c>
      <c r="B3135" t="s">
        <v>97</v>
      </c>
      <c r="C3135" s="44">
        <v>31</v>
      </c>
      <c r="D3135" s="73">
        <v>6</v>
      </c>
      <c r="E3135" s="2">
        <v>13.11</v>
      </c>
      <c r="F3135" s="76">
        <v>45689</v>
      </c>
      <c r="G3135" s="77">
        <f t="shared" si="96"/>
        <v>78.66</v>
      </c>
      <c r="H3135">
        <f t="shared" si="97"/>
        <v>2025</v>
      </c>
    </row>
    <row r="3136" spans="1:8">
      <c r="A3136" s="1" t="s">
        <v>81</v>
      </c>
      <c r="B3136" t="s">
        <v>591</v>
      </c>
      <c r="C3136" s="44">
        <v>725</v>
      </c>
      <c r="D3136" s="73">
        <v>5</v>
      </c>
      <c r="E3136" s="2">
        <v>13.45</v>
      </c>
      <c r="F3136" s="76">
        <v>45689</v>
      </c>
      <c r="G3136" s="77">
        <f t="shared" si="96"/>
        <v>67.25</v>
      </c>
      <c r="H3136">
        <f t="shared" si="97"/>
        <v>2025</v>
      </c>
    </row>
    <row r="3137" spans="1:8">
      <c r="A3137" s="1" t="s">
        <v>81</v>
      </c>
      <c r="B3137" t="s">
        <v>617</v>
      </c>
      <c r="C3137" s="44">
        <v>1038</v>
      </c>
      <c r="D3137" s="73">
        <v>11</v>
      </c>
      <c r="E3137" s="2">
        <v>1.9</v>
      </c>
      <c r="F3137" s="76">
        <v>45689</v>
      </c>
      <c r="G3137" s="77">
        <f t="shared" si="96"/>
        <v>20.9</v>
      </c>
      <c r="H3137">
        <f t="shared" si="97"/>
        <v>2025</v>
      </c>
    </row>
    <row r="3138" spans="1:8">
      <c r="A3138" s="1" t="s">
        <v>81</v>
      </c>
      <c r="B3138" t="s">
        <v>295</v>
      </c>
      <c r="C3138" s="44">
        <v>326</v>
      </c>
      <c r="D3138" s="73">
        <v>3</v>
      </c>
      <c r="E3138" s="2">
        <v>5.05</v>
      </c>
      <c r="F3138" s="76">
        <v>45689</v>
      </c>
      <c r="G3138" s="77">
        <f t="shared" ref="G3138:G3201" si="98">D3138*E3138</f>
        <v>15.149999999999999</v>
      </c>
      <c r="H3138">
        <f t="shared" ref="H3138:H3201" si="99">YEAR(F3138)</f>
        <v>2025</v>
      </c>
    </row>
    <row r="3139" spans="1:8">
      <c r="A3139" s="1" t="s">
        <v>81</v>
      </c>
      <c r="B3139" t="s">
        <v>768</v>
      </c>
      <c r="C3139" s="44">
        <v>1202</v>
      </c>
      <c r="D3139" s="73">
        <v>3</v>
      </c>
      <c r="E3139" s="2">
        <v>10.25</v>
      </c>
      <c r="F3139" s="76">
        <v>45689</v>
      </c>
      <c r="G3139" s="77">
        <f t="shared" si="98"/>
        <v>30.75</v>
      </c>
      <c r="H3139">
        <f t="shared" si="99"/>
        <v>2025</v>
      </c>
    </row>
    <row r="3140" spans="1:8">
      <c r="A3140" s="1" t="s">
        <v>81</v>
      </c>
      <c r="B3140" t="s">
        <v>481</v>
      </c>
      <c r="C3140" s="44">
        <v>202</v>
      </c>
      <c r="D3140" s="73">
        <v>3</v>
      </c>
      <c r="E3140" s="2">
        <v>7.8</v>
      </c>
      <c r="F3140" s="76">
        <v>45689</v>
      </c>
      <c r="G3140" s="77">
        <f t="shared" si="98"/>
        <v>23.4</v>
      </c>
      <c r="H3140">
        <f t="shared" si="99"/>
        <v>2025</v>
      </c>
    </row>
    <row r="3141" spans="1:8">
      <c r="A3141" s="1" t="s">
        <v>81</v>
      </c>
      <c r="B3141" t="s">
        <v>478</v>
      </c>
      <c r="C3141" s="44">
        <v>198</v>
      </c>
      <c r="D3141" s="73">
        <v>3</v>
      </c>
      <c r="E3141" s="2">
        <v>44.18</v>
      </c>
      <c r="F3141" s="76">
        <v>45689</v>
      </c>
      <c r="G3141" s="77">
        <f t="shared" si="98"/>
        <v>132.54</v>
      </c>
      <c r="H3141">
        <f t="shared" si="99"/>
        <v>2025</v>
      </c>
    </row>
    <row r="3142" spans="1:8">
      <c r="A3142" s="1" t="s">
        <v>81</v>
      </c>
      <c r="B3142" t="s">
        <v>535</v>
      </c>
      <c r="C3142" s="44">
        <v>460</v>
      </c>
      <c r="D3142" s="73">
        <v>10</v>
      </c>
      <c r="E3142" s="2">
        <v>24.64</v>
      </c>
      <c r="F3142" s="76">
        <v>45689</v>
      </c>
      <c r="G3142" s="77">
        <f t="shared" si="98"/>
        <v>246.4</v>
      </c>
      <c r="H3142">
        <f t="shared" si="99"/>
        <v>2025</v>
      </c>
    </row>
    <row r="3143" spans="1:8">
      <c r="A3143" s="1" t="s">
        <v>81</v>
      </c>
      <c r="B3143" t="s">
        <v>444</v>
      </c>
      <c r="C3143" s="44">
        <v>39</v>
      </c>
      <c r="D3143" s="73">
        <v>7</v>
      </c>
      <c r="E3143" s="2">
        <v>14.59</v>
      </c>
      <c r="F3143" s="76">
        <v>45689</v>
      </c>
      <c r="G3143" s="77">
        <f t="shared" si="98"/>
        <v>102.13</v>
      </c>
      <c r="H3143">
        <f t="shared" si="99"/>
        <v>2025</v>
      </c>
    </row>
    <row r="3144" spans="1:8">
      <c r="A3144" s="1" t="s">
        <v>81</v>
      </c>
      <c r="B3144" t="s">
        <v>126</v>
      </c>
      <c r="C3144" s="44">
        <v>74</v>
      </c>
      <c r="D3144" s="73">
        <v>10</v>
      </c>
      <c r="E3144" s="2">
        <v>9.4600000000000009</v>
      </c>
      <c r="F3144" s="76">
        <v>45689</v>
      </c>
      <c r="G3144" s="77">
        <f t="shared" si="98"/>
        <v>94.600000000000009</v>
      </c>
      <c r="H3144">
        <f t="shared" si="99"/>
        <v>2025</v>
      </c>
    </row>
    <row r="3145" spans="1:8">
      <c r="A3145" s="1" t="s">
        <v>81</v>
      </c>
      <c r="B3145" t="s">
        <v>506</v>
      </c>
      <c r="C3145" s="44">
        <v>322</v>
      </c>
      <c r="D3145" s="73">
        <v>13.9</v>
      </c>
      <c r="E3145" s="2">
        <v>25.16</v>
      </c>
      <c r="F3145" s="76">
        <v>45689</v>
      </c>
      <c r="G3145" s="77">
        <f t="shared" si="98"/>
        <v>349.72399999999999</v>
      </c>
      <c r="H3145">
        <f t="shared" si="99"/>
        <v>2025</v>
      </c>
    </row>
    <row r="3146" spans="1:8">
      <c r="A3146" s="1" t="s">
        <v>81</v>
      </c>
      <c r="B3146" t="s">
        <v>550</v>
      </c>
      <c r="C3146" s="44">
        <v>511</v>
      </c>
      <c r="D3146" s="73">
        <v>2</v>
      </c>
      <c r="E3146" s="2">
        <v>10.1</v>
      </c>
      <c r="F3146" s="76">
        <v>45689</v>
      </c>
      <c r="G3146" s="77">
        <f t="shared" si="98"/>
        <v>20.2</v>
      </c>
      <c r="H3146">
        <f t="shared" si="99"/>
        <v>2025</v>
      </c>
    </row>
    <row r="3147" spans="1:8">
      <c r="A3147" s="1" t="s">
        <v>81</v>
      </c>
      <c r="B3147" t="s">
        <v>101</v>
      </c>
      <c r="C3147" s="44">
        <v>40</v>
      </c>
      <c r="D3147" s="73">
        <v>3</v>
      </c>
      <c r="E3147" s="2">
        <v>7.56</v>
      </c>
      <c r="F3147" s="76">
        <v>45689</v>
      </c>
      <c r="G3147" s="77">
        <f t="shared" si="98"/>
        <v>22.68</v>
      </c>
      <c r="H3147">
        <f t="shared" si="99"/>
        <v>2025</v>
      </c>
    </row>
    <row r="3148" spans="1:8">
      <c r="A3148" s="1" t="s">
        <v>81</v>
      </c>
      <c r="B3148" t="s">
        <v>102</v>
      </c>
      <c r="C3148" s="44">
        <v>41</v>
      </c>
      <c r="D3148" s="73">
        <v>2</v>
      </c>
      <c r="E3148" s="2">
        <v>7.3</v>
      </c>
      <c r="F3148" s="76">
        <v>45689</v>
      </c>
      <c r="G3148" s="77">
        <f t="shared" si="98"/>
        <v>14.6</v>
      </c>
      <c r="H3148">
        <f t="shared" si="99"/>
        <v>2025</v>
      </c>
    </row>
    <row r="3149" spans="1:8">
      <c r="A3149" s="1" t="s">
        <v>81</v>
      </c>
      <c r="B3149" t="s">
        <v>139</v>
      </c>
      <c r="C3149" s="44">
        <v>94</v>
      </c>
      <c r="D3149" s="73">
        <v>2</v>
      </c>
      <c r="E3149" s="2">
        <v>10.69</v>
      </c>
      <c r="F3149" s="76">
        <v>45689</v>
      </c>
      <c r="G3149" s="77">
        <f t="shared" si="98"/>
        <v>21.38</v>
      </c>
      <c r="H3149">
        <f t="shared" si="99"/>
        <v>2025</v>
      </c>
    </row>
    <row r="3150" spans="1:8">
      <c r="A3150" s="1" t="s">
        <v>81</v>
      </c>
      <c r="B3150" t="s">
        <v>453</v>
      </c>
      <c r="C3150" s="44">
        <v>93</v>
      </c>
      <c r="D3150" s="73">
        <v>1</v>
      </c>
      <c r="E3150" s="2">
        <v>5.16</v>
      </c>
      <c r="F3150" s="76">
        <v>45689</v>
      </c>
      <c r="G3150" s="77">
        <f t="shared" si="98"/>
        <v>5.16</v>
      </c>
      <c r="H3150">
        <f t="shared" si="99"/>
        <v>2025</v>
      </c>
    </row>
    <row r="3151" spans="1:8">
      <c r="A3151" s="1" t="s">
        <v>81</v>
      </c>
      <c r="B3151" t="s">
        <v>781</v>
      </c>
      <c r="C3151" s="44">
        <v>1217</v>
      </c>
      <c r="D3151" s="73">
        <v>2</v>
      </c>
      <c r="E3151" s="2">
        <v>8.1</v>
      </c>
      <c r="F3151" s="76">
        <v>45689</v>
      </c>
      <c r="G3151" s="77">
        <f t="shared" si="98"/>
        <v>16.2</v>
      </c>
      <c r="H3151">
        <f t="shared" si="99"/>
        <v>2025</v>
      </c>
    </row>
    <row r="3152" spans="1:8">
      <c r="A3152" s="1" t="s">
        <v>81</v>
      </c>
      <c r="B3152" t="s">
        <v>592</v>
      </c>
      <c r="C3152" s="44">
        <v>726</v>
      </c>
      <c r="D3152" s="73">
        <v>9</v>
      </c>
      <c r="E3152" s="2">
        <v>10.97</v>
      </c>
      <c r="F3152" s="76">
        <v>45689</v>
      </c>
      <c r="G3152" s="77">
        <f t="shared" si="98"/>
        <v>98.73</v>
      </c>
      <c r="H3152">
        <f t="shared" si="99"/>
        <v>2025</v>
      </c>
    </row>
    <row r="3153" spans="1:8">
      <c r="A3153" s="1" t="s">
        <v>81</v>
      </c>
      <c r="B3153" t="s">
        <v>383</v>
      </c>
      <c r="C3153" s="44">
        <v>502</v>
      </c>
      <c r="D3153" s="73">
        <v>2</v>
      </c>
      <c r="E3153" s="2">
        <v>53.53</v>
      </c>
      <c r="F3153" s="76">
        <v>45689</v>
      </c>
      <c r="G3153" s="77">
        <f t="shared" si="98"/>
        <v>107.06</v>
      </c>
      <c r="H3153">
        <f t="shared" si="99"/>
        <v>2025</v>
      </c>
    </row>
    <row r="3154" spans="1:8">
      <c r="A3154" s="1" t="s">
        <v>81</v>
      </c>
      <c r="B3154" t="s">
        <v>496</v>
      </c>
      <c r="C3154" s="44">
        <v>301</v>
      </c>
      <c r="D3154" s="73">
        <v>3</v>
      </c>
      <c r="E3154" s="2">
        <v>10.35</v>
      </c>
      <c r="F3154" s="76">
        <v>45689</v>
      </c>
      <c r="G3154" s="77">
        <f t="shared" si="98"/>
        <v>31.049999999999997</v>
      </c>
      <c r="H3154">
        <f t="shared" si="99"/>
        <v>2025</v>
      </c>
    </row>
    <row r="3155" spans="1:8">
      <c r="A3155" s="1" t="s">
        <v>81</v>
      </c>
      <c r="B3155" t="s">
        <v>455</v>
      </c>
      <c r="C3155" s="44">
        <v>101</v>
      </c>
      <c r="D3155" s="73">
        <v>2</v>
      </c>
      <c r="E3155" s="2">
        <v>18.690000000000001</v>
      </c>
      <c r="F3155" s="76">
        <v>45689</v>
      </c>
      <c r="G3155" s="77">
        <f t="shared" si="98"/>
        <v>37.380000000000003</v>
      </c>
      <c r="H3155">
        <f t="shared" si="99"/>
        <v>2025</v>
      </c>
    </row>
    <row r="3156" spans="1:8">
      <c r="A3156" s="1" t="s">
        <v>81</v>
      </c>
      <c r="B3156" t="s">
        <v>155</v>
      </c>
      <c r="C3156" s="44">
        <v>117</v>
      </c>
      <c r="D3156" s="73">
        <v>2</v>
      </c>
      <c r="E3156" s="2">
        <v>12.1</v>
      </c>
      <c r="F3156" s="76">
        <v>45689</v>
      </c>
      <c r="G3156" s="77">
        <f t="shared" si="98"/>
        <v>24.2</v>
      </c>
      <c r="H3156">
        <f t="shared" si="99"/>
        <v>2025</v>
      </c>
    </row>
    <row r="3157" spans="1:8">
      <c r="A3157" s="1" t="s">
        <v>81</v>
      </c>
      <c r="B3157" t="s">
        <v>394</v>
      </c>
      <c r="C3157" s="44">
        <v>517</v>
      </c>
      <c r="D3157" s="73">
        <v>4</v>
      </c>
      <c r="E3157" s="2">
        <v>16.8</v>
      </c>
      <c r="F3157" s="76">
        <v>45689</v>
      </c>
      <c r="G3157" s="77">
        <f t="shared" si="98"/>
        <v>67.2</v>
      </c>
      <c r="H3157">
        <f t="shared" si="99"/>
        <v>2025</v>
      </c>
    </row>
    <row r="3158" spans="1:8">
      <c r="A3158" s="1" t="s">
        <v>81</v>
      </c>
      <c r="B3158" t="s">
        <v>135</v>
      </c>
      <c r="C3158" s="44">
        <v>89</v>
      </c>
      <c r="D3158" s="73">
        <v>8</v>
      </c>
      <c r="E3158" s="2">
        <v>11.44</v>
      </c>
      <c r="F3158" s="76">
        <v>45689</v>
      </c>
      <c r="G3158" s="77">
        <f t="shared" si="98"/>
        <v>91.52</v>
      </c>
      <c r="H3158">
        <f t="shared" si="99"/>
        <v>2025</v>
      </c>
    </row>
    <row r="3159" spans="1:8">
      <c r="A3159" s="1" t="s">
        <v>81</v>
      </c>
      <c r="B3159" t="s">
        <v>386</v>
      </c>
      <c r="C3159" s="44">
        <v>505</v>
      </c>
      <c r="D3159" s="73">
        <v>3</v>
      </c>
      <c r="E3159" s="2">
        <v>5.9</v>
      </c>
      <c r="F3159" s="76">
        <v>45689</v>
      </c>
      <c r="G3159" s="77">
        <f t="shared" si="98"/>
        <v>17.700000000000003</v>
      </c>
      <c r="H3159">
        <f t="shared" si="99"/>
        <v>2025</v>
      </c>
    </row>
    <row r="3160" spans="1:8">
      <c r="A3160" s="1" t="s">
        <v>81</v>
      </c>
      <c r="B3160" t="s">
        <v>147</v>
      </c>
      <c r="C3160" s="44">
        <v>104</v>
      </c>
      <c r="D3160" s="73">
        <v>1</v>
      </c>
      <c r="E3160" s="2">
        <v>34.31</v>
      </c>
      <c r="F3160" s="76">
        <v>45689</v>
      </c>
      <c r="G3160" s="77">
        <f t="shared" si="98"/>
        <v>34.31</v>
      </c>
      <c r="H3160">
        <f t="shared" si="99"/>
        <v>2025</v>
      </c>
    </row>
    <row r="3161" spans="1:8">
      <c r="A3161" s="1" t="s">
        <v>81</v>
      </c>
      <c r="B3161" t="s">
        <v>508</v>
      </c>
      <c r="C3161" s="44">
        <v>327</v>
      </c>
      <c r="D3161" s="73">
        <v>3</v>
      </c>
      <c r="E3161" s="2">
        <v>23.47</v>
      </c>
      <c r="F3161" s="76">
        <v>45689</v>
      </c>
      <c r="G3161" s="77">
        <f t="shared" si="98"/>
        <v>70.41</v>
      </c>
      <c r="H3161">
        <f t="shared" si="99"/>
        <v>2025</v>
      </c>
    </row>
    <row r="3162" spans="1:8">
      <c r="A3162" s="1" t="s">
        <v>81</v>
      </c>
      <c r="B3162" t="s">
        <v>450</v>
      </c>
      <c r="C3162" s="44">
        <v>81</v>
      </c>
      <c r="D3162" s="73">
        <v>8</v>
      </c>
      <c r="E3162" s="2">
        <v>13.91</v>
      </c>
      <c r="F3162" s="76">
        <v>45689</v>
      </c>
      <c r="G3162" s="77">
        <f t="shared" si="98"/>
        <v>111.28</v>
      </c>
      <c r="H3162">
        <f t="shared" si="99"/>
        <v>2025</v>
      </c>
    </row>
    <row r="3163" spans="1:8">
      <c r="A3163" s="1" t="s">
        <v>81</v>
      </c>
      <c r="B3163" t="s">
        <v>130</v>
      </c>
      <c r="C3163" s="44">
        <v>78</v>
      </c>
      <c r="D3163" s="73">
        <v>5</v>
      </c>
      <c r="E3163" s="2">
        <v>6.82</v>
      </c>
      <c r="F3163" s="76">
        <v>45689</v>
      </c>
      <c r="G3163" s="77">
        <f t="shared" si="98"/>
        <v>34.1</v>
      </c>
      <c r="H3163">
        <f t="shared" si="99"/>
        <v>2025</v>
      </c>
    </row>
    <row r="3164" spans="1:8">
      <c r="A3164" s="1" t="s">
        <v>81</v>
      </c>
      <c r="B3164" t="s">
        <v>616</v>
      </c>
      <c r="C3164" s="44">
        <v>1037</v>
      </c>
      <c r="D3164" s="73">
        <v>3</v>
      </c>
      <c r="E3164" s="2">
        <v>6.58</v>
      </c>
      <c r="F3164" s="76">
        <v>45689</v>
      </c>
      <c r="G3164" s="77">
        <f t="shared" si="98"/>
        <v>19.740000000000002</v>
      </c>
      <c r="H3164">
        <f t="shared" si="99"/>
        <v>2025</v>
      </c>
    </row>
    <row r="3165" spans="1:8">
      <c r="A3165" s="1" t="s">
        <v>81</v>
      </c>
      <c r="B3165" t="s">
        <v>447</v>
      </c>
      <c r="C3165" s="44">
        <v>73</v>
      </c>
      <c r="D3165" s="73">
        <v>9</v>
      </c>
      <c r="E3165" s="2">
        <v>9.4600000000000009</v>
      </c>
      <c r="F3165" s="76">
        <v>45689</v>
      </c>
      <c r="G3165" s="77">
        <f t="shared" si="98"/>
        <v>85.140000000000015</v>
      </c>
      <c r="H3165">
        <f t="shared" si="99"/>
        <v>2025</v>
      </c>
    </row>
    <row r="3166" spans="1:8">
      <c r="A3166" s="1" t="s">
        <v>81</v>
      </c>
      <c r="B3166" t="s">
        <v>538</v>
      </c>
      <c r="C3166" s="44">
        <v>466</v>
      </c>
      <c r="D3166" s="73">
        <v>8</v>
      </c>
      <c r="E3166" s="2">
        <v>25.64</v>
      </c>
      <c r="F3166" s="76">
        <v>45689</v>
      </c>
      <c r="G3166" s="77">
        <f t="shared" si="98"/>
        <v>205.12</v>
      </c>
      <c r="H3166">
        <f t="shared" si="99"/>
        <v>2025</v>
      </c>
    </row>
    <row r="3167" spans="1:8">
      <c r="A3167" s="1" t="s">
        <v>81</v>
      </c>
      <c r="B3167" t="s">
        <v>103</v>
      </c>
      <c r="C3167" s="44">
        <v>43</v>
      </c>
      <c r="D3167" s="73">
        <v>4</v>
      </c>
      <c r="E3167" s="2">
        <v>11.45</v>
      </c>
      <c r="F3167" s="76">
        <v>45689</v>
      </c>
      <c r="G3167" s="77">
        <f t="shared" si="98"/>
        <v>45.8</v>
      </c>
      <c r="H3167">
        <f t="shared" si="99"/>
        <v>2025</v>
      </c>
    </row>
    <row r="3168" spans="1:8">
      <c r="A3168" s="1" t="s">
        <v>81</v>
      </c>
      <c r="B3168" t="s">
        <v>498</v>
      </c>
      <c r="C3168" s="44">
        <v>305</v>
      </c>
      <c r="D3168" s="73">
        <v>4</v>
      </c>
      <c r="E3168" s="2">
        <v>7.5</v>
      </c>
      <c r="F3168" s="76">
        <v>45689</v>
      </c>
      <c r="G3168" s="77">
        <f t="shared" si="98"/>
        <v>30</v>
      </c>
      <c r="H3168">
        <f t="shared" si="99"/>
        <v>2025</v>
      </c>
    </row>
    <row r="3169" spans="1:8">
      <c r="A3169" s="1" t="s">
        <v>81</v>
      </c>
      <c r="B3169" t="s">
        <v>105</v>
      </c>
      <c r="C3169" s="44">
        <v>45</v>
      </c>
      <c r="D3169" s="73">
        <v>3</v>
      </c>
      <c r="E3169" s="2">
        <v>7.24</v>
      </c>
      <c r="F3169" s="76">
        <v>45689</v>
      </c>
      <c r="G3169" s="77">
        <f t="shared" si="98"/>
        <v>21.72</v>
      </c>
      <c r="H3169">
        <f t="shared" si="99"/>
        <v>2025</v>
      </c>
    </row>
    <row r="3170" spans="1:8">
      <c r="A3170" s="1" t="s">
        <v>81</v>
      </c>
      <c r="B3170" t="s">
        <v>46</v>
      </c>
      <c r="C3170" s="44">
        <v>508</v>
      </c>
      <c r="D3170" s="73">
        <v>2</v>
      </c>
      <c r="E3170" s="2">
        <v>4.82</v>
      </c>
      <c r="F3170" s="76">
        <v>45689</v>
      </c>
      <c r="G3170" s="77">
        <f t="shared" si="98"/>
        <v>9.64</v>
      </c>
      <c r="H3170">
        <f t="shared" si="99"/>
        <v>2025</v>
      </c>
    </row>
    <row r="3171" spans="1:8">
      <c r="A3171" s="1" t="s">
        <v>81</v>
      </c>
      <c r="B3171" t="s">
        <v>143</v>
      </c>
      <c r="C3171" s="44">
        <v>98</v>
      </c>
      <c r="D3171" s="73">
        <v>10</v>
      </c>
      <c r="E3171" s="2">
        <v>6.54</v>
      </c>
      <c r="F3171" s="76">
        <v>45689</v>
      </c>
      <c r="G3171" s="77">
        <f t="shared" si="98"/>
        <v>65.400000000000006</v>
      </c>
      <c r="H3171">
        <f t="shared" si="99"/>
        <v>2025</v>
      </c>
    </row>
    <row r="3172" spans="1:8">
      <c r="A3172" s="1" t="s">
        <v>81</v>
      </c>
      <c r="B3172" t="s">
        <v>142</v>
      </c>
      <c r="C3172" s="44">
        <v>97</v>
      </c>
      <c r="D3172" s="73">
        <v>3</v>
      </c>
      <c r="E3172" s="2">
        <v>1.88</v>
      </c>
      <c r="F3172" s="76">
        <v>45689</v>
      </c>
      <c r="G3172" s="77">
        <f t="shared" si="98"/>
        <v>5.64</v>
      </c>
      <c r="H3172">
        <f t="shared" si="99"/>
        <v>2025</v>
      </c>
    </row>
    <row r="3173" spans="1:8">
      <c r="A3173" s="1" t="s">
        <v>81</v>
      </c>
      <c r="B3173" t="s">
        <v>771</v>
      </c>
      <c r="C3173" s="44">
        <v>1205</v>
      </c>
      <c r="D3173" s="73">
        <v>2</v>
      </c>
      <c r="E3173" s="2">
        <v>35.869999999999997</v>
      </c>
      <c r="F3173" s="76">
        <v>45689</v>
      </c>
      <c r="G3173" s="77">
        <f t="shared" si="98"/>
        <v>71.739999999999995</v>
      </c>
      <c r="H3173">
        <f t="shared" si="99"/>
        <v>2025</v>
      </c>
    </row>
    <row r="3174" spans="1:8">
      <c r="A3174" s="1" t="s">
        <v>81</v>
      </c>
      <c r="B3174" t="s">
        <v>137</v>
      </c>
      <c r="C3174" s="44">
        <v>91</v>
      </c>
      <c r="D3174" s="73">
        <v>1</v>
      </c>
      <c r="E3174" s="2">
        <v>6.64</v>
      </c>
      <c r="F3174" s="76">
        <v>45689</v>
      </c>
      <c r="G3174" s="77">
        <f t="shared" si="98"/>
        <v>6.64</v>
      </c>
      <c r="H3174">
        <f t="shared" si="99"/>
        <v>2025</v>
      </c>
    </row>
    <row r="3175" spans="1:8">
      <c r="A3175" s="1" t="s">
        <v>81</v>
      </c>
      <c r="B3175" t="s">
        <v>136</v>
      </c>
      <c r="C3175" s="44">
        <v>90</v>
      </c>
      <c r="D3175" s="73">
        <v>2</v>
      </c>
      <c r="E3175" s="2">
        <v>7.13</v>
      </c>
      <c r="F3175" s="76">
        <v>45689</v>
      </c>
      <c r="G3175" s="77">
        <f t="shared" si="98"/>
        <v>14.26</v>
      </c>
      <c r="H3175">
        <f t="shared" si="99"/>
        <v>2025</v>
      </c>
    </row>
    <row r="3176" spans="1:8">
      <c r="A3176" s="1" t="s">
        <v>81</v>
      </c>
      <c r="B3176" t="s">
        <v>144</v>
      </c>
      <c r="C3176" s="44">
        <v>99</v>
      </c>
      <c r="D3176" s="73">
        <v>13</v>
      </c>
      <c r="E3176" s="2">
        <v>27.36</v>
      </c>
      <c r="F3176" s="76">
        <v>45689</v>
      </c>
      <c r="G3176" s="77">
        <f t="shared" si="98"/>
        <v>355.68</v>
      </c>
      <c r="H3176">
        <f t="shared" si="99"/>
        <v>2025</v>
      </c>
    </row>
    <row r="3177" spans="1:8">
      <c r="A3177" s="1" t="s">
        <v>81</v>
      </c>
      <c r="B3177" t="s">
        <v>511</v>
      </c>
      <c r="C3177" s="44">
        <v>337</v>
      </c>
      <c r="D3177" s="73">
        <v>4</v>
      </c>
      <c r="E3177" s="2">
        <v>5.44</v>
      </c>
      <c r="F3177" s="76">
        <v>45689</v>
      </c>
      <c r="G3177" s="77">
        <f t="shared" si="98"/>
        <v>21.76</v>
      </c>
      <c r="H3177">
        <f t="shared" si="99"/>
        <v>2025</v>
      </c>
    </row>
    <row r="3178" spans="1:8">
      <c r="A3178" s="1" t="s">
        <v>81</v>
      </c>
      <c r="B3178" t="s">
        <v>293</v>
      </c>
      <c r="C3178" s="44">
        <v>324</v>
      </c>
      <c r="D3178" s="73">
        <v>6</v>
      </c>
      <c r="E3178" s="2">
        <v>3.55</v>
      </c>
      <c r="F3178" s="76">
        <v>45689</v>
      </c>
      <c r="G3178" s="77">
        <f t="shared" si="98"/>
        <v>21.299999999999997</v>
      </c>
      <c r="H3178">
        <f t="shared" si="99"/>
        <v>2025</v>
      </c>
    </row>
    <row r="3179" spans="1:8">
      <c r="A3179" s="1" t="s">
        <v>81</v>
      </c>
      <c r="B3179" t="s">
        <v>669</v>
      </c>
      <c r="C3179" s="44">
        <v>1094</v>
      </c>
      <c r="D3179" s="73">
        <v>4</v>
      </c>
      <c r="E3179" s="2">
        <v>2.99</v>
      </c>
      <c r="F3179" s="76">
        <v>45689</v>
      </c>
      <c r="G3179" s="77">
        <f t="shared" si="98"/>
        <v>11.96</v>
      </c>
      <c r="H3179">
        <f t="shared" si="99"/>
        <v>2025</v>
      </c>
    </row>
    <row r="3180" spans="1:8">
      <c r="A3180" s="1" t="s">
        <v>81</v>
      </c>
      <c r="B3180" t="s">
        <v>458</v>
      </c>
      <c r="C3180" s="44">
        <v>109</v>
      </c>
      <c r="D3180" s="73">
        <v>33</v>
      </c>
      <c r="E3180" s="2">
        <v>2.17</v>
      </c>
      <c r="F3180" s="76">
        <v>45689</v>
      </c>
      <c r="G3180" s="77">
        <f t="shared" si="98"/>
        <v>71.61</v>
      </c>
      <c r="H3180">
        <f t="shared" si="99"/>
        <v>2025</v>
      </c>
    </row>
    <row r="3181" spans="1:8">
      <c r="A3181" s="1" t="s">
        <v>81</v>
      </c>
      <c r="B3181" t="s">
        <v>283</v>
      </c>
      <c r="C3181" s="44">
        <v>300</v>
      </c>
      <c r="D3181" s="73">
        <v>4</v>
      </c>
      <c r="E3181" s="2">
        <v>3.68</v>
      </c>
      <c r="F3181" s="76">
        <v>45689</v>
      </c>
      <c r="G3181" s="77">
        <f t="shared" si="98"/>
        <v>14.72</v>
      </c>
      <c r="H3181">
        <f t="shared" si="99"/>
        <v>2025</v>
      </c>
    </row>
    <row r="3182" spans="1:8">
      <c r="A3182" s="1" t="s">
        <v>81</v>
      </c>
      <c r="B3182" t="s">
        <v>742</v>
      </c>
      <c r="C3182" s="44">
        <v>1175</v>
      </c>
      <c r="D3182" s="73">
        <v>2</v>
      </c>
      <c r="E3182" s="2">
        <v>44.91</v>
      </c>
      <c r="F3182" s="76">
        <v>45689</v>
      </c>
      <c r="G3182" s="77">
        <f t="shared" si="98"/>
        <v>89.82</v>
      </c>
      <c r="H3182">
        <f t="shared" si="99"/>
        <v>2025</v>
      </c>
    </row>
    <row r="3183" spans="1:8">
      <c r="A3183" s="1" t="s">
        <v>81</v>
      </c>
      <c r="B3183" t="s">
        <v>542</v>
      </c>
      <c r="C3183" s="44">
        <v>475</v>
      </c>
      <c r="D3183" s="73">
        <v>10</v>
      </c>
      <c r="E3183" s="2">
        <v>7.51</v>
      </c>
      <c r="F3183" s="76">
        <v>45689</v>
      </c>
      <c r="G3183" s="77">
        <f t="shared" si="98"/>
        <v>75.099999999999994</v>
      </c>
      <c r="H3183">
        <f t="shared" si="99"/>
        <v>2025</v>
      </c>
    </row>
    <row r="3184" spans="1:8">
      <c r="A3184" s="1" t="s">
        <v>81</v>
      </c>
      <c r="B3184" t="s">
        <v>540</v>
      </c>
      <c r="C3184" s="44">
        <v>470</v>
      </c>
      <c r="D3184" s="73">
        <v>7</v>
      </c>
      <c r="E3184" s="2">
        <v>6.69</v>
      </c>
      <c r="F3184" s="76">
        <v>45689</v>
      </c>
      <c r="G3184" s="77">
        <f t="shared" si="98"/>
        <v>46.830000000000005</v>
      </c>
      <c r="H3184">
        <f t="shared" si="99"/>
        <v>2025</v>
      </c>
    </row>
    <row r="3185" spans="1:8">
      <c r="A3185" s="1" t="s">
        <v>81</v>
      </c>
      <c r="B3185" t="s">
        <v>303</v>
      </c>
      <c r="C3185" s="44">
        <v>339</v>
      </c>
      <c r="D3185" s="73">
        <v>1</v>
      </c>
      <c r="E3185" s="2">
        <v>2.19</v>
      </c>
      <c r="F3185" s="76">
        <v>45689</v>
      </c>
      <c r="G3185" s="77">
        <f t="shared" si="98"/>
        <v>2.19</v>
      </c>
      <c r="H3185">
        <f t="shared" si="99"/>
        <v>2025</v>
      </c>
    </row>
    <row r="3186" spans="1:8">
      <c r="A3186" s="1" t="s">
        <v>81</v>
      </c>
      <c r="B3186" t="s">
        <v>287</v>
      </c>
      <c r="C3186" s="44">
        <v>307</v>
      </c>
      <c r="D3186" s="73">
        <v>0.5</v>
      </c>
      <c r="E3186" s="2">
        <v>94.39</v>
      </c>
      <c r="F3186" s="76">
        <v>45689</v>
      </c>
      <c r="G3186" s="77">
        <f t="shared" si="98"/>
        <v>47.195</v>
      </c>
      <c r="H3186">
        <f t="shared" si="99"/>
        <v>2025</v>
      </c>
    </row>
    <row r="3187" spans="1:8">
      <c r="A3187" s="1" t="s">
        <v>81</v>
      </c>
      <c r="B3187" t="s">
        <v>614</v>
      </c>
      <c r="C3187" s="44">
        <v>1034</v>
      </c>
      <c r="D3187" s="73">
        <v>2</v>
      </c>
      <c r="E3187" s="2">
        <v>15.75</v>
      </c>
      <c r="F3187" s="76">
        <v>45689</v>
      </c>
      <c r="G3187" s="77">
        <f t="shared" si="98"/>
        <v>31.5</v>
      </c>
      <c r="H3187">
        <f t="shared" si="99"/>
        <v>2025</v>
      </c>
    </row>
    <row r="3188" spans="1:8">
      <c r="A3188" s="1" t="s">
        <v>81</v>
      </c>
      <c r="B3188" t="s">
        <v>392</v>
      </c>
      <c r="C3188" s="44">
        <v>514</v>
      </c>
      <c r="D3188" s="73">
        <v>3</v>
      </c>
      <c r="E3188" s="2">
        <v>4.4400000000000004</v>
      </c>
      <c r="F3188" s="76">
        <v>45689</v>
      </c>
      <c r="G3188" s="77">
        <f t="shared" si="98"/>
        <v>13.32</v>
      </c>
      <c r="H3188">
        <f t="shared" si="99"/>
        <v>2025</v>
      </c>
    </row>
    <row r="3189" spans="1:8">
      <c r="A3189" s="1" t="s">
        <v>81</v>
      </c>
      <c r="B3189" t="s">
        <v>499</v>
      </c>
      <c r="C3189" s="44">
        <v>308</v>
      </c>
      <c r="D3189" s="73">
        <v>5</v>
      </c>
      <c r="E3189" s="2">
        <v>6.64</v>
      </c>
      <c r="F3189" s="76">
        <v>45689</v>
      </c>
      <c r="G3189" s="77">
        <f t="shared" si="98"/>
        <v>33.199999999999996</v>
      </c>
      <c r="H3189">
        <f t="shared" si="99"/>
        <v>2025</v>
      </c>
    </row>
    <row r="3190" spans="1:8">
      <c r="A3190" s="1" t="s">
        <v>81</v>
      </c>
      <c r="B3190" t="s">
        <v>539</v>
      </c>
      <c r="C3190" s="44">
        <v>467</v>
      </c>
      <c r="D3190" s="73">
        <v>3</v>
      </c>
      <c r="E3190" s="2">
        <v>2.25</v>
      </c>
      <c r="F3190" s="76">
        <v>45689</v>
      </c>
      <c r="G3190" s="77">
        <f t="shared" si="98"/>
        <v>6.75</v>
      </c>
      <c r="H3190">
        <f t="shared" si="99"/>
        <v>2025</v>
      </c>
    </row>
    <row r="3191" spans="1:8">
      <c r="A3191" s="1" t="s">
        <v>81</v>
      </c>
      <c r="B3191" t="s">
        <v>368</v>
      </c>
      <c r="C3191" s="44">
        <v>474</v>
      </c>
      <c r="D3191" s="73">
        <v>1</v>
      </c>
      <c r="E3191" s="2">
        <v>3.12</v>
      </c>
      <c r="F3191" s="76">
        <v>45689</v>
      </c>
      <c r="G3191" s="77">
        <f t="shared" si="98"/>
        <v>3.12</v>
      </c>
      <c r="H3191">
        <f t="shared" si="99"/>
        <v>2025</v>
      </c>
    </row>
    <row r="3192" spans="1:8">
      <c r="A3192" s="1" t="s">
        <v>81</v>
      </c>
      <c r="B3192" t="s">
        <v>741</v>
      </c>
      <c r="C3192" s="44">
        <v>1174</v>
      </c>
      <c r="D3192" s="73">
        <v>1</v>
      </c>
      <c r="E3192" s="2">
        <v>5.75</v>
      </c>
      <c r="F3192" s="76">
        <v>45689</v>
      </c>
      <c r="G3192" s="77">
        <f t="shared" si="98"/>
        <v>5.75</v>
      </c>
      <c r="H3192">
        <f t="shared" si="99"/>
        <v>2025</v>
      </c>
    </row>
    <row r="3193" spans="1:8">
      <c r="A3193" s="1" t="s">
        <v>81</v>
      </c>
      <c r="B3193" t="s">
        <v>774</v>
      </c>
      <c r="C3193" s="44">
        <v>1208</v>
      </c>
      <c r="D3193" s="73">
        <v>2</v>
      </c>
      <c r="E3193" s="2">
        <v>37.68</v>
      </c>
      <c r="F3193" s="76">
        <v>45689</v>
      </c>
      <c r="G3193" s="77">
        <f t="shared" si="98"/>
        <v>75.36</v>
      </c>
      <c r="H3193">
        <f t="shared" si="99"/>
        <v>2025</v>
      </c>
    </row>
    <row r="3194" spans="1:8">
      <c r="A3194" s="1" t="s">
        <v>83</v>
      </c>
      <c r="B3194" t="s">
        <v>601</v>
      </c>
      <c r="C3194" s="44">
        <v>735</v>
      </c>
      <c r="D3194" s="73">
        <v>3</v>
      </c>
      <c r="E3194" s="2">
        <v>7.83</v>
      </c>
      <c r="F3194" s="76">
        <v>45689</v>
      </c>
      <c r="G3194" s="77">
        <f t="shared" si="98"/>
        <v>23.490000000000002</v>
      </c>
      <c r="H3194">
        <f t="shared" si="99"/>
        <v>2025</v>
      </c>
    </row>
    <row r="3195" spans="1:8">
      <c r="A3195" s="1" t="s">
        <v>83</v>
      </c>
      <c r="B3195" t="s">
        <v>203</v>
      </c>
      <c r="C3195" s="44">
        <v>174</v>
      </c>
      <c r="D3195" s="73">
        <v>20</v>
      </c>
      <c r="E3195" s="2">
        <v>2.85</v>
      </c>
      <c r="F3195" s="76">
        <v>45689</v>
      </c>
      <c r="G3195" s="77">
        <f t="shared" si="98"/>
        <v>57</v>
      </c>
      <c r="H3195">
        <f t="shared" si="99"/>
        <v>2025</v>
      </c>
    </row>
    <row r="3196" spans="1:8">
      <c r="A3196" s="1" t="s">
        <v>83</v>
      </c>
      <c r="B3196" t="s">
        <v>211</v>
      </c>
      <c r="C3196" s="44">
        <v>183</v>
      </c>
      <c r="D3196" s="73">
        <v>23</v>
      </c>
      <c r="E3196" s="2">
        <v>1.23</v>
      </c>
      <c r="F3196" s="76">
        <v>45689</v>
      </c>
      <c r="G3196" s="77">
        <f t="shared" si="98"/>
        <v>28.29</v>
      </c>
      <c r="H3196">
        <f t="shared" si="99"/>
        <v>2025</v>
      </c>
    </row>
    <row r="3197" spans="1:8">
      <c r="A3197" s="1" t="s">
        <v>83</v>
      </c>
      <c r="B3197" t="s">
        <v>603</v>
      </c>
      <c r="C3197" s="44">
        <v>737</v>
      </c>
      <c r="D3197" s="73">
        <v>7</v>
      </c>
      <c r="E3197" s="2">
        <v>1.81</v>
      </c>
      <c r="F3197" s="76">
        <v>45689</v>
      </c>
      <c r="G3197" s="77">
        <f t="shared" si="98"/>
        <v>12.67</v>
      </c>
      <c r="H3197">
        <f t="shared" si="99"/>
        <v>2025</v>
      </c>
    </row>
    <row r="3198" spans="1:8">
      <c r="A3198" s="1" t="s">
        <v>83</v>
      </c>
      <c r="B3198" t="s">
        <v>620</v>
      </c>
      <c r="C3198" s="44">
        <v>1041</v>
      </c>
      <c r="D3198" s="73">
        <v>4</v>
      </c>
      <c r="E3198" s="2">
        <v>2.0099999999999998</v>
      </c>
      <c r="F3198" s="76">
        <v>45689</v>
      </c>
      <c r="G3198" s="77">
        <f t="shared" si="98"/>
        <v>8.0399999999999991</v>
      </c>
      <c r="H3198">
        <f t="shared" si="99"/>
        <v>2025</v>
      </c>
    </row>
    <row r="3199" spans="1:8">
      <c r="A3199" s="1" t="s">
        <v>83</v>
      </c>
      <c r="B3199" t="s">
        <v>492</v>
      </c>
      <c r="C3199" s="44">
        <v>279</v>
      </c>
      <c r="D3199" s="73">
        <v>2</v>
      </c>
      <c r="E3199" s="2">
        <v>1.18</v>
      </c>
      <c r="F3199" s="76">
        <v>45689</v>
      </c>
      <c r="G3199" s="77">
        <f t="shared" si="98"/>
        <v>2.36</v>
      </c>
      <c r="H3199">
        <f t="shared" si="99"/>
        <v>2025</v>
      </c>
    </row>
    <row r="3200" spans="1:8">
      <c r="A3200" s="1" t="s">
        <v>83</v>
      </c>
      <c r="B3200" t="s">
        <v>716</v>
      </c>
      <c r="C3200" s="44">
        <v>1149</v>
      </c>
      <c r="D3200" s="73">
        <v>6</v>
      </c>
      <c r="E3200" s="2">
        <v>1.85</v>
      </c>
      <c r="F3200" s="76">
        <v>45689</v>
      </c>
      <c r="G3200" s="77">
        <f t="shared" si="98"/>
        <v>11.100000000000001</v>
      </c>
      <c r="H3200">
        <f t="shared" si="99"/>
        <v>2025</v>
      </c>
    </row>
    <row r="3201" spans="1:8">
      <c r="A3201" s="1" t="s">
        <v>83</v>
      </c>
      <c r="B3201" t="s">
        <v>596</v>
      </c>
      <c r="C3201" s="44">
        <v>730</v>
      </c>
      <c r="D3201" s="73">
        <v>2</v>
      </c>
      <c r="E3201" s="2">
        <v>3.97</v>
      </c>
      <c r="F3201" s="76">
        <v>45689</v>
      </c>
      <c r="G3201" s="77">
        <f t="shared" si="98"/>
        <v>7.94</v>
      </c>
      <c r="H3201">
        <f t="shared" si="99"/>
        <v>2025</v>
      </c>
    </row>
    <row r="3202" spans="1:8">
      <c r="A3202" s="1" t="s">
        <v>83</v>
      </c>
      <c r="B3202" t="s">
        <v>576</v>
      </c>
      <c r="C3202" s="44">
        <v>710</v>
      </c>
      <c r="D3202" s="73">
        <v>5</v>
      </c>
      <c r="E3202" s="2">
        <v>1.21</v>
      </c>
      <c r="F3202" s="76">
        <v>45689</v>
      </c>
      <c r="G3202" s="77">
        <f t="shared" ref="G3202:G3265" si="100">D3202*E3202</f>
        <v>6.05</v>
      </c>
      <c r="H3202">
        <f t="shared" ref="H3202:H3265" si="101">YEAR(F3202)</f>
        <v>2025</v>
      </c>
    </row>
    <row r="3203" spans="1:8">
      <c r="A3203" s="1" t="s">
        <v>83</v>
      </c>
      <c r="B3203" t="s">
        <v>212</v>
      </c>
      <c r="C3203" s="44">
        <v>184</v>
      </c>
      <c r="D3203" s="73">
        <v>2</v>
      </c>
      <c r="E3203" s="2">
        <v>6.9</v>
      </c>
      <c r="F3203" s="76">
        <v>45689</v>
      </c>
      <c r="G3203" s="77">
        <f t="shared" si="100"/>
        <v>13.8</v>
      </c>
      <c r="H3203">
        <f t="shared" si="101"/>
        <v>2025</v>
      </c>
    </row>
    <row r="3204" spans="1:8">
      <c r="A3204" s="1" t="s">
        <v>83</v>
      </c>
      <c r="B3204" t="s">
        <v>166</v>
      </c>
      <c r="C3204" s="44">
        <v>130</v>
      </c>
      <c r="D3204" s="73">
        <v>10</v>
      </c>
      <c r="E3204" s="2">
        <v>3.5</v>
      </c>
      <c r="F3204" s="76">
        <v>45689</v>
      </c>
      <c r="G3204" s="77">
        <f t="shared" si="100"/>
        <v>35</v>
      </c>
      <c r="H3204">
        <f t="shared" si="101"/>
        <v>2025</v>
      </c>
    </row>
    <row r="3205" spans="1:8">
      <c r="A3205" s="1" t="s">
        <v>83</v>
      </c>
      <c r="B3205" t="s">
        <v>202</v>
      </c>
      <c r="C3205" s="44">
        <v>173</v>
      </c>
      <c r="D3205" s="73">
        <v>15</v>
      </c>
      <c r="E3205" s="2">
        <v>3.9</v>
      </c>
      <c r="F3205" s="76">
        <v>45689</v>
      </c>
      <c r="G3205" s="77">
        <f t="shared" si="100"/>
        <v>58.5</v>
      </c>
      <c r="H3205">
        <f t="shared" si="101"/>
        <v>2025</v>
      </c>
    </row>
    <row r="3206" spans="1:8">
      <c r="A3206" s="1" t="s">
        <v>83</v>
      </c>
      <c r="B3206" t="s">
        <v>404</v>
      </c>
      <c r="C3206" s="44">
        <v>1043</v>
      </c>
      <c r="D3206" s="73">
        <v>4</v>
      </c>
      <c r="E3206" s="2">
        <v>0.6</v>
      </c>
      <c r="F3206" s="76">
        <v>45689</v>
      </c>
      <c r="G3206" s="77">
        <f t="shared" si="100"/>
        <v>2.4</v>
      </c>
      <c r="H3206">
        <f t="shared" si="101"/>
        <v>2025</v>
      </c>
    </row>
    <row r="3207" spans="1:8">
      <c r="A3207" s="1" t="s">
        <v>83</v>
      </c>
      <c r="B3207" t="s">
        <v>201</v>
      </c>
      <c r="C3207" s="44">
        <v>172</v>
      </c>
      <c r="D3207" s="73">
        <v>12</v>
      </c>
      <c r="E3207" s="2">
        <v>3.99</v>
      </c>
      <c r="F3207" s="76">
        <v>45689</v>
      </c>
      <c r="G3207" s="77">
        <f t="shared" si="100"/>
        <v>47.88</v>
      </c>
      <c r="H3207">
        <f t="shared" si="101"/>
        <v>2025</v>
      </c>
    </row>
    <row r="3208" spans="1:8">
      <c r="A3208" s="1" t="s">
        <v>83</v>
      </c>
      <c r="B3208" t="s">
        <v>602</v>
      </c>
      <c r="C3208" s="44">
        <v>736</v>
      </c>
      <c r="D3208" s="73">
        <v>12</v>
      </c>
      <c r="E3208" s="2">
        <v>1.29</v>
      </c>
      <c r="F3208" s="76">
        <v>45689</v>
      </c>
      <c r="G3208" s="77">
        <f t="shared" si="100"/>
        <v>15.48</v>
      </c>
      <c r="H3208">
        <f t="shared" si="101"/>
        <v>2025</v>
      </c>
    </row>
    <row r="3209" spans="1:8">
      <c r="A3209" s="1" t="s">
        <v>83</v>
      </c>
      <c r="B3209" t="s">
        <v>597</v>
      </c>
      <c r="C3209" s="44">
        <v>731</v>
      </c>
      <c r="D3209" s="73">
        <v>2</v>
      </c>
      <c r="E3209" s="2">
        <v>8.91</v>
      </c>
      <c r="F3209" s="76">
        <v>45689</v>
      </c>
      <c r="G3209" s="77">
        <f t="shared" si="100"/>
        <v>17.82</v>
      </c>
      <c r="H3209">
        <f t="shared" si="101"/>
        <v>2025</v>
      </c>
    </row>
    <row r="3210" spans="1:8">
      <c r="A3210" s="1" t="s">
        <v>83</v>
      </c>
      <c r="B3210" t="s">
        <v>723</v>
      </c>
      <c r="C3210" s="44">
        <v>1156</v>
      </c>
      <c r="D3210" s="73">
        <v>7</v>
      </c>
      <c r="E3210" s="2">
        <v>2.8</v>
      </c>
      <c r="F3210" s="76">
        <v>45689</v>
      </c>
      <c r="G3210" s="77">
        <f t="shared" si="100"/>
        <v>19.599999999999998</v>
      </c>
      <c r="H3210">
        <f t="shared" si="101"/>
        <v>2025</v>
      </c>
    </row>
    <row r="3211" spans="1:8">
      <c r="A3211" s="1" t="s">
        <v>83</v>
      </c>
      <c r="B3211" t="s">
        <v>265</v>
      </c>
      <c r="C3211" s="44">
        <v>278</v>
      </c>
      <c r="D3211" s="73">
        <v>2</v>
      </c>
      <c r="E3211" s="2">
        <v>9.5500000000000007</v>
      </c>
      <c r="F3211" s="76">
        <v>45689</v>
      </c>
      <c r="G3211" s="77">
        <f t="shared" si="100"/>
        <v>19.100000000000001</v>
      </c>
      <c r="H3211">
        <f t="shared" si="101"/>
        <v>2025</v>
      </c>
    </row>
    <row r="3212" spans="1:8">
      <c r="A3212" s="1" t="s">
        <v>83</v>
      </c>
      <c r="B3212" t="s">
        <v>572</v>
      </c>
      <c r="C3212" s="44">
        <v>706</v>
      </c>
      <c r="D3212" s="73">
        <v>8.9</v>
      </c>
      <c r="E3212" s="2">
        <v>2.93</v>
      </c>
      <c r="F3212" s="76">
        <v>45689</v>
      </c>
      <c r="G3212" s="77">
        <f t="shared" si="100"/>
        <v>26.077000000000002</v>
      </c>
      <c r="H3212">
        <f t="shared" si="101"/>
        <v>2025</v>
      </c>
    </row>
    <row r="3213" spans="1:8">
      <c r="A3213" s="1" t="s">
        <v>83</v>
      </c>
      <c r="B3213" t="s">
        <v>715</v>
      </c>
      <c r="C3213" s="44">
        <v>1148</v>
      </c>
      <c r="D3213" s="73">
        <v>4</v>
      </c>
      <c r="E3213" s="2">
        <v>0.99</v>
      </c>
      <c r="F3213" s="76">
        <v>45689</v>
      </c>
      <c r="G3213" s="77">
        <f t="shared" si="100"/>
        <v>3.96</v>
      </c>
      <c r="H3213">
        <f t="shared" si="101"/>
        <v>2025</v>
      </c>
    </row>
    <row r="3214" spans="1:8">
      <c r="A3214" s="1" t="s">
        <v>83</v>
      </c>
      <c r="B3214" t="s">
        <v>722</v>
      </c>
      <c r="C3214" s="44">
        <v>1155</v>
      </c>
      <c r="D3214" s="73">
        <v>19</v>
      </c>
      <c r="E3214" s="2">
        <v>1.75</v>
      </c>
      <c r="F3214" s="76">
        <v>45689</v>
      </c>
      <c r="G3214" s="77">
        <f t="shared" si="100"/>
        <v>33.25</v>
      </c>
      <c r="H3214">
        <f t="shared" si="101"/>
        <v>2025</v>
      </c>
    </row>
    <row r="3215" spans="1:8">
      <c r="A3215" s="1" t="s">
        <v>83</v>
      </c>
      <c r="B3215" t="s">
        <v>205</v>
      </c>
      <c r="C3215" s="44">
        <v>176</v>
      </c>
      <c r="D3215" s="73">
        <v>6</v>
      </c>
      <c r="E3215" s="2">
        <v>19.05</v>
      </c>
      <c r="F3215" s="76">
        <v>45689</v>
      </c>
      <c r="G3215" s="77">
        <f t="shared" si="100"/>
        <v>114.30000000000001</v>
      </c>
      <c r="H3215">
        <f t="shared" si="101"/>
        <v>2025</v>
      </c>
    </row>
    <row r="3216" spans="1:8">
      <c r="A3216" s="1" t="s">
        <v>83</v>
      </c>
      <c r="B3216" t="s">
        <v>719</v>
      </c>
      <c r="C3216" s="44">
        <v>1152</v>
      </c>
      <c r="D3216" s="73">
        <v>1.9</v>
      </c>
      <c r="E3216" s="2">
        <v>4.9000000000000004</v>
      </c>
      <c r="F3216" s="76">
        <v>45689</v>
      </c>
      <c r="G3216" s="77">
        <f t="shared" si="100"/>
        <v>9.31</v>
      </c>
      <c r="H3216">
        <f t="shared" si="101"/>
        <v>2025</v>
      </c>
    </row>
    <row r="3217" spans="1:8">
      <c r="A3217" s="1" t="s">
        <v>83</v>
      </c>
      <c r="B3217" t="s">
        <v>577</v>
      </c>
      <c r="C3217" s="44">
        <v>711</v>
      </c>
      <c r="D3217" s="73">
        <v>9.6</v>
      </c>
      <c r="E3217" s="2">
        <v>2.0699999999999998</v>
      </c>
      <c r="F3217" s="76">
        <v>45689</v>
      </c>
      <c r="G3217" s="77">
        <f t="shared" si="100"/>
        <v>19.871999999999996</v>
      </c>
      <c r="H3217">
        <f t="shared" si="101"/>
        <v>2025</v>
      </c>
    </row>
    <row r="3218" spans="1:8">
      <c r="A3218" s="1" t="s">
        <v>83</v>
      </c>
      <c r="B3218" t="s">
        <v>266</v>
      </c>
      <c r="C3218" s="44">
        <v>280</v>
      </c>
      <c r="D3218" s="73">
        <v>32</v>
      </c>
      <c r="E3218" s="2">
        <v>1.36</v>
      </c>
      <c r="F3218" s="76">
        <v>45689</v>
      </c>
      <c r="G3218" s="77">
        <f t="shared" si="100"/>
        <v>43.52</v>
      </c>
      <c r="H3218">
        <f t="shared" si="101"/>
        <v>2025</v>
      </c>
    </row>
    <row r="3219" spans="1:8">
      <c r="A3219" s="1" t="s">
        <v>83</v>
      </c>
      <c r="B3219" t="s">
        <v>270</v>
      </c>
      <c r="C3219" s="44">
        <v>286</v>
      </c>
      <c r="D3219" s="73">
        <v>20</v>
      </c>
      <c r="E3219" s="2">
        <v>2.27</v>
      </c>
      <c r="F3219" s="76">
        <v>45689</v>
      </c>
      <c r="G3219" s="77">
        <f t="shared" si="100"/>
        <v>45.4</v>
      </c>
      <c r="H3219">
        <f t="shared" si="101"/>
        <v>2025</v>
      </c>
    </row>
    <row r="3220" spans="1:8">
      <c r="A3220" s="1" t="s">
        <v>83</v>
      </c>
      <c r="B3220" t="s">
        <v>599</v>
      </c>
      <c r="C3220" s="44">
        <v>733</v>
      </c>
      <c r="D3220" s="73">
        <v>4.5999999999999996</v>
      </c>
      <c r="E3220" s="2">
        <v>2.67</v>
      </c>
      <c r="F3220" s="76">
        <v>45689</v>
      </c>
      <c r="G3220" s="77">
        <f t="shared" si="100"/>
        <v>12.281999999999998</v>
      </c>
      <c r="H3220">
        <f t="shared" si="101"/>
        <v>2025</v>
      </c>
    </row>
    <row r="3221" spans="1:8">
      <c r="A3221" s="1" t="s">
        <v>83</v>
      </c>
      <c r="B3221" t="s">
        <v>273</v>
      </c>
      <c r="C3221" s="44">
        <v>289</v>
      </c>
      <c r="D3221" s="73">
        <v>5</v>
      </c>
      <c r="E3221" s="2">
        <v>3.02</v>
      </c>
      <c r="F3221" s="76">
        <v>45689</v>
      </c>
      <c r="G3221" s="77">
        <f t="shared" si="100"/>
        <v>15.1</v>
      </c>
      <c r="H3221">
        <f t="shared" si="101"/>
        <v>2025</v>
      </c>
    </row>
    <row r="3222" spans="1:8">
      <c r="A3222" s="1" t="s">
        <v>83</v>
      </c>
      <c r="B3222" t="s">
        <v>405</v>
      </c>
      <c r="C3222" s="44">
        <v>1044</v>
      </c>
      <c r="D3222" s="73">
        <v>4</v>
      </c>
      <c r="E3222" s="2">
        <v>5</v>
      </c>
      <c r="F3222" s="76">
        <v>45689</v>
      </c>
      <c r="G3222" s="77">
        <f t="shared" si="100"/>
        <v>20</v>
      </c>
      <c r="H3222">
        <f t="shared" si="101"/>
        <v>2025</v>
      </c>
    </row>
    <row r="3223" spans="1:8">
      <c r="A3223" s="1" t="s">
        <v>83</v>
      </c>
      <c r="B3223" t="s">
        <v>167</v>
      </c>
      <c r="C3223" s="44">
        <v>131</v>
      </c>
      <c r="D3223" s="73">
        <v>13.5</v>
      </c>
      <c r="E3223" s="2">
        <v>2.16</v>
      </c>
      <c r="F3223" s="76">
        <v>45689</v>
      </c>
      <c r="G3223" s="77">
        <f t="shared" si="100"/>
        <v>29.160000000000004</v>
      </c>
      <c r="H3223">
        <f t="shared" si="101"/>
        <v>2025</v>
      </c>
    </row>
    <row r="3224" spans="1:8">
      <c r="A3224" s="1" t="s">
        <v>83</v>
      </c>
      <c r="B3224" t="s">
        <v>268</v>
      </c>
      <c r="C3224" s="44">
        <v>283</v>
      </c>
      <c r="D3224" s="73">
        <v>11</v>
      </c>
      <c r="E3224" s="2">
        <v>7.14</v>
      </c>
      <c r="F3224" s="76">
        <v>45689</v>
      </c>
      <c r="G3224" s="77">
        <f t="shared" si="100"/>
        <v>78.539999999999992</v>
      </c>
      <c r="H3224">
        <f t="shared" si="101"/>
        <v>2025</v>
      </c>
    </row>
    <row r="3225" spans="1:8">
      <c r="A3225" s="1" t="s">
        <v>83</v>
      </c>
      <c r="B3225" t="s">
        <v>665</v>
      </c>
      <c r="C3225" s="44">
        <v>1090</v>
      </c>
      <c r="D3225" s="73">
        <v>5</v>
      </c>
      <c r="E3225" s="2">
        <v>3.28</v>
      </c>
      <c r="F3225" s="76">
        <v>45689</v>
      </c>
      <c r="G3225" s="77">
        <f t="shared" si="100"/>
        <v>16.399999999999999</v>
      </c>
      <c r="H3225">
        <f t="shared" si="101"/>
        <v>2025</v>
      </c>
    </row>
    <row r="3226" spans="1:8">
      <c r="A3226" s="1" t="s">
        <v>83</v>
      </c>
      <c r="B3226" t="s">
        <v>407</v>
      </c>
      <c r="C3226" s="44">
        <v>1047</v>
      </c>
      <c r="D3226" s="73">
        <v>2</v>
      </c>
      <c r="E3226" s="2">
        <v>0.7</v>
      </c>
      <c r="F3226" s="76">
        <v>45689</v>
      </c>
      <c r="G3226" s="77">
        <f t="shared" si="100"/>
        <v>1.4</v>
      </c>
      <c r="H3226">
        <f t="shared" si="101"/>
        <v>2025</v>
      </c>
    </row>
    <row r="3227" spans="1:8">
      <c r="A3227" s="1" t="s">
        <v>83</v>
      </c>
      <c r="B3227" t="s">
        <v>711</v>
      </c>
      <c r="C3227" s="44">
        <v>1144</v>
      </c>
      <c r="D3227" s="73">
        <v>4</v>
      </c>
      <c r="E3227" s="2">
        <v>15</v>
      </c>
      <c r="F3227" s="76">
        <v>45689</v>
      </c>
      <c r="G3227" s="77">
        <f t="shared" si="100"/>
        <v>60</v>
      </c>
      <c r="H3227">
        <f t="shared" si="101"/>
        <v>2025</v>
      </c>
    </row>
    <row r="3228" spans="1:8">
      <c r="A3228" s="1" t="s">
        <v>83</v>
      </c>
      <c r="B3228" t="s">
        <v>272</v>
      </c>
      <c r="C3228" s="44">
        <v>288</v>
      </c>
      <c r="D3228" s="73">
        <v>5</v>
      </c>
      <c r="E3228" s="2">
        <v>1.31</v>
      </c>
      <c r="F3228" s="76">
        <v>45689</v>
      </c>
      <c r="G3228" s="77">
        <f t="shared" si="100"/>
        <v>6.5500000000000007</v>
      </c>
      <c r="H3228">
        <f t="shared" si="101"/>
        <v>2025</v>
      </c>
    </row>
    <row r="3229" spans="1:8">
      <c r="A3229" s="1" t="s">
        <v>83</v>
      </c>
      <c r="B3229" t="s">
        <v>713</v>
      </c>
      <c r="C3229" s="44">
        <v>1146</v>
      </c>
      <c r="D3229" s="73">
        <v>4</v>
      </c>
      <c r="E3229" s="2">
        <v>3.9</v>
      </c>
      <c r="F3229" s="76">
        <v>45689</v>
      </c>
      <c r="G3229" s="77">
        <f t="shared" si="100"/>
        <v>15.6</v>
      </c>
      <c r="H3229">
        <f t="shared" si="101"/>
        <v>2025</v>
      </c>
    </row>
    <row r="3230" spans="1:8">
      <c r="A3230" s="1" t="s">
        <v>77</v>
      </c>
      <c r="B3230" t="s">
        <v>724</v>
      </c>
      <c r="C3230" s="44">
        <v>1157</v>
      </c>
      <c r="D3230" s="73">
        <v>1.6</v>
      </c>
      <c r="E3230" s="2">
        <v>17.899999999999999</v>
      </c>
      <c r="F3230" s="76">
        <v>45689</v>
      </c>
      <c r="G3230" s="77">
        <f t="shared" si="100"/>
        <v>28.64</v>
      </c>
      <c r="H3230">
        <f t="shared" si="101"/>
        <v>2025</v>
      </c>
    </row>
    <row r="3231" spans="1:8">
      <c r="A3231" s="1" t="s">
        <v>77</v>
      </c>
      <c r="B3231" t="s">
        <v>515</v>
      </c>
      <c r="C3231" s="44">
        <v>352</v>
      </c>
      <c r="D3231" s="73">
        <v>2</v>
      </c>
      <c r="E3231" s="2">
        <v>9.9</v>
      </c>
      <c r="F3231" s="76">
        <v>45689</v>
      </c>
      <c r="G3231" s="77">
        <f t="shared" si="100"/>
        <v>19.8</v>
      </c>
      <c r="H3231">
        <f t="shared" si="101"/>
        <v>2025</v>
      </c>
    </row>
    <row r="3232" spans="1:8">
      <c r="A3232" s="1" t="s">
        <v>77</v>
      </c>
      <c r="B3232" t="s">
        <v>519</v>
      </c>
      <c r="C3232" s="44">
        <v>356</v>
      </c>
      <c r="D3232" s="73">
        <v>1</v>
      </c>
      <c r="E3232" s="2">
        <v>8.9</v>
      </c>
      <c r="F3232" s="76">
        <v>45689</v>
      </c>
      <c r="G3232" s="77">
        <f t="shared" si="100"/>
        <v>8.9</v>
      </c>
      <c r="H3232">
        <f t="shared" si="101"/>
        <v>2025</v>
      </c>
    </row>
    <row r="3233" spans="1:8">
      <c r="A3233" s="1" t="s">
        <v>77</v>
      </c>
      <c r="B3233" t="s">
        <v>728</v>
      </c>
      <c r="C3233" s="44">
        <v>1161</v>
      </c>
      <c r="D3233" s="73">
        <v>12.4</v>
      </c>
      <c r="E3233" s="2">
        <v>16.899999999999999</v>
      </c>
      <c r="F3233" s="76">
        <v>45689</v>
      </c>
      <c r="G3233" s="77">
        <f t="shared" si="100"/>
        <v>209.56</v>
      </c>
      <c r="H3233">
        <f t="shared" si="101"/>
        <v>2025</v>
      </c>
    </row>
    <row r="3234" spans="1:8">
      <c r="A3234" s="1" t="s">
        <v>77</v>
      </c>
      <c r="B3234" t="s">
        <v>307</v>
      </c>
      <c r="C3234" s="44">
        <v>350</v>
      </c>
      <c r="D3234" s="73">
        <v>1</v>
      </c>
      <c r="E3234" s="2">
        <v>52.9</v>
      </c>
      <c r="F3234" s="76">
        <v>45689</v>
      </c>
      <c r="G3234" s="77">
        <f t="shared" si="100"/>
        <v>52.9</v>
      </c>
      <c r="H3234">
        <f t="shared" si="101"/>
        <v>2025</v>
      </c>
    </row>
    <row r="3235" spans="1:8">
      <c r="A3235" s="1" t="s">
        <v>77</v>
      </c>
      <c r="B3235" t="s">
        <v>428</v>
      </c>
      <c r="C3235" s="44">
        <v>2</v>
      </c>
      <c r="D3235" s="73">
        <v>4.5</v>
      </c>
      <c r="E3235" s="2">
        <v>6.46</v>
      </c>
      <c r="F3235" s="76">
        <v>45689</v>
      </c>
      <c r="G3235" s="77">
        <f t="shared" si="100"/>
        <v>29.07</v>
      </c>
      <c r="H3235">
        <f t="shared" si="101"/>
        <v>2025</v>
      </c>
    </row>
    <row r="3236" spans="1:8">
      <c r="A3236" s="1" t="s">
        <v>77</v>
      </c>
      <c r="B3236" t="s">
        <v>429</v>
      </c>
      <c r="C3236" s="44">
        <v>3</v>
      </c>
      <c r="D3236" s="73">
        <v>1.6</v>
      </c>
      <c r="E3236" s="2">
        <v>9.9</v>
      </c>
      <c r="F3236" s="76">
        <v>45689</v>
      </c>
      <c r="G3236" s="77">
        <f t="shared" si="100"/>
        <v>15.840000000000002</v>
      </c>
      <c r="H3236">
        <f t="shared" si="101"/>
        <v>2025</v>
      </c>
    </row>
    <row r="3237" spans="1:8">
      <c r="A3237" s="1" t="s">
        <v>77</v>
      </c>
      <c r="B3237" t="s">
        <v>306</v>
      </c>
      <c r="C3237" s="44">
        <v>346</v>
      </c>
      <c r="D3237" s="73">
        <v>1.5</v>
      </c>
      <c r="E3237" s="2">
        <v>20</v>
      </c>
      <c r="F3237" s="76">
        <v>45689</v>
      </c>
      <c r="G3237" s="77">
        <f t="shared" si="100"/>
        <v>30</v>
      </c>
      <c r="H3237">
        <f t="shared" si="101"/>
        <v>2025</v>
      </c>
    </row>
    <row r="3238" spans="1:8">
      <c r="A3238" s="1" t="s">
        <v>77</v>
      </c>
      <c r="B3238" t="s">
        <v>514</v>
      </c>
      <c r="C3238" s="44">
        <v>351</v>
      </c>
      <c r="D3238" s="73">
        <v>2.8</v>
      </c>
      <c r="E3238" s="2">
        <v>9.9</v>
      </c>
      <c r="F3238" s="76">
        <v>45689</v>
      </c>
      <c r="G3238" s="77">
        <f t="shared" si="100"/>
        <v>27.72</v>
      </c>
      <c r="H3238">
        <f t="shared" si="101"/>
        <v>2025</v>
      </c>
    </row>
    <row r="3239" spans="1:8">
      <c r="A3239" s="1" t="s">
        <v>77</v>
      </c>
      <c r="B3239" t="s">
        <v>525</v>
      </c>
      <c r="C3239" s="44">
        <v>397</v>
      </c>
      <c r="D3239" s="73">
        <v>4</v>
      </c>
      <c r="E3239" s="2">
        <v>7.9</v>
      </c>
      <c r="F3239" s="76">
        <v>45689</v>
      </c>
      <c r="G3239" s="77">
        <f t="shared" si="100"/>
        <v>31.6</v>
      </c>
      <c r="H3239">
        <f t="shared" si="101"/>
        <v>2025</v>
      </c>
    </row>
    <row r="3240" spans="1:8">
      <c r="A3240" s="1" t="s">
        <v>77</v>
      </c>
      <c r="B3240" t="s">
        <v>88</v>
      </c>
      <c r="C3240" s="44">
        <v>6</v>
      </c>
      <c r="D3240" s="73">
        <v>12</v>
      </c>
      <c r="E3240" s="2">
        <v>10.9</v>
      </c>
      <c r="F3240" s="76">
        <v>45689</v>
      </c>
      <c r="G3240" s="77">
        <f t="shared" si="100"/>
        <v>130.80000000000001</v>
      </c>
      <c r="H3240">
        <f t="shared" si="101"/>
        <v>2025</v>
      </c>
    </row>
    <row r="3241" spans="1:8">
      <c r="A3241" s="1" t="s">
        <v>77</v>
      </c>
      <c r="B3241" t="s">
        <v>526</v>
      </c>
      <c r="C3241" s="44">
        <v>400</v>
      </c>
      <c r="D3241" s="73">
        <v>6</v>
      </c>
      <c r="E3241" s="2">
        <v>4.9000000000000004</v>
      </c>
      <c r="F3241" s="76">
        <v>45689</v>
      </c>
      <c r="G3241" s="77">
        <f t="shared" si="100"/>
        <v>29.400000000000002</v>
      </c>
      <c r="H3241">
        <f t="shared" si="101"/>
        <v>2025</v>
      </c>
    </row>
    <row r="3242" spans="1:8">
      <c r="A3242" s="1" t="s">
        <v>77</v>
      </c>
      <c r="B3242" t="s">
        <v>430</v>
      </c>
      <c r="C3242" s="44">
        <v>5</v>
      </c>
      <c r="D3242" s="73">
        <v>11</v>
      </c>
      <c r="E3242" s="2">
        <v>14.9</v>
      </c>
      <c r="F3242" s="76">
        <v>45689</v>
      </c>
      <c r="G3242" s="77">
        <f t="shared" si="100"/>
        <v>163.9</v>
      </c>
      <c r="H3242">
        <f t="shared" si="101"/>
        <v>2025</v>
      </c>
    </row>
    <row r="3243" spans="1:8">
      <c r="A3243" s="1" t="s">
        <v>77</v>
      </c>
      <c r="B3243" t="s">
        <v>727</v>
      </c>
      <c r="C3243" s="44">
        <v>1160</v>
      </c>
      <c r="D3243" s="73">
        <v>5</v>
      </c>
      <c r="E3243" s="2">
        <v>12.5</v>
      </c>
      <c r="F3243" s="76">
        <v>45689</v>
      </c>
      <c r="G3243" s="77">
        <f t="shared" si="100"/>
        <v>62.5</v>
      </c>
      <c r="H3243">
        <f t="shared" si="101"/>
        <v>2025</v>
      </c>
    </row>
    <row r="3244" spans="1:8">
      <c r="A3244" s="1" t="s">
        <v>77</v>
      </c>
      <c r="B3244" t="s">
        <v>520</v>
      </c>
      <c r="C3244" s="44">
        <v>360</v>
      </c>
      <c r="D3244" s="73">
        <v>8</v>
      </c>
      <c r="E3244" s="2">
        <v>17.5</v>
      </c>
      <c r="F3244" s="76">
        <v>45689</v>
      </c>
      <c r="G3244" s="77">
        <f t="shared" si="100"/>
        <v>140</v>
      </c>
      <c r="H3244">
        <f t="shared" si="101"/>
        <v>2025</v>
      </c>
    </row>
    <row r="3245" spans="1:8">
      <c r="A3245" s="1" t="s">
        <v>80</v>
      </c>
      <c r="B3245" t="s">
        <v>489</v>
      </c>
      <c r="C3245" s="44">
        <v>227</v>
      </c>
      <c r="D3245" s="73">
        <v>2</v>
      </c>
      <c r="E3245" s="2">
        <v>22.28</v>
      </c>
      <c r="F3245" s="76">
        <v>45689</v>
      </c>
      <c r="G3245" s="77">
        <f t="shared" si="100"/>
        <v>44.56</v>
      </c>
      <c r="H3245">
        <f t="shared" si="101"/>
        <v>2025</v>
      </c>
    </row>
    <row r="3246" spans="1:8">
      <c r="A3246" s="1" t="s">
        <v>80</v>
      </c>
      <c r="B3246" t="s">
        <v>490</v>
      </c>
      <c r="C3246" s="44">
        <v>228</v>
      </c>
      <c r="D3246" s="73">
        <v>2</v>
      </c>
      <c r="E3246" s="2">
        <v>20.03</v>
      </c>
      <c r="F3246" s="76">
        <v>45689</v>
      </c>
      <c r="G3246" s="77">
        <f t="shared" si="100"/>
        <v>40.06</v>
      </c>
      <c r="H3246">
        <f t="shared" si="101"/>
        <v>2025</v>
      </c>
    </row>
    <row r="3247" spans="1:8">
      <c r="A3247" s="1" t="s">
        <v>80</v>
      </c>
      <c r="B3247" t="s">
        <v>232</v>
      </c>
      <c r="C3247" s="44">
        <v>230</v>
      </c>
      <c r="D3247" s="73">
        <v>11</v>
      </c>
      <c r="E3247" s="2">
        <v>23.63</v>
      </c>
      <c r="F3247" s="76">
        <v>45689</v>
      </c>
      <c r="G3247" s="77">
        <f t="shared" si="100"/>
        <v>259.93</v>
      </c>
      <c r="H3247">
        <f t="shared" si="101"/>
        <v>2025</v>
      </c>
    </row>
    <row r="3248" spans="1:8">
      <c r="A3248" s="1" t="s">
        <v>80</v>
      </c>
      <c r="B3248" t="s">
        <v>330</v>
      </c>
      <c r="C3248" s="44">
        <v>407</v>
      </c>
      <c r="D3248" s="73">
        <v>2</v>
      </c>
      <c r="E3248" s="2">
        <v>45.49</v>
      </c>
      <c r="F3248" s="76">
        <v>45689</v>
      </c>
      <c r="G3248" s="77">
        <f t="shared" si="100"/>
        <v>90.98</v>
      </c>
      <c r="H3248">
        <f t="shared" si="101"/>
        <v>2025</v>
      </c>
    </row>
    <row r="3249" spans="1:8">
      <c r="A3249" s="1" t="s">
        <v>80</v>
      </c>
      <c r="B3249" t="s">
        <v>734</v>
      </c>
      <c r="C3249" s="44">
        <v>1167</v>
      </c>
      <c r="D3249" s="73">
        <v>3</v>
      </c>
      <c r="E3249" s="2">
        <v>28.12</v>
      </c>
      <c r="F3249" s="76">
        <v>45689</v>
      </c>
      <c r="G3249" s="77">
        <f t="shared" si="100"/>
        <v>84.36</v>
      </c>
      <c r="H3249">
        <f t="shared" si="101"/>
        <v>2025</v>
      </c>
    </row>
    <row r="3250" spans="1:8">
      <c r="A3250" s="1" t="s">
        <v>80</v>
      </c>
      <c r="B3250" t="s">
        <v>633</v>
      </c>
      <c r="C3250" s="44">
        <v>1057</v>
      </c>
      <c r="D3250" s="73">
        <v>1</v>
      </c>
      <c r="E3250" s="2">
        <v>38.11</v>
      </c>
      <c r="F3250" s="76">
        <v>45689</v>
      </c>
      <c r="G3250" s="77">
        <f t="shared" si="100"/>
        <v>38.11</v>
      </c>
      <c r="H3250">
        <f t="shared" si="101"/>
        <v>2025</v>
      </c>
    </row>
    <row r="3251" spans="1:8">
      <c r="A3251" s="1" t="s">
        <v>80</v>
      </c>
      <c r="B3251" t="s">
        <v>355</v>
      </c>
      <c r="C3251" s="44">
        <v>451</v>
      </c>
      <c r="D3251" s="73">
        <v>3</v>
      </c>
      <c r="E3251" s="2">
        <v>6.08</v>
      </c>
      <c r="F3251" s="76">
        <v>45689</v>
      </c>
      <c r="G3251" s="77">
        <f t="shared" si="100"/>
        <v>18.240000000000002</v>
      </c>
      <c r="H3251">
        <f t="shared" si="101"/>
        <v>2025</v>
      </c>
    </row>
    <row r="3252" spans="1:8">
      <c r="A3252" s="1" t="s">
        <v>80</v>
      </c>
      <c r="B3252" t="s">
        <v>158</v>
      </c>
      <c r="C3252" s="44">
        <v>121</v>
      </c>
      <c r="D3252" s="73">
        <v>6</v>
      </c>
      <c r="E3252" s="2">
        <v>5.7</v>
      </c>
      <c r="F3252" s="76">
        <v>45689</v>
      </c>
      <c r="G3252" s="77">
        <f t="shared" si="100"/>
        <v>34.200000000000003</v>
      </c>
      <c r="H3252">
        <f t="shared" si="101"/>
        <v>2025</v>
      </c>
    </row>
    <row r="3253" spans="1:8">
      <c r="A3253" s="1" t="s">
        <v>80</v>
      </c>
      <c r="B3253" t="s">
        <v>227</v>
      </c>
      <c r="C3253" s="44">
        <v>221</v>
      </c>
      <c r="D3253" s="73">
        <v>1</v>
      </c>
      <c r="E3253" s="2">
        <v>121.6</v>
      </c>
      <c r="F3253" s="76">
        <v>45689</v>
      </c>
      <c r="G3253" s="77">
        <f t="shared" si="100"/>
        <v>121.6</v>
      </c>
      <c r="H3253">
        <f t="shared" si="101"/>
        <v>2025</v>
      </c>
    </row>
    <row r="3254" spans="1:8">
      <c r="A3254" s="1" t="s">
        <v>80</v>
      </c>
      <c r="B3254" t="s">
        <v>461</v>
      </c>
      <c r="C3254" s="44">
        <v>120</v>
      </c>
      <c r="D3254" s="73">
        <v>3</v>
      </c>
      <c r="E3254" s="2">
        <v>31.64</v>
      </c>
      <c r="F3254" s="76">
        <v>45689</v>
      </c>
      <c r="G3254" s="77">
        <f t="shared" si="100"/>
        <v>94.92</v>
      </c>
      <c r="H3254">
        <f t="shared" si="101"/>
        <v>2025</v>
      </c>
    </row>
    <row r="3255" spans="1:8">
      <c r="A3255" s="1" t="s">
        <v>80</v>
      </c>
      <c r="B3255" t="s">
        <v>353</v>
      </c>
      <c r="C3255" s="44">
        <v>449</v>
      </c>
      <c r="D3255" s="73">
        <v>1</v>
      </c>
      <c r="E3255" s="2">
        <v>16.72</v>
      </c>
      <c r="F3255" s="76">
        <v>45689</v>
      </c>
      <c r="G3255" s="77">
        <f t="shared" si="100"/>
        <v>16.72</v>
      </c>
      <c r="H3255">
        <f t="shared" si="101"/>
        <v>2025</v>
      </c>
    </row>
    <row r="3256" spans="1:8">
      <c r="A3256" s="1" t="s">
        <v>80</v>
      </c>
      <c r="B3256" t="s">
        <v>354</v>
      </c>
      <c r="C3256" s="44">
        <v>450</v>
      </c>
      <c r="D3256" s="73">
        <v>2</v>
      </c>
      <c r="E3256" s="2">
        <v>47.99</v>
      </c>
      <c r="F3256" s="76">
        <v>45689</v>
      </c>
      <c r="G3256" s="77">
        <f t="shared" si="100"/>
        <v>95.98</v>
      </c>
      <c r="H3256">
        <f t="shared" si="101"/>
        <v>2025</v>
      </c>
    </row>
    <row r="3257" spans="1:8">
      <c r="A3257" s="1" t="s">
        <v>80</v>
      </c>
      <c r="B3257" t="s">
        <v>735</v>
      </c>
      <c r="C3257" s="44">
        <v>1168</v>
      </c>
      <c r="D3257" s="73">
        <v>2</v>
      </c>
      <c r="E3257" s="2">
        <v>50.87</v>
      </c>
      <c r="F3257" s="76">
        <v>45689</v>
      </c>
      <c r="G3257" s="77">
        <f t="shared" si="100"/>
        <v>101.74</v>
      </c>
      <c r="H3257">
        <f t="shared" si="101"/>
        <v>2025</v>
      </c>
    </row>
    <row r="3258" spans="1:8">
      <c r="A3258" s="1" t="s">
        <v>80</v>
      </c>
      <c r="B3258" t="s">
        <v>644</v>
      </c>
      <c r="C3258" s="44">
        <v>1069</v>
      </c>
      <c r="D3258" s="73">
        <v>24</v>
      </c>
      <c r="E3258" s="2">
        <v>16.2</v>
      </c>
      <c r="F3258" s="76">
        <v>45689</v>
      </c>
      <c r="G3258" s="77">
        <f t="shared" si="100"/>
        <v>388.79999999999995</v>
      </c>
      <c r="H3258">
        <f t="shared" si="101"/>
        <v>2025</v>
      </c>
    </row>
    <row r="3259" spans="1:8">
      <c r="A3259" s="1" t="s">
        <v>80</v>
      </c>
      <c r="B3259" t="s">
        <v>648</v>
      </c>
      <c r="C3259" s="44">
        <v>1073</v>
      </c>
      <c r="D3259" s="73">
        <v>2</v>
      </c>
      <c r="E3259" s="2">
        <v>90.29</v>
      </c>
      <c r="F3259" s="76">
        <v>45689</v>
      </c>
      <c r="G3259" s="77">
        <f t="shared" si="100"/>
        <v>180.58</v>
      </c>
      <c r="H3259">
        <f t="shared" si="101"/>
        <v>2025</v>
      </c>
    </row>
    <row r="3260" spans="1:8">
      <c r="A3260" s="1" t="s">
        <v>80</v>
      </c>
      <c r="B3260" t="s">
        <v>333</v>
      </c>
      <c r="C3260" s="44">
        <v>412</v>
      </c>
      <c r="D3260" s="73">
        <v>2</v>
      </c>
      <c r="E3260" s="2">
        <v>52.65</v>
      </c>
      <c r="F3260" s="76">
        <v>45689</v>
      </c>
      <c r="G3260" s="77">
        <f t="shared" si="100"/>
        <v>105.3</v>
      </c>
      <c r="H3260">
        <f t="shared" si="101"/>
        <v>2025</v>
      </c>
    </row>
    <row r="3261" spans="1:8">
      <c r="A3261" s="1" t="s">
        <v>80</v>
      </c>
      <c r="B3261" t="s">
        <v>611</v>
      </c>
      <c r="C3261" s="44">
        <v>1030</v>
      </c>
      <c r="D3261" s="73">
        <v>2</v>
      </c>
      <c r="E3261" s="2">
        <v>55.58</v>
      </c>
      <c r="F3261" s="76">
        <v>45689</v>
      </c>
      <c r="G3261" s="77">
        <f t="shared" si="100"/>
        <v>111.16</v>
      </c>
      <c r="H3261">
        <f t="shared" si="101"/>
        <v>2025</v>
      </c>
    </row>
    <row r="3262" spans="1:8">
      <c r="A3262" s="1" t="s">
        <v>80</v>
      </c>
      <c r="B3262" t="s">
        <v>642</v>
      </c>
      <c r="C3262" s="44">
        <v>1067</v>
      </c>
      <c r="D3262" s="73">
        <v>1</v>
      </c>
      <c r="E3262" s="2">
        <v>35.29</v>
      </c>
      <c r="F3262" s="76">
        <v>45689</v>
      </c>
      <c r="G3262" s="77">
        <f t="shared" si="100"/>
        <v>35.29</v>
      </c>
      <c r="H3262">
        <f t="shared" si="101"/>
        <v>2025</v>
      </c>
    </row>
    <row r="3263" spans="1:8">
      <c r="A3263" s="1" t="s">
        <v>80</v>
      </c>
      <c r="B3263" t="s">
        <v>650</v>
      </c>
      <c r="C3263" s="44">
        <v>1075</v>
      </c>
      <c r="D3263" s="73">
        <v>2</v>
      </c>
      <c r="E3263" s="2">
        <v>11.82</v>
      </c>
      <c r="F3263" s="76">
        <v>45689</v>
      </c>
      <c r="G3263" s="77">
        <f t="shared" si="100"/>
        <v>23.64</v>
      </c>
      <c r="H3263">
        <f t="shared" si="101"/>
        <v>2025</v>
      </c>
    </row>
    <row r="3264" spans="1:8">
      <c r="A3264" s="1" t="s">
        <v>80</v>
      </c>
      <c r="B3264" t="s">
        <v>360</v>
      </c>
      <c r="C3264" s="44">
        <v>456</v>
      </c>
      <c r="D3264" s="73">
        <v>1</v>
      </c>
      <c r="E3264" s="2">
        <v>27.01</v>
      </c>
      <c r="F3264" s="76">
        <v>45689</v>
      </c>
      <c r="G3264" s="77">
        <f t="shared" si="100"/>
        <v>27.01</v>
      </c>
      <c r="H3264">
        <f t="shared" si="101"/>
        <v>2025</v>
      </c>
    </row>
    <row r="3265" spans="1:8">
      <c r="A3265" s="1" t="s">
        <v>80</v>
      </c>
      <c r="B3265" t="s">
        <v>657</v>
      </c>
      <c r="C3265" s="44">
        <v>1082</v>
      </c>
      <c r="D3265" s="73">
        <v>2</v>
      </c>
      <c r="E3265" s="2">
        <v>90.25</v>
      </c>
      <c r="F3265" s="76">
        <v>45689</v>
      </c>
      <c r="G3265" s="77">
        <f t="shared" si="100"/>
        <v>180.5</v>
      </c>
      <c r="H3265">
        <f t="shared" si="101"/>
        <v>2025</v>
      </c>
    </row>
    <row r="3266" spans="1:8">
      <c r="A3266" s="1" t="s">
        <v>80</v>
      </c>
      <c r="B3266" t="s">
        <v>241</v>
      </c>
      <c r="C3266" s="44">
        <v>241</v>
      </c>
      <c r="D3266" s="73">
        <v>55</v>
      </c>
      <c r="E3266" s="2">
        <v>0.77</v>
      </c>
      <c r="F3266" s="76">
        <v>45689</v>
      </c>
      <c r="G3266" s="77">
        <f t="shared" ref="G3266:G3329" si="102">D3266*E3266</f>
        <v>42.35</v>
      </c>
      <c r="H3266">
        <f t="shared" ref="H3266:H3329" si="103">YEAR(F3266)</f>
        <v>2025</v>
      </c>
    </row>
    <row r="3267" spans="1:8">
      <c r="A3267" s="1" t="s">
        <v>80</v>
      </c>
      <c r="B3267" t="s">
        <v>604</v>
      </c>
      <c r="C3267" s="44">
        <v>738</v>
      </c>
      <c r="D3267" s="73">
        <v>5</v>
      </c>
      <c r="E3267" s="2">
        <v>39.53</v>
      </c>
      <c r="F3267" s="76">
        <v>45689</v>
      </c>
      <c r="G3267" s="77">
        <f t="shared" si="102"/>
        <v>197.65</v>
      </c>
      <c r="H3267">
        <f t="shared" si="103"/>
        <v>2025</v>
      </c>
    </row>
    <row r="3268" spans="1:8">
      <c r="A3268" s="1" t="s">
        <v>80</v>
      </c>
      <c r="B3268" t="s">
        <v>659</v>
      </c>
      <c r="C3268" s="44">
        <v>1084</v>
      </c>
      <c r="D3268" s="73">
        <v>2</v>
      </c>
      <c r="E3268" s="2">
        <v>7.08</v>
      </c>
      <c r="F3268" s="76">
        <v>45689</v>
      </c>
      <c r="G3268" s="77">
        <f t="shared" si="102"/>
        <v>14.16</v>
      </c>
      <c r="H3268">
        <f t="shared" si="103"/>
        <v>2025</v>
      </c>
    </row>
    <row r="3269" spans="1:8">
      <c r="A3269" s="1" t="s">
        <v>80</v>
      </c>
      <c r="B3269" t="s">
        <v>446</v>
      </c>
      <c r="C3269" s="44">
        <v>66</v>
      </c>
      <c r="D3269" s="73">
        <v>2</v>
      </c>
      <c r="E3269" s="2">
        <v>33.97</v>
      </c>
      <c r="F3269" s="76">
        <v>45689</v>
      </c>
      <c r="G3269" s="77">
        <f t="shared" si="102"/>
        <v>67.94</v>
      </c>
      <c r="H3269">
        <f t="shared" si="103"/>
        <v>2025</v>
      </c>
    </row>
    <row r="3270" spans="1:8">
      <c r="A3270" s="1" t="s">
        <v>80</v>
      </c>
      <c r="B3270" t="s">
        <v>160</v>
      </c>
      <c r="C3270" s="44">
        <v>123</v>
      </c>
      <c r="D3270" s="73">
        <v>2</v>
      </c>
      <c r="E3270" s="2">
        <v>50.35</v>
      </c>
      <c r="F3270" s="76">
        <v>45689</v>
      </c>
      <c r="G3270" s="77">
        <f t="shared" si="102"/>
        <v>100.7</v>
      </c>
      <c r="H3270">
        <f t="shared" si="103"/>
        <v>2025</v>
      </c>
    </row>
    <row r="3271" spans="1:8">
      <c r="A3271" s="1" t="s">
        <v>80</v>
      </c>
      <c r="B3271" t="s">
        <v>775</v>
      </c>
      <c r="C3271" s="44">
        <v>1210</v>
      </c>
      <c r="D3271" s="73">
        <v>525</v>
      </c>
      <c r="E3271" s="2">
        <v>0.27</v>
      </c>
      <c r="F3271" s="76">
        <v>45689</v>
      </c>
      <c r="G3271" s="77">
        <f t="shared" si="102"/>
        <v>141.75</v>
      </c>
      <c r="H3271">
        <f t="shared" si="103"/>
        <v>2025</v>
      </c>
    </row>
    <row r="3272" spans="1:8">
      <c r="A3272" s="1" t="s">
        <v>396</v>
      </c>
      <c r="B3272" t="s">
        <v>754</v>
      </c>
      <c r="C3272" s="44">
        <v>1188</v>
      </c>
      <c r="D3272" s="73">
        <v>19</v>
      </c>
      <c r="E3272" s="2">
        <v>7.8</v>
      </c>
      <c r="F3272" s="76">
        <v>45689</v>
      </c>
      <c r="G3272" s="77">
        <f t="shared" si="102"/>
        <v>148.19999999999999</v>
      </c>
      <c r="H3272">
        <f t="shared" si="103"/>
        <v>2025</v>
      </c>
    </row>
    <row r="3273" spans="1:8">
      <c r="A3273" s="1" t="s">
        <v>419</v>
      </c>
      <c r="B3273" t="s">
        <v>792</v>
      </c>
      <c r="C3273" s="44">
        <v>1231</v>
      </c>
      <c r="D3273" s="73">
        <v>20</v>
      </c>
      <c r="E3273" s="2">
        <v>3.3</v>
      </c>
      <c r="F3273" s="76">
        <v>45689</v>
      </c>
      <c r="G3273" s="77">
        <f t="shared" si="102"/>
        <v>66</v>
      </c>
      <c r="H3273">
        <f t="shared" si="103"/>
        <v>2025</v>
      </c>
    </row>
    <row r="3274" spans="1:8">
      <c r="A3274" s="1" t="s">
        <v>419</v>
      </c>
      <c r="B3274" t="s">
        <v>785</v>
      </c>
      <c r="C3274" s="44">
        <v>1224</v>
      </c>
      <c r="D3274" s="73">
        <v>2</v>
      </c>
      <c r="E3274" s="2">
        <v>15.92</v>
      </c>
      <c r="F3274" s="76">
        <v>45689</v>
      </c>
      <c r="G3274" s="77">
        <f t="shared" si="102"/>
        <v>31.84</v>
      </c>
      <c r="H3274">
        <f t="shared" si="103"/>
        <v>2025</v>
      </c>
    </row>
    <row r="3275" spans="1:8">
      <c r="A3275" s="1" t="s">
        <v>419</v>
      </c>
      <c r="B3275" t="s">
        <v>786</v>
      </c>
      <c r="C3275" s="44">
        <v>1225</v>
      </c>
      <c r="D3275" s="73">
        <v>1.5</v>
      </c>
      <c r="E3275" s="2">
        <v>19.920000000000002</v>
      </c>
      <c r="F3275" s="76">
        <v>45689</v>
      </c>
      <c r="G3275" s="77">
        <f t="shared" si="102"/>
        <v>29.880000000000003</v>
      </c>
      <c r="H3275">
        <f t="shared" si="103"/>
        <v>2025</v>
      </c>
    </row>
    <row r="3276" spans="1:8">
      <c r="A3276" s="1" t="s">
        <v>78</v>
      </c>
      <c r="B3276" t="s">
        <v>282</v>
      </c>
      <c r="C3276" s="44">
        <v>298</v>
      </c>
      <c r="D3276" s="73">
        <v>3</v>
      </c>
      <c r="E3276" s="2">
        <v>8.1999999999999993</v>
      </c>
      <c r="F3276" s="76">
        <v>45689</v>
      </c>
      <c r="G3276" s="77">
        <f t="shared" si="102"/>
        <v>24.599999999999998</v>
      </c>
      <c r="H3276">
        <f t="shared" si="103"/>
        <v>2025</v>
      </c>
    </row>
    <row r="3277" spans="1:8">
      <c r="A3277" s="1" t="s">
        <v>78</v>
      </c>
      <c r="B3277" t="s">
        <v>278</v>
      </c>
      <c r="C3277" s="44">
        <v>294</v>
      </c>
      <c r="D3277" s="73">
        <v>4.5</v>
      </c>
      <c r="E3277" s="2">
        <v>14.5</v>
      </c>
      <c r="F3277" s="76">
        <v>45689</v>
      </c>
      <c r="G3277" s="77">
        <f t="shared" si="102"/>
        <v>65.25</v>
      </c>
      <c r="H3277">
        <f t="shared" si="103"/>
        <v>2025</v>
      </c>
    </row>
    <row r="3278" spans="1:8">
      <c r="A3278" s="1" t="s">
        <v>78</v>
      </c>
      <c r="B3278" t="s">
        <v>759</v>
      </c>
      <c r="C3278" s="44">
        <v>1193</v>
      </c>
      <c r="D3278" s="73">
        <v>1</v>
      </c>
      <c r="E3278" s="2">
        <v>4.8</v>
      </c>
      <c r="F3278" s="76">
        <v>45689</v>
      </c>
      <c r="G3278" s="77">
        <f t="shared" si="102"/>
        <v>4.8</v>
      </c>
      <c r="H3278">
        <f t="shared" si="103"/>
        <v>2025</v>
      </c>
    </row>
    <row r="3279" spans="1:8">
      <c r="A3279" s="1" t="s">
        <v>78</v>
      </c>
      <c r="B3279" t="s">
        <v>677</v>
      </c>
      <c r="C3279" s="44">
        <v>1102</v>
      </c>
      <c r="D3279" s="73">
        <v>4</v>
      </c>
      <c r="E3279" s="2">
        <v>20.5</v>
      </c>
      <c r="F3279" s="76">
        <v>45689</v>
      </c>
      <c r="G3279" s="77">
        <f t="shared" si="102"/>
        <v>82</v>
      </c>
      <c r="H3279">
        <f t="shared" si="103"/>
        <v>2025</v>
      </c>
    </row>
    <row r="3280" spans="1:8">
      <c r="A3280" s="1" t="s">
        <v>78</v>
      </c>
      <c r="B3280" t="s">
        <v>676</v>
      </c>
      <c r="C3280" s="44">
        <v>1101</v>
      </c>
      <c r="D3280" s="73">
        <v>2</v>
      </c>
      <c r="E3280" s="2">
        <v>29.8</v>
      </c>
      <c r="F3280" s="76">
        <v>45689</v>
      </c>
      <c r="G3280" s="77">
        <f t="shared" si="102"/>
        <v>59.6</v>
      </c>
      <c r="H3280">
        <f t="shared" si="103"/>
        <v>2025</v>
      </c>
    </row>
    <row r="3281" spans="1:8">
      <c r="A3281" s="1" t="s">
        <v>79</v>
      </c>
      <c r="B3281" t="s">
        <v>184</v>
      </c>
      <c r="C3281" s="44">
        <v>152</v>
      </c>
      <c r="D3281" s="73">
        <v>2</v>
      </c>
      <c r="E3281" s="2">
        <v>7.95</v>
      </c>
      <c r="F3281" s="76">
        <v>45689</v>
      </c>
      <c r="G3281" s="77">
        <f t="shared" si="102"/>
        <v>15.9</v>
      </c>
      <c r="H3281">
        <f t="shared" si="103"/>
        <v>2025</v>
      </c>
    </row>
    <row r="3282" spans="1:8">
      <c r="A3282" s="1" t="s">
        <v>79</v>
      </c>
      <c r="B3282" t="s">
        <v>185</v>
      </c>
      <c r="C3282" s="44">
        <v>153</v>
      </c>
      <c r="D3282" s="73">
        <v>4</v>
      </c>
      <c r="E3282" s="2">
        <v>8.6300000000000008</v>
      </c>
      <c r="F3282" s="76">
        <v>45689</v>
      </c>
      <c r="G3282" s="77">
        <f t="shared" si="102"/>
        <v>34.520000000000003</v>
      </c>
      <c r="H3282">
        <f t="shared" si="103"/>
        <v>2025</v>
      </c>
    </row>
    <row r="3283" spans="1:8">
      <c r="A3283" s="1" t="s">
        <v>79</v>
      </c>
      <c r="B3283" t="s">
        <v>325</v>
      </c>
      <c r="C3283" s="44">
        <v>390</v>
      </c>
      <c r="D3283" s="73">
        <v>2</v>
      </c>
      <c r="E3283" s="2">
        <v>24.7</v>
      </c>
      <c r="F3283" s="76">
        <v>45689</v>
      </c>
      <c r="G3283" s="77">
        <f t="shared" si="102"/>
        <v>49.4</v>
      </c>
      <c r="H3283">
        <f t="shared" si="103"/>
        <v>2025</v>
      </c>
    </row>
    <row r="3284" spans="1:8">
      <c r="A3284" s="1" t="s">
        <v>79</v>
      </c>
      <c r="B3284" t="s">
        <v>249</v>
      </c>
      <c r="C3284" s="44">
        <v>254</v>
      </c>
      <c r="D3284" s="73">
        <v>5</v>
      </c>
      <c r="E3284" s="2">
        <v>8.8000000000000007</v>
      </c>
      <c r="F3284" s="76">
        <v>45689</v>
      </c>
      <c r="G3284" s="77">
        <f t="shared" si="102"/>
        <v>44</v>
      </c>
      <c r="H3284">
        <f t="shared" si="103"/>
        <v>2025</v>
      </c>
    </row>
    <row r="3285" spans="1:8">
      <c r="A3285" s="1" t="s">
        <v>79</v>
      </c>
      <c r="B3285" t="s">
        <v>90</v>
      </c>
      <c r="C3285" s="44">
        <v>13</v>
      </c>
      <c r="D3285" s="73">
        <v>10</v>
      </c>
      <c r="E3285" s="2">
        <v>10.93</v>
      </c>
      <c r="F3285" s="76">
        <v>45689</v>
      </c>
      <c r="G3285" s="77">
        <f t="shared" si="102"/>
        <v>109.3</v>
      </c>
      <c r="H3285">
        <f t="shared" si="103"/>
        <v>2025</v>
      </c>
    </row>
    <row r="3286" spans="1:8">
      <c r="A3286" s="1" t="s">
        <v>79</v>
      </c>
      <c r="B3286" t="s">
        <v>91</v>
      </c>
      <c r="C3286" s="44">
        <v>14</v>
      </c>
      <c r="D3286" s="73">
        <v>9</v>
      </c>
      <c r="E3286" s="2">
        <v>10.93</v>
      </c>
      <c r="F3286" s="76">
        <v>45689</v>
      </c>
      <c r="G3286" s="77">
        <f t="shared" si="102"/>
        <v>98.37</v>
      </c>
      <c r="H3286">
        <f t="shared" si="103"/>
        <v>2025</v>
      </c>
    </row>
    <row r="3287" spans="1:8">
      <c r="A3287" s="1" t="s">
        <v>79</v>
      </c>
      <c r="B3287" t="s">
        <v>637</v>
      </c>
      <c r="C3287" s="44">
        <v>1061</v>
      </c>
      <c r="D3287" s="73">
        <v>2</v>
      </c>
      <c r="E3287" s="2">
        <v>12.65</v>
      </c>
      <c r="F3287" s="76">
        <v>45689</v>
      </c>
      <c r="G3287" s="77">
        <f t="shared" si="102"/>
        <v>25.3</v>
      </c>
      <c r="H3287">
        <f t="shared" si="103"/>
        <v>2025</v>
      </c>
    </row>
    <row r="3288" spans="1:8">
      <c r="A3288" s="1" t="s">
        <v>79</v>
      </c>
      <c r="B3288" t="s">
        <v>529</v>
      </c>
      <c r="C3288" s="44">
        <v>429</v>
      </c>
      <c r="D3288" s="73">
        <v>42</v>
      </c>
      <c r="E3288" s="2">
        <v>0.57999999999999996</v>
      </c>
      <c r="F3288" s="76">
        <v>45689</v>
      </c>
      <c r="G3288" s="77">
        <f t="shared" si="102"/>
        <v>24.36</v>
      </c>
      <c r="H3288">
        <f t="shared" si="103"/>
        <v>2025</v>
      </c>
    </row>
    <row r="3289" spans="1:8">
      <c r="A3289" s="1" t="s">
        <v>79</v>
      </c>
      <c r="B3289" t="s">
        <v>324</v>
      </c>
      <c r="C3289" s="44">
        <v>388</v>
      </c>
      <c r="D3289" s="73">
        <v>2</v>
      </c>
      <c r="E3289" s="2">
        <v>17.57</v>
      </c>
      <c r="F3289" s="76">
        <v>45689</v>
      </c>
      <c r="G3289" s="77">
        <f t="shared" si="102"/>
        <v>35.14</v>
      </c>
      <c r="H3289">
        <f t="shared" si="103"/>
        <v>2025</v>
      </c>
    </row>
    <row r="3290" spans="1:8">
      <c r="A3290" s="1" t="s">
        <v>79</v>
      </c>
      <c r="B3290" t="s">
        <v>250</v>
      </c>
      <c r="C3290" s="44">
        <v>255</v>
      </c>
      <c r="D3290" s="73">
        <v>34</v>
      </c>
      <c r="E3290" s="2">
        <v>5.87</v>
      </c>
      <c r="F3290" s="76">
        <v>45689</v>
      </c>
      <c r="G3290" s="77">
        <f t="shared" si="102"/>
        <v>199.58</v>
      </c>
      <c r="H3290">
        <f t="shared" si="103"/>
        <v>2025</v>
      </c>
    </row>
    <row r="3291" spans="1:8">
      <c r="A3291" s="1" t="s">
        <v>79</v>
      </c>
      <c r="B3291" t="s">
        <v>251</v>
      </c>
      <c r="C3291" s="44">
        <v>256</v>
      </c>
      <c r="D3291" s="73">
        <v>8</v>
      </c>
      <c r="E3291" s="2">
        <v>8.4</v>
      </c>
      <c r="F3291" s="76">
        <v>45689</v>
      </c>
      <c r="G3291" s="77">
        <f t="shared" si="102"/>
        <v>67.2</v>
      </c>
      <c r="H3291">
        <f t="shared" si="103"/>
        <v>2025</v>
      </c>
    </row>
    <row r="3292" spans="1:8">
      <c r="A3292" s="1" t="s">
        <v>79</v>
      </c>
      <c r="B3292" t="s">
        <v>339</v>
      </c>
      <c r="C3292" s="44">
        <v>420</v>
      </c>
      <c r="D3292" s="73">
        <v>20</v>
      </c>
      <c r="E3292" s="2">
        <v>11.03</v>
      </c>
      <c r="F3292" s="76">
        <v>45689</v>
      </c>
      <c r="G3292" s="77">
        <f t="shared" si="102"/>
        <v>220.6</v>
      </c>
      <c r="H3292">
        <f t="shared" si="103"/>
        <v>2025</v>
      </c>
    </row>
    <row r="3293" spans="1:8">
      <c r="A3293" s="1" t="s">
        <v>79</v>
      </c>
      <c r="B3293" t="s">
        <v>439</v>
      </c>
      <c r="C3293" s="44">
        <v>29</v>
      </c>
      <c r="D3293" s="73">
        <v>5</v>
      </c>
      <c r="E3293" s="2">
        <v>2.91</v>
      </c>
      <c r="F3293" s="76">
        <v>45689</v>
      </c>
      <c r="G3293" s="77">
        <f t="shared" si="102"/>
        <v>14.55</v>
      </c>
      <c r="H3293">
        <f t="shared" si="103"/>
        <v>2025</v>
      </c>
    </row>
    <row r="3294" spans="1:8">
      <c r="A3294" s="1" t="s">
        <v>79</v>
      </c>
      <c r="B3294" t="s">
        <v>760</v>
      </c>
      <c r="C3294" s="44">
        <v>1194</v>
      </c>
      <c r="D3294" s="73">
        <v>4</v>
      </c>
      <c r="E3294" s="2">
        <v>14.11</v>
      </c>
      <c r="F3294" s="76">
        <v>45689</v>
      </c>
      <c r="G3294" s="77">
        <f t="shared" si="102"/>
        <v>56.44</v>
      </c>
      <c r="H3294">
        <f t="shared" si="103"/>
        <v>2025</v>
      </c>
    </row>
    <row r="3295" spans="1:8">
      <c r="A3295" s="1" t="s">
        <v>79</v>
      </c>
      <c r="B3295" t="s">
        <v>750</v>
      </c>
      <c r="C3295" s="44">
        <v>1184</v>
      </c>
      <c r="D3295" s="73">
        <v>4.5</v>
      </c>
      <c r="E3295" s="2">
        <v>2.62</v>
      </c>
      <c r="F3295" s="76">
        <v>45689</v>
      </c>
      <c r="G3295" s="77">
        <f t="shared" si="102"/>
        <v>11.790000000000001</v>
      </c>
      <c r="H3295">
        <f t="shared" si="103"/>
        <v>2025</v>
      </c>
    </row>
    <row r="3296" spans="1:8">
      <c r="A3296" s="1" t="s">
        <v>79</v>
      </c>
      <c r="B3296" t="s">
        <v>463</v>
      </c>
      <c r="C3296" s="44">
        <v>150</v>
      </c>
      <c r="D3296" s="73">
        <v>9</v>
      </c>
      <c r="E3296" s="2">
        <v>2.1800000000000002</v>
      </c>
      <c r="F3296" s="76">
        <v>45689</v>
      </c>
      <c r="G3296" s="77">
        <f t="shared" si="102"/>
        <v>19.62</v>
      </c>
      <c r="H3296">
        <f t="shared" si="103"/>
        <v>2025</v>
      </c>
    </row>
    <row r="3297" spans="1:8">
      <c r="A3297" s="1" t="s">
        <v>79</v>
      </c>
      <c r="B3297" t="s">
        <v>434</v>
      </c>
      <c r="C3297" s="44">
        <v>19</v>
      </c>
      <c r="D3297" s="73">
        <v>51</v>
      </c>
      <c r="E3297" s="2">
        <v>0.99</v>
      </c>
      <c r="F3297" s="76">
        <v>45689</v>
      </c>
      <c r="G3297" s="77">
        <f t="shared" si="102"/>
        <v>50.49</v>
      </c>
      <c r="H3297">
        <f t="shared" si="103"/>
        <v>2025</v>
      </c>
    </row>
    <row r="3298" spans="1:8">
      <c r="A3298" s="1" t="s">
        <v>79</v>
      </c>
      <c r="B3298" t="s">
        <v>192</v>
      </c>
      <c r="C3298" s="44">
        <v>160</v>
      </c>
      <c r="D3298" s="73">
        <v>3</v>
      </c>
      <c r="E3298" s="2">
        <v>22.8</v>
      </c>
      <c r="F3298" s="76">
        <v>45689</v>
      </c>
      <c r="G3298" s="77">
        <f t="shared" si="102"/>
        <v>68.400000000000006</v>
      </c>
      <c r="H3298">
        <f t="shared" si="103"/>
        <v>2025</v>
      </c>
    </row>
    <row r="3299" spans="1:8">
      <c r="A3299" s="1" t="s">
        <v>79</v>
      </c>
      <c r="B3299" t="s">
        <v>323</v>
      </c>
      <c r="C3299" s="44">
        <v>386</v>
      </c>
      <c r="D3299" s="73">
        <v>2</v>
      </c>
      <c r="E3299" s="2">
        <v>13.95</v>
      </c>
      <c r="F3299" s="76">
        <v>45689</v>
      </c>
      <c r="G3299" s="77">
        <f t="shared" si="102"/>
        <v>27.9</v>
      </c>
      <c r="H3299">
        <f t="shared" si="103"/>
        <v>2025</v>
      </c>
    </row>
    <row r="3300" spans="1:8">
      <c r="A3300" s="1" t="s">
        <v>79</v>
      </c>
      <c r="B3300" t="s">
        <v>322</v>
      </c>
      <c r="C3300" s="44">
        <v>385</v>
      </c>
      <c r="D3300" s="73">
        <v>5</v>
      </c>
      <c r="E3300" s="2">
        <v>12.95</v>
      </c>
      <c r="F3300" s="76">
        <v>45689</v>
      </c>
      <c r="G3300" s="77">
        <f t="shared" si="102"/>
        <v>64.75</v>
      </c>
      <c r="H3300">
        <f t="shared" si="103"/>
        <v>2025</v>
      </c>
    </row>
    <row r="3301" spans="1:8">
      <c r="A3301" s="1" t="s">
        <v>79</v>
      </c>
      <c r="B3301" t="s">
        <v>96</v>
      </c>
      <c r="C3301" s="44">
        <v>28</v>
      </c>
      <c r="D3301" s="73">
        <v>3</v>
      </c>
      <c r="E3301" s="2">
        <v>29.23</v>
      </c>
      <c r="F3301" s="76">
        <v>45689</v>
      </c>
      <c r="G3301" s="77">
        <f t="shared" si="102"/>
        <v>87.69</v>
      </c>
      <c r="H3301">
        <f t="shared" si="103"/>
        <v>2025</v>
      </c>
    </row>
    <row r="3302" spans="1:8">
      <c r="A3302" s="1" t="s">
        <v>79</v>
      </c>
      <c r="B3302" t="s">
        <v>528</v>
      </c>
      <c r="C3302" s="44">
        <v>426</v>
      </c>
      <c r="D3302" s="73">
        <v>5</v>
      </c>
      <c r="E3302" s="2">
        <v>4.13</v>
      </c>
      <c r="F3302" s="76">
        <v>45689</v>
      </c>
      <c r="G3302" s="77">
        <f t="shared" si="102"/>
        <v>20.65</v>
      </c>
      <c r="H3302">
        <f t="shared" si="103"/>
        <v>2025</v>
      </c>
    </row>
    <row r="3303" spans="1:8">
      <c r="A3303" s="1" t="s">
        <v>79</v>
      </c>
      <c r="B3303" t="s">
        <v>436</v>
      </c>
      <c r="C3303" s="44">
        <v>22</v>
      </c>
      <c r="D3303" s="73">
        <v>215</v>
      </c>
      <c r="E3303" s="2">
        <v>0.28999999999999998</v>
      </c>
      <c r="F3303" s="76">
        <v>45689</v>
      </c>
      <c r="G3303" s="77">
        <f t="shared" si="102"/>
        <v>62.349999999999994</v>
      </c>
      <c r="H3303">
        <f t="shared" si="103"/>
        <v>2025</v>
      </c>
    </row>
    <row r="3304" spans="1:8">
      <c r="A3304" s="1" t="s">
        <v>79</v>
      </c>
      <c r="B3304" t="s">
        <v>530</v>
      </c>
      <c r="C3304" s="44">
        <v>432</v>
      </c>
      <c r="D3304" s="73">
        <v>384</v>
      </c>
      <c r="E3304" s="2">
        <v>0.24</v>
      </c>
      <c r="F3304" s="76">
        <v>45689</v>
      </c>
      <c r="G3304" s="77">
        <f t="shared" si="102"/>
        <v>92.16</v>
      </c>
      <c r="H3304">
        <f t="shared" si="103"/>
        <v>2025</v>
      </c>
    </row>
    <row r="3305" spans="1:8">
      <c r="A3305" s="1" t="s">
        <v>79</v>
      </c>
      <c r="B3305" t="s">
        <v>437</v>
      </c>
      <c r="C3305" s="44">
        <v>24</v>
      </c>
      <c r="D3305" s="73">
        <v>4</v>
      </c>
      <c r="E3305" s="2">
        <v>7.84</v>
      </c>
      <c r="F3305" s="76">
        <v>45689</v>
      </c>
      <c r="G3305" s="77">
        <f t="shared" si="102"/>
        <v>31.36</v>
      </c>
      <c r="H3305">
        <f t="shared" si="103"/>
        <v>2025</v>
      </c>
    </row>
    <row r="3306" spans="1:8">
      <c r="A3306" s="1" t="s">
        <v>79</v>
      </c>
      <c r="B3306" t="s">
        <v>521</v>
      </c>
      <c r="C3306" s="44">
        <v>365</v>
      </c>
      <c r="D3306" s="73">
        <v>7</v>
      </c>
      <c r="E3306" s="2">
        <v>33.07</v>
      </c>
      <c r="F3306" s="76">
        <v>45689</v>
      </c>
      <c r="G3306" s="77">
        <f t="shared" si="102"/>
        <v>231.49</v>
      </c>
      <c r="H3306">
        <f t="shared" si="103"/>
        <v>2025</v>
      </c>
    </row>
    <row r="3307" spans="1:8">
      <c r="A3307" s="1" t="s">
        <v>79</v>
      </c>
      <c r="B3307" t="s">
        <v>670</v>
      </c>
      <c r="C3307" s="44">
        <v>1095</v>
      </c>
      <c r="D3307" s="73">
        <v>2</v>
      </c>
      <c r="E3307" s="2">
        <v>7.95</v>
      </c>
      <c r="F3307" s="76">
        <v>45689</v>
      </c>
      <c r="G3307" s="77">
        <f t="shared" si="102"/>
        <v>15.9</v>
      </c>
      <c r="H3307">
        <f t="shared" si="103"/>
        <v>2025</v>
      </c>
    </row>
    <row r="3308" spans="1:8">
      <c r="A3308" s="1" t="s">
        <v>79</v>
      </c>
      <c r="B3308" t="s">
        <v>341</v>
      </c>
      <c r="C3308" s="44">
        <v>428</v>
      </c>
      <c r="D3308" s="73">
        <v>4</v>
      </c>
      <c r="E3308" s="2">
        <v>21.25</v>
      </c>
      <c r="F3308" s="76">
        <v>45689</v>
      </c>
      <c r="G3308" s="77">
        <f t="shared" si="102"/>
        <v>85</v>
      </c>
      <c r="H3308">
        <f t="shared" si="103"/>
        <v>2025</v>
      </c>
    </row>
    <row r="3309" spans="1:8">
      <c r="A3309" s="1" t="s">
        <v>79</v>
      </c>
      <c r="B3309" t="s">
        <v>438</v>
      </c>
      <c r="C3309" s="44">
        <v>26</v>
      </c>
      <c r="D3309" s="73">
        <v>6</v>
      </c>
      <c r="E3309" s="2">
        <v>6.2</v>
      </c>
      <c r="F3309" s="76">
        <v>45689</v>
      </c>
      <c r="G3309" s="77">
        <f t="shared" si="102"/>
        <v>37.200000000000003</v>
      </c>
      <c r="H3309">
        <f t="shared" si="103"/>
        <v>2025</v>
      </c>
    </row>
    <row r="3310" spans="1:8">
      <c r="A3310" s="1" t="s">
        <v>79</v>
      </c>
      <c r="B3310" t="s">
        <v>95</v>
      </c>
      <c r="C3310" s="44">
        <v>27</v>
      </c>
      <c r="D3310" s="73">
        <v>2</v>
      </c>
      <c r="E3310" s="2">
        <v>4.8</v>
      </c>
      <c r="F3310" s="76">
        <v>45689</v>
      </c>
      <c r="G3310" s="77">
        <f t="shared" si="102"/>
        <v>9.6</v>
      </c>
      <c r="H3310">
        <f t="shared" si="103"/>
        <v>2025</v>
      </c>
    </row>
    <row r="3311" spans="1:8">
      <c r="A3311" s="1" t="s">
        <v>79</v>
      </c>
      <c r="B3311" t="s">
        <v>740</v>
      </c>
      <c r="C3311" s="44">
        <v>1173</v>
      </c>
      <c r="D3311" s="73">
        <v>38</v>
      </c>
      <c r="E3311" s="2">
        <v>0.9</v>
      </c>
      <c r="F3311" s="76">
        <v>45689</v>
      </c>
      <c r="G3311" s="77">
        <f t="shared" si="102"/>
        <v>34.200000000000003</v>
      </c>
      <c r="H3311">
        <f t="shared" si="103"/>
        <v>2025</v>
      </c>
    </row>
    <row r="3312" spans="1:8">
      <c r="A3312" s="1" t="s">
        <v>79</v>
      </c>
      <c r="B3312" t="s">
        <v>752</v>
      </c>
      <c r="C3312" s="44">
        <v>1186</v>
      </c>
      <c r="D3312" s="73">
        <v>66</v>
      </c>
      <c r="E3312" s="2">
        <v>0.9</v>
      </c>
      <c r="F3312" s="76">
        <v>45689</v>
      </c>
      <c r="G3312" s="77">
        <f t="shared" si="102"/>
        <v>59.4</v>
      </c>
      <c r="H3312">
        <f t="shared" si="103"/>
        <v>2025</v>
      </c>
    </row>
    <row r="3313" spans="1:8">
      <c r="A3313" s="1" t="s">
        <v>79</v>
      </c>
      <c r="B3313" t="s">
        <v>751</v>
      </c>
      <c r="C3313" s="44">
        <v>1185</v>
      </c>
      <c r="D3313" s="73">
        <v>51</v>
      </c>
      <c r="E3313" s="2">
        <v>1.75</v>
      </c>
      <c r="F3313" s="76">
        <v>45689</v>
      </c>
      <c r="G3313" s="77">
        <f t="shared" si="102"/>
        <v>89.25</v>
      </c>
      <c r="H3313">
        <f t="shared" si="103"/>
        <v>2025</v>
      </c>
    </row>
    <row r="3314" spans="1:8">
      <c r="A3314" s="1" t="s">
        <v>82</v>
      </c>
      <c r="B3314" t="s">
        <v>638</v>
      </c>
      <c r="C3314" s="44">
        <v>1062</v>
      </c>
      <c r="D3314" s="73">
        <v>1</v>
      </c>
      <c r="E3314" s="2">
        <v>1.75</v>
      </c>
      <c r="F3314" s="76">
        <v>45689</v>
      </c>
      <c r="G3314" s="77">
        <f t="shared" si="102"/>
        <v>1.75</v>
      </c>
      <c r="H3314">
        <f t="shared" si="103"/>
        <v>2025</v>
      </c>
    </row>
    <row r="3315" spans="1:8">
      <c r="A3315" s="1" t="s">
        <v>82</v>
      </c>
      <c r="B3315" t="s">
        <v>527</v>
      </c>
      <c r="C3315" s="44">
        <v>404</v>
      </c>
      <c r="D3315" s="73">
        <v>4</v>
      </c>
      <c r="E3315" s="2">
        <v>17.899999999999999</v>
      </c>
      <c r="F3315" s="76">
        <v>45689</v>
      </c>
      <c r="G3315" s="77">
        <f t="shared" si="102"/>
        <v>71.599999999999994</v>
      </c>
      <c r="H3315">
        <f t="shared" si="103"/>
        <v>2025</v>
      </c>
    </row>
    <row r="3316" spans="1:8">
      <c r="A3316" s="1" t="s">
        <v>82</v>
      </c>
      <c r="B3316" t="s">
        <v>305</v>
      </c>
      <c r="C3316" s="44">
        <v>344</v>
      </c>
      <c r="D3316" s="73">
        <v>2</v>
      </c>
      <c r="E3316" s="2">
        <v>11.05</v>
      </c>
      <c r="F3316" s="76">
        <v>45689</v>
      </c>
      <c r="G3316" s="77">
        <f t="shared" si="102"/>
        <v>22.1</v>
      </c>
      <c r="H3316">
        <f t="shared" si="103"/>
        <v>2025</v>
      </c>
    </row>
    <row r="3317" spans="1:8">
      <c r="A3317" s="1" t="s">
        <v>188</v>
      </c>
      <c r="B3317" t="s">
        <v>221</v>
      </c>
      <c r="C3317" s="44">
        <v>215</v>
      </c>
      <c r="D3317" s="73">
        <v>30</v>
      </c>
      <c r="E3317" s="2">
        <v>4.05</v>
      </c>
      <c r="F3317" s="76">
        <v>45689</v>
      </c>
      <c r="G3317" s="77">
        <f t="shared" si="102"/>
        <v>121.5</v>
      </c>
      <c r="H3317">
        <f t="shared" si="103"/>
        <v>2025</v>
      </c>
    </row>
    <row r="3318" spans="1:8">
      <c r="A3318" s="1" t="s">
        <v>188</v>
      </c>
      <c r="B3318" t="s">
        <v>222</v>
      </c>
      <c r="C3318" s="44">
        <v>216</v>
      </c>
      <c r="D3318" s="73">
        <v>30</v>
      </c>
      <c r="E3318" s="2">
        <v>2.95</v>
      </c>
      <c r="F3318" s="76">
        <v>45689</v>
      </c>
      <c r="G3318" s="77">
        <f t="shared" si="102"/>
        <v>88.5</v>
      </c>
      <c r="H3318">
        <f t="shared" si="103"/>
        <v>2025</v>
      </c>
    </row>
    <row r="3319" spans="1:8">
      <c r="A3319" s="1" t="s">
        <v>424</v>
      </c>
      <c r="B3319" t="s">
        <v>685</v>
      </c>
      <c r="C3319" s="44">
        <v>1111</v>
      </c>
      <c r="D3319" s="73">
        <v>22</v>
      </c>
      <c r="E3319" s="2">
        <v>11.4</v>
      </c>
      <c r="F3319" s="76">
        <v>45717</v>
      </c>
      <c r="G3319" s="77">
        <f t="shared" si="102"/>
        <v>250.8</v>
      </c>
      <c r="H3319">
        <f t="shared" si="103"/>
        <v>2025</v>
      </c>
    </row>
    <row r="3320" spans="1:8">
      <c r="A3320" s="1" t="s">
        <v>424</v>
      </c>
      <c r="B3320" t="s">
        <v>582</v>
      </c>
      <c r="C3320" s="44">
        <v>716</v>
      </c>
      <c r="D3320" s="73">
        <v>31</v>
      </c>
      <c r="E3320" s="2">
        <v>11.55</v>
      </c>
      <c r="F3320" s="76">
        <v>45717</v>
      </c>
      <c r="G3320" s="77">
        <f t="shared" si="102"/>
        <v>358.05</v>
      </c>
      <c r="H3320">
        <f t="shared" si="103"/>
        <v>2025</v>
      </c>
    </row>
    <row r="3321" spans="1:8">
      <c r="A3321" s="1" t="s">
        <v>424</v>
      </c>
      <c r="B3321" t="s">
        <v>682</v>
      </c>
      <c r="C3321" s="44">
        <v>1107</v>
      </c>
      <c r="D3321" s="73">
        <v>46</v>
      </c>
      <c r="E3321" s="2">
        <v>10.8</v>
      </c>
      <c r="F3321" s="76">
        <v>45717</v>
      </c>
      <c r="G3321" s="77">
        <f t="shared" si="102"/>
        <v>496.8</v>
      </c>
      <c r="H3321">
        <f t="shared" si="103"/>
        <v>2025</v>
      </c>
    </row>
    <row r="3322" spans="1:8">
      <c r="A3322" s="1" t="s">
        <v>424</v>
      </c>
      <c r="B3322" t="s">
        <v>556</v>
      </c>
      <c r="C3322" s="44">
        <v>536</v>
      </c>
      <c r="D3322" s="73">
        <v>4</v>
      </c>
      <c r="E3322" s="2">
        <v>10.8</v>
      </c>
      <c r="F3322" s="76">
        <v>45717</v>
      </c>
      <c r="G3322" s="77">
        <f t="shared" si="102"/>
        <v>43.2</v>
      </c>
      <c r="H3322">
        <f t="shared" si="103"/>
        <v>2025</v>
      </c>
    </row>
    <row r="3323" spans="1:8">
      <c r="A3323" s="1" t="s">
        <v>424</v>
      </c>
      <c r="B3323" t="s">
        <v>707</v>
      </c>
      <c r="C3323" s="44">
        <v>1139</v>
      </c>
      <c r="D3323" s="73">
        <v>12</v>
      </c>
      <c r="E3323" s="2">
        <v>9.8000000000000007</v>
      </c>
      <c r="F3323" s="76">
        <v>45717</v>
      </c>
      <c r="G3323" s="77">
        <f t="shared" si="102"/>
        <v>117.60000000000001</v>
      </c>
      <c r="H3323">
        <f t="shared" si="103"/>
        <v>2025</v>
      </c>
    </row>
    <row r="3324" spans="1:8">
      <c r="A3324" s="1" t="s">
        <v>424</v>
      </c>
      <c r="B3324" t="s">
        <v>698</v>
      </c>
      <c r="C3324" s="44">
        <v>1127</v>
      </c>
      <c r="D3324" s="73">
        <v>13</v>
      </c>
      <c r="E3324" s="2">
        <v>16.600000000000001</v>
      </c>
      <c r="F3324" s="76">
        <v>45717</v>
      </c>
      <c r="G3324" s="77">
        <f t="shared" si="102"/>
        <v>215.8</v>
      </c>
      <c r="H3324">
        <f t="shared" si="103"/>
        <v>2025</v>
      </c>
    </row>
    <row r="3325" spans="1:8">
      <c r="A3325" s="1" t="s">
        <v>424</v>
      </c>
      <c r="B3325" t="s">
        <v>701</v>
      </c>
      <c r="C3325" s="44">
        <v>1132</v>
      </c>
      <c r="D3325" s="73">
        <v>21</v>
      </c>
      <c r="E3325" s="2">
        <v>16.600000000000001</v>
      </c>
      <c r="F3325" s="76">
        <v>45717</v>
      </c>
      <c r="G3325" s="77">
        <f t="shared" si="102"/>
        <v>348.6</v>
      </c>
      <c r="H3325">
        <f t="shared" si="103"/>
        <v>2025</v>
      </c>
    </row>
    <row r="3326" spans="1:8">
      <c r="A3326" s="1" t="s">
        <v>424</v>
      </c>
      <c r="B3326" t="s">
        <v>700</v>
      </c>
      <c r="C3326" s="44">
        <v>1131</v>
      </c>
      <c r="D3326" s="73">
        <v>3</v>
      </c>
      <c r="E3326" s="2">
        <v>19.25</v>
      </c>
      <c r="F3326" s="76">
        <v>45717</v>
      </c>
      <c r="G3326" s="77">
        <f t="shared" si="102"/>
        <v>57.75</v>
      </c>
      <c r="H3326">
        <f t="shared" si="103"/>
        <v>2025</v>
      </c>
    </row>
    <row r="3327" spans="1:8">
      <c r="A3327" s="1" t="s">
        <v>424</v>
      </c>
      <c r="B3327" t="s">
        <v>699</v>
      </c>
      <c r="C3327" s="44">
        <v>1128</v>
      </c>
      <c r="D3327" s="73">
        <v>2</v>
      </c>
      <c r="E3327" s="2">
        <v>16.600000000000001</v>
      </c>
      <c r="F3327" s="76">
        <v>45717</v>
      </c>
      <c r="G3327" s="77">
        <f t="shared" si="102"/>
        <v>33.200000000000003</v>
      </c>
      <c r="H3327">
        <f t="shared" si="103"/>
        <v>2025</v>
      </c>
    </row>
    <row r="3328" spans="1:8">
      <c r="A3328" s="1" t="s">
        <v>424</v>
      </c>
      <c r="B3328" t="s">
        <v>704</v>
      </c>
      <c r="C3328" s="44">
        <v>1136</v>
      </c>
      <c r="D3328" s="73">
        <v>10</v>
      </c>
      <c r="E3328" s="2">
        <v>9.8000000000000007</v>
      </c>
      <c r="F3328" s="76">
        <v>45717</v>
      </c>
      <c r="G3328" s="77">
        <f t="shared" si="102"/>
        <v>98</v>
      </c>
      <c r="H3328">
        <f t="shared" si="103"/>
        <v>2025</v>
      </c>
    </row>
    <row r="3329" spans="1:8">
      <c r="A3329" s="1" t="s">
        <v>424</v>
      </c>
      <c r="B3329" t="s">
        <v>706</v>
      </c>
      <c r="C3329" s="44">
        <v>1138</v>
      </c>
      <c r="D3329" s="73">
        <v>6</v>
      </c>
      <c r="E3329" s="2">
        <v>9.8000000000000007</v>
      </c>
      <c r="F3329" s="76">
        <v>45717</v>
      </c>
      <c r="G3329" s="77">
        <f t="shared" si="102"/>
        <v>58.800000000000004</v>
      </c>
      <c r="H3329">
        <f t="shared" si="103"/>
        <v>2025</v>
      </c>
    </row>
    <row r="3330" spans="1:8">
      <c r="A3330" s="1" t="s">
        <v>424</v>
      </c>
      <c r="B3330" t="s">
        <v>705</v>
      </c>
      <c r="C3330" s="44">
        <v>1137</v>
      </c>
      <c r="D3330" s="73">
        <v>8</v>
      </c>
      <c r="E3330" s="2">
        <v>9.8000000000000007</v>
      </c>
      <c r="F3330" s="76">
        <v>45717</v>
      </c>
      <c r="G3330" s="77">
        <f t="shared" ref="G3330:G3393" si="104">D3330*E3330</f>
        <v>78.400000000000006</v>
      </c>
      <c r="H3330">
        <f t="shared" ref="H3330:H3393" si="105">YEAR(F3330)</f>
        <v>2025</v>
      </c>
    </row>
    <row r="3331" spans="1:8">
      <c r="A3331" s="1" t="s">
        <v>424</v>
      </c>
      <c r="B3331" t="s">
        <v>681</v>
      </c>
      <c r="C3331" s="44">
        <v>1106</v>
      </c>
      <c r="D3331" s="73">
        <v>9</v>
      </c>
      <c r="E3331" s="2">
        <v>12.95</v>
      </c>
      <c r="F3331" s="76">
        <v>45717</v>
      </c>
      <c r="G3331" s="77">
        <f t="shared" si="104"/>
        <v>116.55</v>
      </c>
      <c r="H3331">
        <f t="shared" si="105"/>
        <v>2025</v>
      </c>
    </row>
    <row r="3332" spans="1:8">
      <c r="A3332" s="1" t="s">
        <v>424</v>
      </c>
      <c r="B3332" t="s">
        <v>680</v>
      </c>
      <c r="C3332" s="44">
        <v>1105</v>
      </c>
      <c r="D3332" s="73">
        <v>71</v>
      </c>
      <c r="E3332" s="2">
        <v>26.5</v>
      </c>
      <c r="F3332" s="76">
        <v>45717</v>
      </c>
      <c r="G3332" s="77">
        <f t="shared" si="104"/>
        <v>1881.5</v>
      </c>
      <c r="H3332">
        <f t="shared" si="105"/>
        <v>2025</v>
      </c>
    </row>
    <row r="3333" spans="1:8">
      <c r="A3333" s="1" t="s">
        <v>424</v>
      </c>
      <c r="B3333" s="46" t="s">
        <v>686</v>
      </c>
      <c r="C3333" s="44">
        <v>1112</v>
      </c>
      <c r="D3333" s="73">
        <v>7</v>
      </c>
      <c r="E3333" s="2">
        <v>10.65</v>
      </c>
      <c r="F3333" s="76">
        <v>45717</v>
      </c>
      <c r="G3333" s="77">
        <f t="shared" si="104"/>
        <v>74.55</v>
      </c>
      <c r="H3333">
        <f t="shared" si="105"/>
        <v>2025</v>
      </c>
    </row>
    <row r="3334" spans="1:8">
      <c r="A3334" s="1" t="s">
        <v>424</v>
      </c>
      <c r="B3334" t="s">
        <v>586</v>
      </c>
      <c r="C3334" s="44">
        <v>720</v>
      </c>
      <c r="D3334" s="73">
        <v>25</v>
      </c>
      <c r="E3334" s="2">
        <v>11.4</v>
      </c>
      <c r="F3334" s="76">
        <v>45717</v>
      </c>
      <c r="G3334" s="77">
        <f t="shared" si="104"/>
        <v>285</v>
      </c>
      <c r="H3334">
        <f t="shared" si="105"/>
        <v>2025</v>
      </c>
    </row>
    <row r="3335" spans="1:8">
      <c r="A3335" s="1" t="s">
        <v>424</v>
      </c>
      <c r="B3335" t="s">
        <v>708</v>
      </c>
      <c r="C3335" s="44">
        <v>1140</v>
      </c>
      <c r="D3335" s="73">
        <v>11</v>
      </c>
      <c r="E3335" s="2">
        <v>22.3</v>
      </c>
      <c r="F3335" s="76">
        <v>45717</v>
      </c>
      <c r="G3335" s="77">
        <f t="shared" si="104"/>
        <v>245.3</v>
      </c>
      <c r="H3335">
        <f t="shared" si="105"/>
        <v>2025</v>
      </c>
    </row>
    <row r="3336" spans="1:8">
      <c r="A3336" s="1" t="s">
        <v>424</v>
      </c>
      <c r="B3336" t="s">
        <v>684</v>
      </c>
      <c r="C3336" s="44">
        <v>1109</v>
      </c>
      <c r="D3336" s="73">
        <v>65</v>
      </c>
      <c r="E3336" s="2">
        <v>7.2</v>
      </c>
      <c r="F3336" s="76">
        <v>45717</v>
      </c>
      <c r="G3336" s="77">
        <f t="shared" si="104"/>
        <v>468</v>
      </c>
      <c r="H3336">
        <f t="shared" si="105"/>
        <v>2025</v>
      </c>
    </row>
    <row r="3337" spans="1:8">
      <c r="A3337" s="1" t="s">
        <v>424</v>
      </c>
      <c r="B3337" t="s">
        <v>435</v>
      </c>
      <c r="C3337" s="44">
        <v>20</v>
      </c>
      <c r="D3337" s="73">
        <v>10</v>
      </c>
      <c r="E3337" s="2">
        <v>28.45</v>
      </c>
      <c r="F3337" s="76">
        <v>45717</v>
      </c>
      <c r="G3337" s="77">
        <f t="shared" si="104"/>
        <v>284.5</v>
      </c>
      <c r="H3337">
        <f t="shared" si="105"/>
        <v>2025</v>
      </c>
    </row>
    <row r="3338" spans="1:8">
      <c r="A3338" s="1" t="s">
        <v>424</v>
      </c>
      <c r="B3338" t="s">
        <v>702</v>
      </c>
      <c r="C3338" s="44">
        <v>1134</v>
      </c>
      <c r="D3338" s="73">
        <v>1.5</v>
      </c>
      <c r="E3338" s="2">
        <v>26.4</v>
      </c>
      <c r="F3338" s="76">
        <v>45717</v>
      </c>
      <c r="G3338" s="77">
        <f t="shared" si="104"/>
        <v>39.599999999999994</v>
      </c>
      <c r="H3338">
        <f t="shared" si="105"/>
        <v>2025</v>
      </c>
    </row>
    <row r="3339" spans="1:8">
      <c r="A3339" s="1" t="s">
        <v>424</v>
      </c>
      <c r="B3339" t="s">
        <v>703</v>
      </c>
      <c r="C3339" s="44">
        <v>1135</v>
      </c>
      <c r="D3339" s="73">
        <v>7</v>
      </c>
      <c r="E3339" s="2">
        <v>13</v>
      </c>
      <c r="F3339" s="76">
        <v>45717</v>
      </c>
      <c r="G3339" s="77">
        <f t="shared" si="104"/>
        <v>91</v>
      </c>
      <c r="H3339">
        <f t="shared" si="105"/>
        <v>2025</v>
      </c>
    </row>
    <row r="3340" spans="1:8">
      <c r="A3340" s="1" t="s">
        <v>424</v>
      </c>
      <c r="B3340" t="s">
        <v>709</v>
      </c>
      <c r="C3340" s="44">
        <v>1141</v>
      </c>
      <c r="D3340" s="73">
        <v>2</v>
      </c>
      <c r="E3340" s="2">
        <v>28.45</v>
      </c>
      <c r="F3340" s="76">
        <v>45717</v>
      </c>
      <c r="G3340" s="77">
        <f t="shared" si="104"/>
        <v>56.9</v>
      </c>
      <c r="H3340">
        <f t="shared" si="105"/>
        <v>2025</v>
      </c>
    </row>
    <row r="3341" spans="1:8">
      <c r="A3341" s="1" t="s">
        <v>424</v>
      </c>
      <c r="B3341" t="s">
        <v>691</v>
      </c>
      <c r="C3341" s="44">
        <v>1120</v>
      </c>
      <c r="D3341" s="73">
        <v>2</v>
      </c>
      <c r="E3341" s="2">
        <v>11.55</v>
      </c>
      <c r="F3341" s="76">
        <v>45717</v>
      </c>
      <c r="G3341" s="77">
        <f t="shared" si="104"/>
        <v>23.1</v>
      </c>
      <c r="H3341">
        <f t="shared" si="105"/>
        <v>2025</v>
      </c>
    </row>
    <row r="3342" spans="1:8">
      <c r="A3342" s="1" t="s">
        <v>424</v>
      </c>
      <c r="B3342" t="s">
        <v>695</v>
      </c>
      <c r="C3342" s="44">
        <v>1124</v>
      </c>
      <c r="D3342" s="73">
        <v>11</v>
      </c>
      <c r="E3342" s="2">
        <v>14.9</v>
      </c>
      <c r="F3342" s="76">
        <v>45717</v>
      </c>
      <c r="G3342" s="77">
        <f t="shared" si="104"/>
        <v>163.9</v>
      </c>
      <c r="H3342">
        <f t="shared" si="105"/>
        <v>2025</v>
      </c>
    </row>
    <row r="3343" spans="1:8">
      <c r="A3343" s="1" t="s">
        <v>424</v>
      </c>
      <c r="B3343" t="s">
        <v>693</v>
      </c>
      <c r="C3343" s="44">
        <v>1122</v>
      </c>
      <c r="D3343" s="73">
        <v>3</v>
      </c>
      <c r="E3343" s="2">
        <v>9.9</v>
      </c>
      <c r="F3343" s="76">
        <v>45717</v>
      </c>
      <c r="G3343" s="77">
        <f t="shared" si="104"/>
        <v>29.700000000000003</v>
      </c>
      <c r="H3343">
        <f t="shared" si="105"/>
        <v>2025</v>
      </c>
    </row>
    <row r="3344" spans="1:8">
      <c r="A3344" s="1" t="s">
        <v>424</v>
      </c>
      <c r="B3344" t="s">
        <v>694</v>
      </c>
      <c r="C3344" s="44">
        <v>1123</v>
      </c>
      <c r="D3344" s="73">
        <v>30</v>
      </c>
      <c r="E3344" s="2">
        <v>10.5</v>
      </c>
      <c r="F3344" s="76">
        <v>45717</v>
      </c>
      <c r="G3344" s="77">
        <f t="shared" si="104"/>
        <v>315</v>
      </c>
      <c r="H3344">
        <f t="shared" si="105"/>
        <v>2025</v>
      </c>
    </row>
    <row r="3345" spans="1:8">
      <c r="A3345" s="1" t="s">
        <v>424</v>
      </c>
      <c r="B3345" t="s">
        <v>689</v>
      </c>
      <c r="C3345" s="44">
        <v>1115</v>
      </c>
      <c r="D3345" s="73">
        <v>7</v>
      </c>
      <c r="E3345" s="2">
        <v>10.65</v>
      </c>
      <c r="F3345" s="76">
        <v>45717</v>
      </c>
      <c r="G3345" s="77">
        <f t="shared" si="104"/>
        <v>74.55</v>
      </c>
      <c r="H3345">
        <f t="shared" si="105"/>
        <v>2025</v>
      </c>
    </row>
    <row r="3346" spans="1:8">
      <c r="A3346" s="1" t="s">
        <v>424</v>
      </c>
      <c r="B3346" t="s">
        <v>688</v>
      </c>
      <c r="C3346" s="44">
        <v>1114</v>
      </c>
      <c r="D3346" s="73">
        <v>12</v>
      </c>
      <c r="E3346" s="2">
        <v>11.4</v>
      </c>
      <c r="F3346" s="76">
        <v>45717</v>
      </c>
      <c r="G3346" s="77">
        <f t="shared" si="104"/>
        <v>136.80000000000001</v>
      </c>
      <c r="H3346">
        <f t="shared" si="105"/>
        <v>2025</v>
      </c>
    </row>
    <row r="3347" spans="1:8">
      <c r="A3347" s="1" t="s">
        <v>424</v>
      </c>
      <c r="B3347" t="s">
        <v>687</v>
      </c>
      <c r="C3347" s="44">
        <v>1113</v>
      </c>
      <c r="D3347" s="73">
        <v>6</v>
      </c>
      <c r="E3347" s="2">
        <v>10.65</v>
      </c>
      <c r="F3347" s="76">
        <v>45717</v>
      </c>
      <c r="G3347" s="77">
        <f t="shared" si="104"/>
        <v>63.900000000000006</v>
      </c>
      <c r="H3347">
        <f t="shared" si="105"/>
        <v>2025</v>
      </c>
    </row>
    <row r="3348" spans="1:8">
      <c r="A3348" s="1" t="s">
        <v>424</v>
      </c>
      <c r="B3348" t="s">
        <v>583</v>
      </c>
      <c r="C3348" s="44">
        <v>717</v>
      </c>
      <c r="D3348" s="73">
        <v>42</v>
      </c>
      <c r="E3348" s="2">
        <v>12.4</v>
      </c>
      <c r="F3348" s="76">
        <v>45717</v>
      </c>
      <c r="G3348" s="77">
        <f t="shared" si="104"/>
        <v>520.80000000000007</v>
      </c>
      <c r="H3348">
        <f t="shared" si="105"/>
        <v>2025</v>
      </c>
    </row>
    <row r="3349" spans="1:8">
      <c r="A3349" s="1" t="s">
        <v>424</v>
      </c>
      <c r="B3349" t="s">
        <v>690</v>
      </c>
      <c r="C3349" s="44">
        <v>1116</v>
      </c>
      <c r="D3349" s="73">
        <v>39</v>
      </c>
      <c r="E3349" s="2">
        <v>11.55</v>
      </c>
      <c r="F3349" s="76">
        <v>45717</v>
      </c>
      <c r="G3349" s="77">
        <f t="shared" si="104"/>
        <v>450.45000000000005</v>
      </c>
      <c r="H3349">
        <f t="shared" si="105"/>
        <v>2025</v>
      </c>
    </row>
    <row r="3350" spans="1:8">
      <c r="A3350" s="1" t="s">
        <v>81</v>
      </c>
      <c r="B3350" t="s">
        <v>766</v>
      </c>
      <c r="C3350" s="44">
        <v>1200</v>
      </c>
      <c r="D3350" s="73">
        <v>2</v>
      </c>
      <c r="E3350" s="2">
        <v>23.74</v>
      </c>
      <c r="F3350" s="76">
        <v>45717</v>
      </c>
      <c r="G3350" s="77">
        <f t="shared" si="104"/>
        <v>47.48</v>
      </c>
      <c r="H3350">
        <f t="shared" si="105"/>
        <v>2025</v>
      </c>
    </row>
    <row r="3351" spans="1:8">
      <c r="A3351" s="1" t="s">
        <v>81</v>
      </c>
      <c r="B3351" t="s">
        <v>403</v>
      </c>
      <c r="C3351" s="44">
        <v>1035</v>
      </c>
      <c r="D3351" s="73">
        <v>3</v>
      </c>
      <c r="E3351" s="2">
        <v>14.15</v>
      </c>
      <c r="F3351" s="76">
        <v>45717</v>
      </c>
      <c r="G3351" s="77">
        <f t="shared" si="104"/>
        <v>42.45</v>
      </c>
      <c r="H3351">
        <f t="shared" si="105"/>
        <v>2025</v>
      </c>
    </row>
    <row r="3352" spans="1:8">
      <c r="A3352" s="1" t="s">
        <v>81</v>
      </c>
      <c r="B3352" t="s">
        <v>411</v>
      </c>
      <c r="C3352" s="44">
        <v>1216</v>
      </c>
      <c r="D3352" s="73">
        <v>1</v>
      </c>
      <c r="E3352" s="2">
        <v>90.11</v>
      </c>
      <c r="F3352" s="76">
        <v>45717</v>
      </c>
      <c r="G3352" s="77">
        <f t="shared" si="104"/>
        <v>90.11</v>
      </c>
      <c r="H3352">
        <f t="shared" si="105"/>
        <v>2025</v>
      </c>
    </row>
    <row r="3353" spans="1:8">
      <c r="A3353" s="1" t="s">
        <v>81</v>
      </c>
      <c r="B3353" t="s">
        <v>507</v>
      </c>
      <c r="C3353" s="44">
        <v>323</v>
      </c>
      <c r="D3353" s="73">
        <v>3</v>
      </c>
      <c r="E3353" s="2">
        <v>15.3</v>
      </c>
      <c r="F3353" s="76">
        <v>45717</v>
      </c>
      <c r="G3353" s="77">
        <f t="shared" si="104"/>
        <v>45.900000000000006</v>
      </c>
      <c r="H3353">
        <f t="shared" si="105"/>
        <v>2025</v>
      </c>
    </row>
    <row r="3354" spans="1:8">
      <c r="A3354" s="1" t="s">
        <v>81</v>
      </c>
      <c r="B3354" t="s">
        <v>442</v>
      </c>
      <c r="C3354" s="44">
        <v>35</v>
      </c>
      <c r="D3354" s="73">
        <v>1</v>
      </c>
      <c r="E3354" s="2">
        <v>16.12</v>
      </c>
      <c r="F3354" s="76">
        <v>45717</v>
      </c>
      <c r="G3354" s="77">
        <f t="shared" si="104"/>
        <v>16.12</v>
      </c>
      <c r="H3354">
        <f t="shared" si="105"/>
        <v>2025</v>
      </c>
    </row>
    <row r="3355" spans="1:8">
      <c r="A3355" s="1" t="s">
        <v>81</v>
      </c>
      <c r="B3355" t="s">
        <v>549</v>
      </c>
      <c r="C3355" s="44">
        <v>506</v>
      </c>
      <c r="D3355" s="73">
        <v>1</v>
      </c>
      <c r="E3355" s="2">
        <v>74.97</v>
      </c>
      <c r="F3355" s="76">
        <v>45717</v>
      </c>
      <c r="G3355" s="77">
        <f t="shared" si="104"/>
        <v>74.97</v>
      </c>
      <c r="H3355">
        <f t="shared" si="105"/>
        <v>2025</v>
      </c>
    </row>
    <row r="3356" spans="1:8">
      <c r="A3356" s="1" t="s">
        <v>81</v>
      </c>
      <c r="B3356" t="s">
        <v>151</v>
      </c>
      <c r="C3356" s="44">
        <v>111</v>
      </c>
      <c r="D3356" s="73">
        <v>2</v>
      </c>
      <c r="E3356" s="2">
        <v>25.05</v>
      </c>
      <c r="F3356" s="76">
        <v>45717</v>
      </c>
      <c r="G3356" s="77">
        <f t="shared" si="104"/>
        <v>50.1</v>
      </c>
      <c r="H3356">
        <f t="shared" si="105"/>
        <v>2025</v>
      </c>
    </row>
    <row r="3357" spans="1:8">
      <c r="A3357" s="1" t="s">
        <v>81</v>
      </c>
      <c r="B3357" t="s">
        <v>149</v>
      </c>
      <c r="C3357" s="44">
        <v>108</v>
      </c>
      <c r="D3357" s="73">
        <v>1</v>
      </c>
      <c r="E3357" s="2">
        <v>1.4</v>
      </c>
      <c r="F3357" s="76">
        <v>45717</v>
      </c>
      <c r="G3357" s="77">
        <f t="shared" si="104"/>
        <v>1.4</v>
      </c>
      <c r="H3357">
        <f t="shared" si="105"/>
        <v>2025</v>
      </c>
    </row>
    <row r="3358" spans="1:8">
      <c r="A3358" s="1" t="s">
        <v>81</v>
      </c>
      <c r="B3358" t="s">
        <v>452</v>
      </c>
      <c r="C3358" s="44">
        <v>87</v>
      </c>
      <c r="D3358" s="73">
        <v>1</v>
      </c>
      <c r="E3358" s="2">
        <v>1.31</v>
      </c>
      <c r="F3358" s="76">
        <v>45717</v>
      </c>
      <c r="G3358" s="77">
        <f t="shared" si="104"/>
        <v>1.31</v>
      </c>
      <c r="H3358">
        <f t="shared" si="105"/>
        <v>2025</v>
      </c>
    </row>
    <row r="3359" spans="1:8">
      <c r="A3359" s="1" t="s">
        <v>81</v>
      </c>
      <c r="B3359" t="s">
        <v>783</v>
      </c>
      <c r="C3359" s="44">
        <v>1220</v>
      </c>
      <c r="D3359" s="73">
        <v>2</v>
      </c>
      <c r="E3359" s="2">
        <v>21.2</v>
      </c>
      <c r="F3359" s="76">
        <v>45717</v>
      </c>
      <c r="G3359" s="77">
        <f t="shared" si="104"/>
        <v>42.4</v>
      </c>
      <c r="H3359">
        <f t="shared" si="105"/>
        <v>2025</v>
      </c>
    </row>
    <row r="3360" spans="1:8">
      <c r="A3360" s="1" t="s">
        <v>81</v>
      </c>
      <c r="B3360" t="s">
        <v>385</v>
      </c>
      <c r="C3360" s="44">
        <v>504</v>
      </c>
      <c r="D3360" s="73">
        <v>1</v>
      </c>
      <c r="E3360" s="2">
        <v>29.24</v>
      </c>
      <c r="F3360" s="76">
        <v>45717</v>
      </c>
      <c r="G3360" s="77">
        <f t="shared" si="104"/>
        <v>29.24</v>
      </c>
      <c r="H3360">
        <f t="shared" si="105"/>
        <v>2025</v>
      </c>
    </row>
    <row r="3361" spans="1:8">
      <c r="A3361" s="1" t="s">
        <v>81</v>
      </c>
      <c r="B3361" t="s">
        <v>548</v>
      </c>
      <c r="C3361" s="44">
        <v>501</v>
      </c>
      <c r="D3361" s="73">
        <v>1</v>
      </c>
      <c r="E3361" s="2">
        <v>9.4499999999999993</v>
      </c>
      <c r="F3361" s="76">
        <v>45717</v>
      </c>
      <c r="G3361" s="77">
        <f t="shared" si="104"/>
        <v>9.4499999999999993</v>
      </c>
      <c r="H3361">
        <f t="shared" si="105"/>
        <v>2025</v>
      </c>
    </row>
    <row r="3362" spans="1:8">
      <c r="A3362" s="1" t="s">
        <v>81</v>
      </c>
      <c r="B3362" t="s">
        <v>547</v>
      </c>
      <c r="C3362" s="44">
        <v>500</v>
      </c>
      <c r="D3362" s="73">
        <v>2</v>
      </c>
      <c r="E3362" s="2">
        <v>32.6</v>
      </c>
      <c r="F3362" s="76">
        <v>45717</v>
      </c>
      <c r="G3362" s="77">
        <f t="shared" si="104"/>
        <v>65.2</v>
      </c>
      <c r="H3362">
        <f t="shared" si="105"/>
        <v>2025</v>
      </c>
    </row>
    <row r="3363" spans="1:8">
      <c r="A3363" s="1" t="s">
        <v>81</v>
      </c>
      <c r="B3363" t="s">
        <v>454</v>
      </c>
      <c r="C3363" s="44">
        <v>100</v>
      </c>
      <c r="D3363" s="73">
        <v>4</v>
      </c>
      <c r="E3363" s="2">
        <v>19.7</v>
      </c>
      <c r="F3363" s="76">
        <v>45717</v>
      </c>
      <c r="G3363" s="77">
        <f t="shared" si="104"/>
        <v>78.8</v>
      </c>
      <c r="H3363">
        <f t="shared" si="105"/>
        <v>2025</v>
      </c>
    </row>
    <row r="3364" spans="1:8">
      <c r="A3364" s="1" t="s">
        <v>81</v>
      </c>
      <c r="B3364" t="s">
        <v>128</v>
      </c>
      <c r="C3364" s="44">
        <v>76</v>
      </c>
      <c r="D3364" s="73">
        <v>3</v>
      </c>
      <c r="E3364" s="2">
        <v>9.4499999999999993</v>
      </c>
      <c r="F3364" s="76">
        <v>45717</v>
      </c>
      <c r="G3364" s="77">
        <f t="shared" si="104"/>
        <v>28.349999999999998</v>
      </c>
      <c r="H3364">
        <f t="shared" si="105"/>
        <v>2025</v>
      </c>
    </row>
    <row r="3365" spans="1:8">
      <c r="A3365" s="1" t="s">
        <v>81</v>
      </c>
      <c r="B3365" t="s">
        <v>784</v>
      </c>
      <c r="C3365" s="44">
        <v>1221</v>
      </c>
      <c r="D3365" s="73">
        <v>1</v>
      </c>
      <c r="E3365" s="2">
        <v>45</v>
      </c>
      <c r="F3365" s="76">
        <v>45717</v>
      </c>
      <c r="G3365" s="77">
        <f t="shared" si="104"/>
        <v>45</v>
      </c>
      <c r="H3365">
        <f t="shared" si="105"/>
        <v>2025</v>
      </c>
    </row>
    <row r="3366" spans="1:8">
      <c r="A3366" s="1" t="s">
        <v>81</v>
      </c>
      <c r="B3366" t="s">
        <v>778</v>
      </c>
      <c r="C3366" s="44">
        <v>1213</v>
      </c>
      <c r="D3366" s="73">
        <v>4</v>
      </c>
      <c r="E3366" s="2">
        <v>11.35</v>
      </c>
      <c r="F3366" s="76">
        <v>45717</v>
      </c>
      <c r="G3366" s="77">
        <f t="shared" si="104"/>
        <v>45.4</v>
      </c>
      <c r="H3366">
        <f t="shared" si="105"/>
        <v>2025</v>
      </c>
    </row>
    <row r="3367" spans="1:8">
      <c r="A3367" s="1" t="s">
        <v>81</v>
      </c>
      <c r="B3367" t="s">
        <v>776</v>
      </c>
      <c r="C3367" s="44">
        <v>1211</v>
      </c>
      <c r="D3367" s="73">
        <v>5</v>
      </c>
      <c r="E3367" s="2">
        <v>5.05</v>
      </c>
      <c r="F3367" s="76">
        <v>45717</v>
      </c>
      <c r="G3367" s="77">
        <f t="shared" si="104"/>
        <v>25.25</v>
      </c>
      <c r="H3367">
        <f t="shared" si="105"/>
        <v>2025</v>
      </c>
    </row>
    <row r="3368" spans="1:8">
      <c r="A3368" s="1" t="s">
        <v>81</v>
      </c>
      <c r="B3368" t="s">
        <v>780</v>
      </c>
      <c r="C3368" s="44">
        <v>1215</v>
      </c>
      <c r="D3368" s="73">
        <v>1</v>
      </c>
      <c r="E3368" s="2">
        <v>29.99</v>
      </c>
      <c r="F3368" s="76">
        <v>45717</v>
      </c>
      <c r="G3368" s="77">
        <f t="shared" si="104"/>
        <v>29.99</v>
      </c>
      <c r="H3368">
        <f t="shared" si="105"/>
        <v>2025</v>
      </c>
    </row>
    <row r="3369" spans="1:8">
      <c r="A3369" s="1" t="s">
        <v>81</v>
      </c>
      <c r="B3369" t="s">
        <v>45</v>
      </c>
      <c r="C3369" s="44">
        <v>1222</v>
      </c>
      <c r="D3369" s="73">
        <v>2</v>
      </c>
      <c r="E3369" s="2">
        <v>24.42</v>
      </c>
      <c r="F3369" s="76">
        <v>45717</v>
      </c>
      <c r="G3369" s="77">
        <f t="shared" si="104"/>
        <v>48.84</v>
      </c>
      <c r="H3369">
        <f t="shared" si="105"/>
        <v>2025</v>
      </c>
    </row>
    <row r="3370" spans="1:8">
      <c r="A3370" s="1" t="s">
        <v>81</v>
      </c>
      <c r="B3370" t="s">
        <v>154</v>
      </c>
      <c r="C3370" s="44">
        <v>116</v>
      </c>
      <c r="D3370" s="73">
        <v>1</v>
      </c>
      <c r="E3370" s="2">
        <v>25.54</v>
      </c>
      <c r="F3370" s="76">
        <v>45717</v>
      </c>
      <c r="G3370" s="77">
        <f t="shared" si="104"/>
        <v>25.54</v>
      </c>
      <c r="H3370">
        <f t="shared" si="105"/>
        <v>2025</v>
      </c>
    </row>
    <row r="3371" spans="1:8">
      <c r="A3371" s="1" t="s">
        <v>81</v>
      </c>
      <c r="B3371" t="s">
        <v>502</v>
      </c>
      <c r="C3371" s="44">
        <v>313</v>
      </c>
      <c r="D3371" s="73">
        <v>6</v>
      </c>
      <c r="E3371" s="2">
        <v>8.83</v>
      </c>
      <c r="F3371" s="76">
        <v>45717</v>
      </c>
      <c r="G3371" s="77">
        <f t="shared" si="104"/>
        <v>52.980000000000004</v>
      </c>
      <c r="H3371">
        <f t="shared" si="105"/>
        <v>2025</v>
      </c>
    </row>
    <row r="3372" spans="1:8">
      <c r="A3372" s="1" t="s">
        <v>81</v>
      </c>
      <c r="B3372" t="s">
        <v>667</v>
      </c>
      <c r="C3372" s="44">
        <v>1092</v>
      </c>
      <c r="D3372" s="73">
        <v>2</v>
      </c>
      <c r="E3372" s="2">
        <v>1.8</v>
      </c>
      <c r="F3372" s="76">
        <v>45717</v>
      </c>
      <c r="G3372" s="77">
        <f t="shared" si="104"/>
        <v>3.6</v>
      </c>
      <c r="H3372">
        <f t="shared" si="105"/>
        <v>2025</v>
      </c>
    </row>
    <row r="3373" spans="1:8">
      <c r="A3373" s="1" t="s">
        <v>81</v>
      </c>
      <c r="B3373" t="s">
        <v>543</v>
      </c>
      <c r="C3373" s="44">
        <v>477</v>
      </c>
      <c r="D3373" s="73">
        <v>2</v>
      </c>
      <c r="E3373" s="2">
        <v>38.72</v>
      </c>
      <c r="F3373" s="76">
        <v>45717</v>
      </c>
      <c r="G3373" s="77">
        <f t="shared" si="104"/>
        <v>77.44</v>
      </c>
      <c r="H3373">
        <f t="shared" si="105"/>
        <v>2025</v>
      </c>
    </row>
    <row r="3374" spans="1:8">
      <c r="A3374" s="1" t="s">
        <v>81</v>
      </c>
      <c r="B3374" t="s">
        <v>546</v>
      </c>
      <c r="C3374" s="44">
        <v>490</v>
      </c>
      <c r="D3374" s="73">
        <v>12</v>
      </c>
      <c r="E3374" s="2">
        <v>5.56</v>
      </c>
      <c r="F3374" s="76">
        <v>45717</v>
      </c>
      <c r="G3374" s="77">
        <f t="shared" si="104"/>
        <v>66.72</v>
      </c>
      <c r="H3374">
        <f t="shared" si="105"/>
        <v>2025</v>
      </c>
    </row>
    <row r="3375" spans="1:8">
      <c r="A3375" s="1" t="s">
        <v>81</v>
      </c>
      <c r="B3375" t="s">
        <v>401</v>
      </c>
      <c r="C3375" s="44">
        <v>528</v>
      </c>
      <c r="D3375" s="73">
        <v>3</v>
      </c>
      <c r="E3375" s="2">
        <v>10.6</v>
      </c>
      <c r="F3375" s="76">
        <v>45717</v>
      </c>
      <c r="G3375" s="77">
        <f t="shared" si="104"/>
        <v>31.799999999999997</v>
      </c>
      <c r="H3375">
        <f t="shared" si="105"/>
        <v>2025</v>
      </c>
    </row>
    <row r="3376" spans="1:8">
      <c r="A3376" s="1" t="s">
        <v>81</v>
      </c>
      <c r="B3376" t="s">
        <v>477</v>
      </c>
      <c r="C3376" s="44">
        <v>197</v>
      </c>
      <c r="D3376" s="73">
        <v>25</v>
      </c>
      <c r="E3376" s="2">
        <v>3.92</v>
      </c>
      <c r="F3376" s="76">
        <v>45717</v>
      </c>
      <c r="G3376" s="77">
        <f t="shared" si="104"/>
        <v>98</v>
      </c>
      <c r="H3376">
        <f t="shared" si="105"/>
        <v>2025</v>
      </c>
    </row>
    <row r="3377" spans="1:8">
      <c r="A3377" s="1" t="s">
        <v>81</v>
      </c>
      <c r="B3377" t="s">
        <v>501</v>
      </c>
      <c r="C3377" s="44">
        <v>312</v>
      </c>
      <c r="D3377" s="73">
        <v>2</v>
      </c>
      <c r="E3377" s="2">
        <v>8.4700000000000006</v>
      </c>
      <c r="F3377" s="76">
        <v>45717</v>
      </c>
      <c r="G3377" s="77">
        <f t="shared" si="104"/>
        <v>16.940000000000001</v>
      </c>
      <c r="H3377">
        <f t="shared" si="105"/>
        <v>2025</v>
      </c>
    </row>
    <row r="3378" spans="1:8">
      <c r="A3378" s="1" t="s">
        <v>81</v>
      </c>
      <c r="B3378" t="s">
        <v>459</v>
      </c>
      <c r="C3378" s="44">
        <v>113</v>
      </c>
      <c r="D3378" s="73">
        <v>3</v>
      </c>
      <c r="E3378" s="2">
        <v>6.22</v>
      </c>
      <c r="F3378" s="76">
        <v>45717</v>
      </c>
      <c r="G3378" s="77">
        <f t="shared" si="104"/>
        <v>18.66</v>
      </c>
      <c r="H3378">
        <f t="shared" si="105"/>
        <v>2025</v>
      </c>
    </row>
    <row r="3379" spans="1:8">
      <c r="A3379" s="1" t="s">
        <v>81</v>
      </c>
      <c r="B3379" t="s">
        <v>412</v>
      </c>
      <c r="C3379" s="44">
        <v>1218</v>
      </c>
      <c r="D3379" s="73">
        <v>1</v>
      </c>
      <c r="E3379" s="2">
        <v>73.75</v>
      </c>
      <c r="F3379" s="76">
        <v>45717</v>
      </c>
      <c r="G3379" s="77">
        <f t="shared" si="104"/>
        <v>73.75</v>
      </c>
      <c r="H3379">
        <f t="shared" si="105"/>
        <v>2025</v>
      </c>
    </row>
    <row r="3380" spans="1:8">
      <c r="A3380" s="1" t="s">
        <v>81</v>
      </c>
      <c r="B3380" t="s">
        <v>497</v>
      </c>
      <c r="C3380" s="44">
        <v>302</v>
      </c>
      <c r="D3380" s="73">
        <v>3</v>
      </c>
      <c r="E3380" s="2">
        <v>7.94</v>
      </c>
      <c r="F3380" s="76">
        <v>45717</v>
      </c>
      <c r="G3380" s="77">
        <f t="shared" si="104"/>
        <v>23.82</v>
      </c>
      <c r="H3380">
        <f t="shared" si="105"/>
        <v>2025</v>
      </c>
    </row>
    <row r="3381" spans="1:8">
      <c r="A3381" s="1" t="s">
        <v>81</v>
      </c>
      <c r="B3381" t="s">
        <v>364</v>
      </c>
      <c r="C3381" s="44">
        <v>465</v>
      </c>
      <c r="D3381" s="73">
        <v>31</v>
      </c>
      <c r="E3381" s="2">
        <v>6.15</v>
      </c>
      <c r="F3381" s="76">
        <v>45717</v>
      </c>
      <c r="G3381" s="77">
        <f t="shared" si="104"/>
        <v>190.65</v>
      </c>
      <c r="H3381">
        <f t="shared" si="105"/>
        <v>2025</v>
      </c>
    </row>
    <row r="3382" spans="1:8">
      <c r="A3382" s="1" t="s">
        <v>81</v>
      </c>
      <c r="B3382" t="s">
        <v>552</v>
      </c>
      <c r="C3382" s="44">
        <v>519</v>
      </c>
      <c r="D3382" s="73">
        <v>3</v>
      </c>
      <c r="E3382" s="2">
        <v>2.98</v>
      </c>
      <c r="F3382" s="76">
        <v>45717</v>
      </c>
      <c r="G3382" s="77">
        <f t="shared" si="104"/>
        <v>8.94</v>
      </c>
      <c r="H3382">
        <f t="shared" si="105"/>
        <v>2025</v>
      </c>
    </row>
    <row r="3383" spans="1:8">
      <c r="A3383" s="1" t="s">
        <v>81</v>
      </c>
      <c r="B3383" t="s">
        <v>537</v>
      </c>
      <c r="C3383" s="44">
        <v>464</v>
      </c>
      <c r="D3383" s="73">
        <v>3</v>
      </c>
      <c r="E3383" s="2">
        <v>22.25</v>
      </c>
      <c r="F3383" s="76">
        <v>45717</v>
      </c>
      <c r="G3383" s="77">
        <f t="shared" si="104"/>
        <v>66.75</v>
      </c>
      <c r="H3383">
        <f t="shared" si="105"/>
        <v>2025</v>
      </c>
    </row>
    <row r="3384" spans="1:8">
      <c r="A3384" s="1" t="s">
        <v>81</v>
      </c>
      <c r="B3384" t="s">
        <v>769</v>
      </c>
      <c r="C3384" s="44">
        <v>1203</v>
      </c>
      <c r="D3384" s="73">
        <v>3</v>
      </c>
      <c r="E3384" s="2">
        <v>10.37</v>
      </c>
      <c r="F3384" s="76">
        <v>45717</v>
      </c>
      <c r="G3384" s="77">
        <f t="shared" si="104"/>
        <v>31.11</v>
      </c>
      <c r="H3384">
        <f t="shared" si="105"/>
        <v>2025</v>
      </c>
    </row>
    <row r="3385" spans="1:8">
      <c r="A3385" s="1" t="s">
        <v>81</v>
      </c>
      <c r="B3385" t="s">
        <v>157</v>
      </c>
      <c r="C3385" s="44">
        <v>119</v>
      </c>
      <c r="D3385" s="73">
        <v>2</v>
      </c>
      <c r="E3385" s="2">
        <v>8.6999999999999993</v>
      </c>
      <c r="F3385" s="76">
        <v>45717</v>
      </c>
      <c r="G3385" s="77">
        <f t="shared" si="104"/>
        <v>17.399999999999999</v>
      </c>
      <c r="H3385">
        <f t="shared" si="105"/>
        <v>2025</v>
      </c>
    </row>
    <row r="3386" spans="1:8">
      <c r="A3386" s="1" t="s">
        <v>81</v>
      </c>
      <c r="B3386" t="s">
        <v>152</v>
      </c>
      <c r="C3386" s="44">
        <v>112</v>
      </c>
      <c r="D3386" s="73">
        <v>5</v>
      </c>
      <c r="E3386" s="2">
        <v>25.04</v>
      </c>
      <c r="F3386" s="76">
        <v>45717</v>
      </c>
      <c r="G3386" s="77">
        <f t="shared" si="104"/>
        <v>125.19999999999999</v>
      </c>
      <c r="H3386">
        <f t="shared" si="105"/>
        <v>2025</v>
      </c>
    </row>
    <row r="3387" spans="1:8">
      <c r="A3387" s="1" t="s">
        <v>81</v>
      </c>
      <c r="B3387" t="s">
        <v>782</v>
      </c>
      <c r="C3387" s="44">
        <v>1219</v>
      </c>
      <c r="D3387" s="73">
        <v>1</v>
      </c>
      <c r="E3387" s="2">
        <v>68.62</v>
      </c>
      <c r="F3387" s="76">
        <v>45717</v>
      </c>
      <c r="G3387" s="77">
        <f t="shared" si="104"/>
        <v>68.62</v>
      </c>
      <c r="H3387">
        <f t="shared" si="105"/>
        <v>2025</v>
      </c>
    </row>
    <row r="3388" spans="1:8">
      <c r="A3388" s="1" t="s">
        <v>81</v>
      </c>
      <c r="B3388" t="s">
        <v>131</v>
      </c>
      <c r="C3388" s="44">
        <v>82</v>
      </c>
      <c r="D3388" s="73">
        <v>5</v>
      </c>
      <c r="E3388" s="2">
        <v>13.27</v>
      </c>
      <c r="F3388" s="76">
        <v>45717</v>
      </c>
      <c r="G3388" s="77">
        <f t="shared" si="104"/>
        <v>66.349999999999994</v>
      </c>
      <c r="H3388">
        <f t="shared" si="105"/>
        <v>2025</v>
      </c>
    </row>
    <row r="3389" spans="1:8">
      <c r="A3389" s="1" t="s">
        <v>81</v>
      </c>
      <c r="B3389" t="s">
        <v>141</v>
      </c>
      <c r="C3389" s="44">
        <v>96</v>
      </c>
      <c r="D3389" s="73">
        <v>1</v>
      </c>
      <c r="E3389" s="2">
        <v>6.73</v>
      </c>
      <c r="F3389" s="76">
        <v>45717</v>
      </c>
      <c r="G3389" s="77">
        <f t="shared" si="104"/>
        <v>6.73</v>
      </c>
      <c r="H3389">
        <f t="shared" si="105"/>
        <v>2025</v>
      </c>
    </row>
    <row r="3390" spans="1:8">
      <c r="A3390" s="1" t="s">
        <v>81</v>
      </c>
      <c r="B3390" t="s">
        <v>153</v>
      </c>
      <c r="C3390" s="44">
        <v>115</v>
      </c>
      <c r="D3390" s="73">
        <v>1</v>
      </c>
      <c r="E3390" s="2">
        <v>1.61</v>
      </c>
      <c r="F3390" s="76">
        <v>45717</v>
      </c>
      <c r="G3390" s="77">
        <f t="shared" si="104"/>
        <v>1.61</v>
      </c>
      <c r="H3390">
        <f t="shared" si="105"/>
        <v>2025</v>
      </c>
    </row>
    <row r="3391" spans="1:8">
      <c r="A3391" s="1" t="s">
        <v>81</v>
      </c>
      <c r="B3391" t="s">
        <v>551</v>
      </c>
      <c r="C3391" s="44">
        <v>515</v>
      </c>
      <c r="D3391" s="73">
        <v>2</v>
      </c>
      <c r="E3391" s="2">
        <v>29.87</v>
      </c>
      <c r="F3391" s="76">
        <v>45717</v>
      </c>
      <c r="G3391" s="77">
        <f t="shared" si="104"/>
        <v>59.74</v>
      </c>
      <c r="H3391">
        <f t="shared" si="105"/>
        <v>2025</v>
      </c>
    </row>
    <row r="3392" spans="1:8">
      <c r="A3392" s="1" t="s">
        <v>81</v>
      </c>
      <c r="B3392" t="s">
        <v>288</v>
      </c>
      <c r="C3392" s="44">
        <v>310</v>
      </c>
      <c r="D3392" s="73">
        <v>2</v>
      </c>
      <c r="E3392" s="2">
        <v>49.19</v>
      </c>
      <c r="F3392" s="76">
        <v>45717</v>
      </c>
      <c r="G3392" s="77">
        <f t="shared" si="104"/>
        <v>98.38</v>
      </c>
      <c r="H3392">
        <f t="shared" si="105"/>
        <v>2025</v>
      </c>
    </row>
    <row r="3393" spans="1:8">
      <c r="A3393" s="1" t="s">
        <v>81</v>
      </c>
      <c r="B3393" t="s">
        <v>593</v>
      </c>
      <c r="C3393" s="44">
        <v>727</v>
      </c>
      <c r="D3393" s="73">
        <v>2</v>
      </c>
      <c r="E3393" s="2">
        <v>35.67</v>
      </c>
      <c r="F3393" s="76">
        <v>45717</v>
      </c>
      <c r="G3393" s="77">
        <f t="shared" si="104"/>
        <v>71.34</v>
      </c>
      <c r="H3393">
        <f t="shared" si="105"/>
        <v>2025</v>
      </c>
    </row>
    <row r="3394" spans="1:8">
      <c r="A3394" s="1" t="s">
        <v>81</v>
      </c>
      <c r="B3394" t="s">
        <v>43</v>
      </c>
      <c r="C3394" s="44">
        <v>32</v>
      </c>
      <c r="D3394" s="73">
        <v>2</v>
      </c>
      <c r="E3394" s="2">
        <v>3.2</v>
      </c>
      <c r="F3394" s="76">
        <v>45717</v>
      </c>
      <c r="G3394" s="77">
        <f t="shared" ref="G3394:G3457" si="106">D3394*E3394</f>
        <v>6.4</v>
      </c>
      <c r="H3394">
        <f t="shared" ref="H3394:H3457" si="107">YEAR(F3394)</f>
        <v>2025</v>
      </c>
    </row>
    <row r="3395" spans="1:8">
      <c r="A3395" s="1" t="s">
        <v>81</v>
      </c>
      <c r="B3395" t="s">
        <v>98</v>
      </c>
      <c r="C3395" s="44">
        <v>34</v>
      </c>
      <c r="D3395" s="73">
        <v>7</v>
      </c>
      <c r="E3395" s="2">
        <v>3.08</v>
      </c>
      <c r="F3395" s="76">
        <v>45717</v>
      </c>
      <c r="G3395" s="77">
        <f t="shared" si="106"/>
        <v>21.560000000000002</v>
      </c>
      <c r="H3395">
        <f t="shared" si="107"/>
        <v>2025</v>
      </c>
    </row>
    <row r="3396" spans="1:8">
      <c r="A3396" s="1" t="s">
        <v>81</v>
      </c>
      <c r="B3396" t="s">
        <v>97</v>
      </c>
      <c r="C3396" s="44">
        <v>31</v>
      </c>
      <c r="D3396" s="73">
        <v>0.5</v>
      </c>
      <c r="E3396" s="2">
        <v>13.11</v>
      </c>
      <c r="F3396" s="76">
        <v>45717</v>
      </c>
      <c r="G3396" s="77">
        <f t="shared" si="106"/>
        <v>6.5549999999999997</v>
      </c>
      <c r="H3396">
        <f t="shared" si="107"/>
        <v>2025</v>
      </c>
    </row>
    <row r="3397" spans="1:8">
      <c r="A3397" s="1" t="s">
        <v>81</v>
      </c>
      <c r="B3397" t="s">
        <v>615</v>
      </c>
      <c r="C3397" s="44">
        <v>1036</v>
      </c>
      <c r="D3397" s="73">
        <v>2</v>
      </c>
      <c r="E3397" s="2">
        <v>27.05</v>
      </c>
      <c r="F3397" s="76">
        <v>45717</v>
      </c>
      <c r="G3397" s="77">
        <f t="shared" si="106"/>
        <v>54.1</v>
      </c>
      <c r="H3397">
        <f t="shared" si="107"/>
        <v>2025</v>
      </c>
    </row>
    <row r="3398" spans="1:8">
      <c r="A3398" s="1" t="s">
        <v>81</v>
      </c>
      <c r="B3398" t="s">
        <v>779</v>
      </c>
      <c r="C3398" s="44">
        <v>1214</v>
      </c>
      <c r="D3398" s="73">
        <v>6</v>
      </c>
      <c r="E3398" s="2">
        <v>2.85</v>
      </c>
      <c r="F3398" s="76">
        <v>45717</v>
      </c>
      <c r="G3398" s="77">
        <f t="shared" si="106"/>
        <v>17.100000000000001</v>
      </c>
      <c r="H3398">
        <f t="shared" si="107"/>
        <v>2025</v>
      </c>
    </row>
    <row r="3399" spans="1:8">
      <c r="A3399" s="1" t="s">
        <v>81</v>
      </c>
      <c r="B3399" t="s">
        <v>617</v>
      </c>
      <c r="C3399" s="44">
        <v>1038</v>
      </c>
      <c r="D3399" s="73">
        <v>12</v>
      </c>
      <c r="E3399" s="2">
        <v>1.9</v>
      </c>
      <c r="F3399" s="76">
        <v>45717</v>
      </c>
      <c r="G3399" s="77">
        <f t="shared" si="106"/>
        <v>22.799999999999997</v>
      </c>
      <c r="H3399">
        <f t="shared" si="107"/>
        <v>2025</v>
      </c>
    </row>
    <row r="3400" spans="1:8">
      <c r="A3400" s="1" t="s">
        <v>81</v>
      </c>
      <c r="B3400" t="s">
        <v>295</v>
      </c>
      <c r="C3400" s="44">
        <v>326</v>
      </c>
      <c r="D3400" s="73">
        <v>6</v>
      </c>
      <c r="E3400" s="2">
        <v>5.05</v>
      </c>
      <c r="F3400" s="76">
        <v>45717</v>
      </c>
      <c r="G3400" s="77">
        <f t="shared" si="106"/>
        <v>30.299999999999997</v>
      </c>
      <c r="H3400">
        <f t="shared" si="107"/>
        <v>2025</v>
      </c>
    </row>
    <row r="3401" spans="1:8">
      <c r="A3401" s="1" t="s">
        <v>81</v>
      </c>
      <c r="B3401" t="s">
        <v>768</v>
      </c>
      <c r="C3401" s="44">
        <v>1202</v>
      </c>
      <c r="D3401" s="73">
        <v>3</v>
      </c>
      <c r="E3401" s="2">
        <v>10.25</v>
      </c>
      <c r="F3401" s="76">
        <v>45717</v>
      </c>
      <c r="G3401" s="77">
        <f t="shared" si="106"/>
        <v>30.75</v>
      </c>
      <c r="H3401">
        <f t="shared" si="107"/>
        <v>2025</v>
      </c>
    </row>
    <row r="3402" spans="1:8">
      <c r="A3402" s="1" t="s">
        <v>81</v>
      </c>
      <c r="B3402" t="s">
        <v>478</v>
      </c>
      <c r="C3402" s="44">
        <v>198</v>
      </c>
      <c r="D3402" s="73">
        <v>3</v>
      </c>
      <c r="E3402" s="2">
        <v>44.18</v>
      </c>
      <c r="F3402" s="76">
        <v>45717</v>
      </c>
      <c r="G3402" s="77">
        <f t="shared" si="106"/>
        <v>132.54</v>
      </c>
      <c r="H3402">
        <f t="shared" si="107"/>
        <v>2025</v>
      </c>
    </row>
    <row r="3403" spans="1:8">
      <c r="A3403" s="1" t="s">
        <v>81</v>
      </c>
      <c r="B3403" t="s">
        <v>444</v>
      </c>
      <c r="C3403" s="44">
        <v>39</v>
      </c>
      <c r="D3403" s="73">
        <v>4</v>
      </c>
      <c r="E3403" s="2">
        <v>14.59</v>
      </c>
      <c r="F3403" s="76">
        <v>45717</v>
      </c>
      <c r="G3403" s="77">
        <f t="shared" si="106"/>
        <v>58.36</v>
      </c>
      <c r="H3403">
        <f t="shared" si="107"/>
        <v>2025</v>
      </c>
    </row>
    <row r="3404" spans="1:8">
      <c r="A3404" s="1" t="s">
        <v>81</v>
      </c>
      <c r="B3404" t="s">
        <v>126</v>
      </c>
      <c r="C3404" s="44">
        <v>74</v>
      </c>
      <c r="D3404" s="73">
        <v>6</v>
      </c>
      <c r="E3404" s="2">
        <v>9.4600000000000009</v>
      </c>
      <c r="F3404" s="76">
        <v>45717</v>
      </c>
      <c r="G3404" s="77">
        <f t="shared" si="106"/>
        <v>56.760000000000005</v>
      </c>
      <c r="H3404">
        <f t="shared" si="107"/>
        <v>2025</v>
      </c>
    </row>
    <row r="3405" spans="1:8">
      <c r="A3405" s="1" t="s">
        <v>81</v>
      </c>
      <c r="B3405" t="s">
        <v>506</v>
      </c>
      <c r="C3405" s="44">
        <v>322</v>
      </c>
      <c r="D3405" s="73">
        <v>9</v>
      </c>
      <c r="E3405" s="2">
        <v>25.16</v>
      </c>
      <c r="F3405" s="76">
        <v>45717</v>
      </c>
      <c r="G3405" s="77">
        <f t="shared" si="106"/>
        <v>226.44</v>
      </c>
      <c r="H3405">
        <f t="shared" si="107"/>
        <v>2025</v>
      </c>
    </row>
    <row r="3406" spans="1:8">
      <c r="A3406" s="1" t="s">
        <v>81</v>
      </c>
      <c r="B3406" t="s">
        <v>101</v>
      </c>
      <c r="C3406" s="44">
        <v>40</v>
      </c>
      <c r="D3406" s="73">
        <v>2</v>
      </c>
      <c r="E3406" s="2">
        <v>7.56</v>
      </c>
      <c r="F3406" s="76">
        <v>45717</v>
      </c>
      <c r="G3406" s="77">
        <f t="shared" si="106"/>
        <v>15.12</v>
      </c>
      <c r="H3406">
        <f t="shared" si="107"/>
        <v>2025</v>
      </c>
    </row>
    <row r="3407" spans="1:8">
      <c r="A3407" s="1" t="s">
        <v>81</v>
      </c>
      <c r="B3407" t="s">
        <v>453</v>
      </c>
      <c r="C3407" s="44">
        <v>93</v>
      </c>
      <c r="D3407" s="73">
        <v>2</v>
      </c>
      <c r="E3407" s="2">
        <v>5.16</v>
      </c>
      <c r="F3407" s="76">
        <v>45717</v>
      </c>
      <c r="G3407" s="77">
        <f t="shared" si="106"/>
        <v>10.32</v>
      </c>
      <c r="H3407">
        <f t="shared" si="107"/>
        <v>2025</v>
      </c>
    </row>
    <row r="3408" spans="1:8">
      <c r="A3408" s="1" t="s">
        <v>81</v>
      </c>
      <c r="B3408" t="s">
        <v>781</v>
      </c>
      <c r="C3408" s="44">
        <v>1217</v>
      </c>
      <c r="D3408" s="73">
        <v>0.5</v>
      </c>
      <c r="E3408" s="2">
        <v>8.1</v>
      </c>
      <c r="F3408" s="76">
        <v>45717</v>
      </c>
      <c r="G3408" s="77">
        <f t="shared" si="106"/>
        <v>4.05</v>
      </c>
      <c r="H3408">
        <f t="shared" si="107"/>
        <v>2025</v>
      </c>
    </row>
    <row r="3409" spans="1:8">
      <c r="A3409" s="1" t="s">
        <v>81</v>
      </c>
      <c r="B3409" t="s">
        <v>440</v>
      </c>
      <c r="C3409" s="44">
        <v>30</v>
      </c>
      <c r="D3409" s="73">
        <v>3</v>
      </c>
      <c r="E3409" s="2">
        <v>8.0500000000000007</v>
      </c>
      <c r="F3409" s="76">
        <v>45717</v>
      </c>
      <c r="G3409" s="77">
        <f t="shared" si="106"/>
        <v>24.150000000000002</v>
      </c>
      <c r="H3409">
        <f t="shared" si="107"/>
        <v>2025</v>
      </c>
    </row>
    <row r="3410" spans="1:8">
      <c r="A3410" s="1" t="s">
        <v>81</v>
      </c>
      <c r="B3410" t="s">
        <v>479</v>
      </c>
      <c r="C3410" s="44">
        <v>199</v>
      </c>
      <c r="D3410" s="73">
        <v>9</v>
      </c>
      <c r="E3410" s="2">
        <v>11.03</v>
      </c>
      <c r="F3410" s="76">
        <v>45717</v>
      </c>
      <c r="G3410" s="77">
        <f t="shared" si="106"/>
        <v>99.27</v>
      </c>
      <c r="H3410">
        <f t="shared" si="107"/>
        <v>2025</v>
      </c>
    </row>
    <row r="3411" spans="1:8">
      <c r="A3411" s="1" t="s">
        <v>81</v>
      </c>
      <c r="B3411" t="s">
        <v>455</v>
      </c>
      <c r="C3411" s="44">
        <v>101</v>
      </c>
      <c r="D3411" s="73">
        <v>3</v>
      </c>
      <c r="E3411" s="2">
        <v>18.690000000000001</v>
      </c>
      <c r="F3411" s="76">
        <v>45717</v>
      </c>
      <c r="G3411" s="77">
        <f t="shared" si="106"/>
        <v>56.070000000000007</v>
      </c>
      <c r="H3411">
        <f t="shared" si="107"/>
        <v>2025</v>
      </c>
    </row>
    <row r="3412" spans="1:8">
      <c r="A3412" s="1" t="s">
        <v>81</v>
      </c>
      <c r="B3412" t="s">
        <v>367</v>
      </c>
      <c r="C3412" s="44">
        <v>471</v>
      </c>
      <c r="D3412" s="73">
        <v>2</v>
      </c>
      <c r="E3412" s="2">
        <v>16.29</v>
      </c>
      <c r="F3412" s="76">
        <v>45717</v>
      </c>
      <c r="G3412" s="77">
        <f t="shared" si="106"/>
        <v>32.58</v>
      </c>
      <c r="H3412">
        <f t="shared" si="107"/>
        <v>2025</v>
      </c>
    </row>
    <row r="3413" spans="1:8">
      <c r="A3413" s="1" t="s">
        <v>81</v>
      </c>
      <c r="B3413" t="s">
        <v>394</v>
      </c>
      <c r="C3413" s="44">
        <v>517</v>
      </c>
      <c r="D3413" s="73">
        <v>2</v>
      </c>
      <c r="E3413" s="2">
        <v>16.8</v>
      </c>
      <c r="F3413" s="76">
        <v>45717</v>
      </c>
      <c r="G3413" s="77">
        <f t="shared" si="106"/>
        <v>33.6</v>
      </c>
      <c r="H3413">
        <f t="shared" si="107"/>
        <v>2025</v>
      </c>
    </row>
    <row r="3414" spans="1:8">
      <c r="A3414" s="1" t="s">
        <v>81</v>
      </c>
      <c r="B3414" t="s">
        <v>135</v>
      </c>
      <c r="C3414" s="44">
        <v>89</v>
      </c>
      <c r="D3414" s="73">
        <v>5</v>
      </c>
      <c r="E3414" s="2">
        <v>11.44</v>
      </c>
      <c r="F3414" s="76">
        <v>45717</v>
      </c>
      <c r="G3414" s="77">
        <f t="shared" si="106"/>
        <v>57.199999999999996</v>
      </c>
      <c r="H3414">
        <f t="shared" si="107"/>
        <v>2025</v>
      </c>
    </row>
    <row r="3415" spans="1:8">
      <c r="A3415" s="1" t="s">
        <v>81</v>
      </c>
      <c r="B3415" t="s">
        <v>285</v>
      </c>
      <c r="C3415" s="44">
        <v>304</v>
      </c>
      <c r="D3415" s="73">
        <v>1</v>
      </c>
      <c r="E3415" s="2">
        <v>30.94</v>
      </c>
      <c r="F3415" s="76">
        <v>45717</v>
      </c>
      <c r="G3415" s="77">
        <f t="shared" si="106"/>
        <v>30.94</v>
      </c>
      <c r="H3415">
        <f t="shared" si="107"/>
        <v>2025</v>
      </c>
    </row>
    <row r="3416" spans="1:8">
      <c r="A3416" s="1" t="s">
        <v>81</v>
      </c>
      <c r="B3416" t="s">
        <v>616</v>
      </c>
      <c r="C3416" s="44">
        <v>1037</v>
      </c>
      <c r="D3416" s="73">
        <v>2</v>
      </c>
      <c r="E3416" s="2">
        <v>6.58</v>
      </c>
      <c r="F3416" s="76">
        <v>45717</v>
      </c>
      <c r="G3416" s="77">
        <f t="shared" si="106"/>
        <v>13.16</v>
      </c>
      <c r="H3416">
        <f t="shared" si="107"/>
        <v>2025</v>
      </c>
    </row>
    <row r="3417" spans="1:8">
      <c r="A3417" s="1" t="s">
        <v>81</v>
      </c>
      <c r="B3417" t="s">
        <v>538</v>
      </c>
      <c r="C3417" s="44">
        <v>466</v>
      </c>
      <c r="D3417" s="73">
        <v>2</v>
      </c>
      <c r="E3417" s="2">
        <v>25.64</v>
      </c>
      <c r="F3417" s="76">
        <v>45717</v>
      </c>
      <c r="G3417" s="77">
        <f t="shared" si="106"/>
        <v>51.28</v>
      </c>
      <c r="H3417">
        <f t="shared" si="107"/>
        <v>2025</v>
      </c>
    </row>
    <row r="3418" spans="1:8">
      <c r="A3418" s="1" t="s">
        <v>81</v>
      </c>
      <c r="B3418" t="s">
        <v>284</v>
      </c>
      <c r="C3418" s="44">
        <v>303</v>
      </c>
      <c r="D3418" s="73">
        <v>5</v>
      </c>
      <c r="E3418" s="2">
        <v>22.47</v>
      </c>
      <c r="F3418" s="76">
        <v>45717</v>
      </c>
      <c r="G3418" s="77">
        <f t="shared" si="106"/>
        <v>112.35</v>
      </c>
      <c r="H3418">
        <f t="shared" si="107"/>
        <v>2025</v>
      </c>
    </row>
    <row r="3419" spans="1:8">
      <c r="A3419" s="1" t="s">
        <v>81</v>
      </c>
      <c r="B3419" t="s">
        <v>103</v>
      </c>
      <c r="C3419" s="44">
        <v>43</v>
      </c>
      <c r="D3419" s="73">
        <v>3</v>
      </c>
      <c r="E3419" s="2">
        <v>11.45</v>
      </c>
      <c r="F3419" s="76">
        <v>45717</v>
      </c>
      <c r="G3419" s="77">
        <f t="shared" si="106"/>
        <v>34.349999999999994</v>
      </c>
      <c r="H3419">
        <f t="shared" si="107"/>
        <v>2025</v>
      </c>
    </row>
    <row r="3420" spans="1:8">
      <c r="A3420" s="1" t="s">
        <v>81</v>
      </c>
      <c r="B3420" t="s">
        <v>498</v>
      </c>
      <c r="C3420" s="44">
        <v>305</v>
      </c>
      <c r="D3420" s="73">
        <v>3</v>
      </c>
      <c r="E3420" s="2">
        <v>7.5</v>
      </c>
      <c r="F3420" s="76">
        <v>45717</v>
      </c>
      <c r="G3420" s="77">
        <f t="shared" si="106"/>
        <v>22.5</v>
      </c>
      <c r="H3420">
        <f t="shared" si="107"/>
        <v>2025</v>
      </c>
    </row>
    <row r="3421" spans="1:8">
      <c r="A3421" s="1" t="s">
        <v>81</v>
      </c>
      <c r="B3421" t="s">
        <v>46</v>
      </c>
      <c r="C3421" s="44">
        <v>508</v>
      </c>
      <c r="D3421" s="73">
        <v>2</v>
      </c>
      <c r="E3421" s="2">
        <v>4.82</v>
      </c>
      <c r="F3421" s="76">
        <v>45717</v>
      </c>
      <c r="G3421" s="77">
        <f t="shared" si="106"/>
        <v>9.64</v>
      </c>
      <c r="H3421">
        <f t="shared" si="107"/>
        <v>2025</v>
      </c>
    </row>
    <row r="3422" spans="1:8">
      <c r="A3422" s="1" t="s">
        <v>81</v>
      </c>
      <c r="B3422" t="s">
        <v>143</v>
      </c>
      <c r="C3422" s="44">
        <v>98</v>
      </c>
      <c r="D3422" s="73">
        <v>7</v>
      </c>
      <c r="E3422" s="2">
        <v>6.54</v>
      </c>
      <c r="F3422" s="76">
        <v>45717</v>
      </c>
      <c r="G3422" s="77">
        <f t="shared" si="106"/>
        <v>45.78</v>
      </c>
      <c r="H3422">
        <f t="shared" si="107"/>
        <v>2025</v>
      </c>
    </row>
    <row r="3423" spans="1:8">
      <c r="A3423" s="1" t="s">
        <v>81</v>
      </c>
      <c r="B3423" t="s">
        <v>214</v>
      </c>
      <c r="C3423" s="44">
        <v>200</v>
      </c>
      <c r="D3423" s="73">
        <v>2</v>
      </c>
      <c r="E3423" s="2">
        <v>7.97</v>
      </c>
      <c r="F3423" s="76">
        <v>45717</v>
      </c>
      <c r="G3423" s="77">
        <f t="shared" si="106"/>
        <v>15.94</v>
      </c>
      <c r="H3423">
        <f t="shared" si="107"/>
        <v>2025</v>
      </c>
    </row>
    <row r="3424" spans="1:8">
      <c r="A3424" s="1" t="s">
        <v>81</v>
      </c>
      <c r="B3424" t="s">
        <v>142</v>
      </c>
      <c r="C3424" s="44">
        <v>97</v>
      </c>
      <c r="D3424" s="73">
        <v>3</v>
      </c>
      <c r="E3424" s="2">
        <v>1.88</v>
      </c>
      <c r="F3424" s="76">
        <v>45717</v>
      </c>
      <c r="G3424" s="77">
        <f t="shared" si="106"/>
        <v>5.64</v>
      </c>
      <c r="H3424">
        <f t="shared" si="107"/>
        <v>2025</v>
      </c>
    </row>
    <row r="3425" spans="1:8">
      <c r="A3425" s="1" t="s">
        <v>81</v>
      </c>
      <c r="B3425" t="s">
        <v>771</v>
      </c>
      <c r="C3425" s="44">
        <v>1205</v>
      </c>
      <c r="D3425" s="73">
        <v>3</v>
      </c>
      <c r="E3425" s="2">
        <v>35.869999999999997</v>
      </c>
      <c r="F3425" s="76">
        <v>45717</v>
      </c>
      <c r="G3425" s="77">
        <f t="shared" si="106"/>
        <v>107.60999999999999</v>
      </c>
      <c r="H3425">
        <f t="shared" si="107"/>
        <v>2025</v>
      </c>
    </row>
    <row r="3426" spans="1:8">
      <c r="A3426" s="1" t="s">
        <v>81</v>
      </c>
      <c r="B3426" t="s">
        <v>137</v>
      </c>
      <c r="C3426" s="44">
        <v>91</v>
      </c>
      <c r="D3426" s="73">
        <v>1</v>
      </c>
      <c r="E3426" s="2">
        <v>6.64</v>
      </c>
      <c r="F3426" s="76">
        <v>45717</v>
      </c>
      <c r="G3426" s="77">
        <f t="shared" si="106"/>
        <v>6.64</v>
      </c>
      <c r="H3426">
        <f t="shared" si="107"/>
        <v>2025</v>
      </c>
    </row>
    <row r="3427" spans="1:8">
      <c r="A3427" s="1" t="s">
        <v>81</v>
      </c>
      <c r="B3427" t="s">
        <v>144</v>
      </c>
      <c r="C3427" s="44">
        <v>99</v>
      </c>
      <c r="D3427" s="73">
        <v>9</v>
      </c>
      <c r="E3427" s="2">
        <v>27.36</v>
      </c>
      <c r="F3427" s="76">
        <v>45717</v>
      </c>
      <c r="G3427" s="77">
        <f t="shared" si="106"/>
        <v>246.24</v>
      </c>
      <c r="H3427">
        <f t="shared" si="107"/>
        <v>2025</v>
      </c>
    </row>
    <row r="3428" spans="1:8">
      <c r="A3428" s="1" t="s">
        <v>81</v>
      </c>
      <c r="B3428" t="s">
        <v>293</v>
      </c>
      <c r="C3428" s="44">
        <v>324</v>
      </c>
      <c r="D3428" s="73">
        <v>5</v>
      </c>
      <c r="E3428" s="2">
        <v>3.55</v>
      </c>
      <c r="F3428" s="76">
        <v>45717</v>
      </c>
      <c r="G3428" s="77">
        <f t="shared" si="106"/>
        <v>17.75</v>
      </c>
      <c r="H3428">
        <f t="shared" si="107"/>
        <v>2025</v>
      </c>
    </row>
    <row r="3429" spans="1:8">
      <c r="A3429" s="1" t="s">
        <v>81</v>
      </c>
      <c r="B3429" t="s">
        <v>294</v>
      </c>
      <c r="C3429" s="44">
        <v>325</v>
      </c>
      <c r="D3429" s="73">
        <v>3</v>
      </c>
      <c r="E3429" s="2">
        <v>3.89</v>
      </c>
      <c r="F3429" s="76">
        <v>45717</v>
      </c>
      <c r="G3429" s="77">
        <f t="shared" si="106"/>
        <v>11.67</v>
      </c>
      <c r="H3429">
        <f t="shared" si="107"/>
        <v>2025</v>
      </c>
    </row>
    <row r="3430" spans="1:8">
      <c r="A3430" s="1" t="s">
        <v>81</v>
      </c>
      <c r="B3430" t="s">
        <v>458</v>
      </c>
      <c r="C3430" s="44">
        <v>109</v>
      </c>
      <c r="D3430" s="73">
        <v>36</v>
      </c>
      <c r="E3430" s="2">
        <v>2.17</v>
      </c>
      <c r="F3430" s="76">
        <v>45717</v>
      </c>
      <c r="G3430" s="77">
        <f t="shared" si="106"/>
        <v>78.12</v>
      </c>
      <c r="H3430">
        <f t="shared" si="107"/>
        <v>2025</v>
      </c>
    </row>
    <row r="3431" spans="1:8">
      <c r="A3431" s="1" t="s">
        <v>81</v>
      </c>
      <c r="B3431" t="s">
        <v>542</v>
      </c>
      <c r="C3431" s="44">
        <v>475</v>
      </c>
      <c r="D3431" s="73">
        <v>8</v>
      </c>
      <c r="E3431" s="2">
        <v>7.51</v>
      </c>
      <c r="F3431" s="76">
        <v>45717</v>
      </c>
      <c r="G3431" s="77">
        <f t="shared" si="106"/>
        <v>60.08</v>
      </c>
      <c r="H3431">
        <f t="shared" si="107"/>
        <v>2025</v>
      </c>
    </row>
    <row r="3432" spans="1:8">
      <c r="A3432" s="1" t="s">
        <v>81</v>
      </c>
      <c r="B3432" t="s">
        <v>366</v>
      </c>
      <c r="C3432" s="44">
        <v>469</v>
      </c>
      <c r="D3432" s="73">
        <v>1</v>
      </c>
      <c r="E3432" s="2">
        <v>2.19</v>
      </c>
      <c r="F3432" s="76">
        <v>45717</v>
      </c>
      <c r="G3432" s="77">
        <f t="shared" si="106"/>
        <v>2.19</v>
      </c>
      <c r="H3432">
        <f t="shared" si="107"/>
        <v>2025</v>
      </c>
    </row>
    <row r="3433" spans="1:8">
      <c r="A3433" s="1" t="s">
        <v>81</v>
      </c>
      <c r="B3433" t="s">
        <v>540</v>
      </c>
      <c r="C3433" s="44">
        <v>470</v>
      </c>
      <c r="D3433" s="73">
        <v>1</v>
      </c>
      <c r="E3433" s="2">
        <v>6.69</v>
      </c>
      <c r="F3433" s="76">
        <v>45717</v>
      </c>
      <c r="G3433" s="77">
        <f t="shared" si="106"/>
        <v>6.69</v>
      </c>
      <c r="H3433">
        <f t="shared" si="107"/>
        <v>2025</v>
      </c>
    </row>
    <row r="3434" spans="1:8">
      <c r="A3434" s="1" t="s">
        <v>81</v>
      </c>
      <c r="B3434" t="s">
        <v>287</v>
      </c>
      <c r="C3434" s="44">
        <v>307</v>
      </c>
      <c r="D3434" s="73">
        <v>1</v>
      </c>
      <c r="E3434" s="2">
        <v>94.39</v>
      </c>
      <c r="F3434" s="76">
        <v>45717</v>
      </c>
      <c r="G3434" s="77">
        <f t="shared" si="106"/>
        <v>94.39</v>
      </c>
      <c r="H3434">
        <f t="shared" si="107"/>
        <v>2025</v>
      </c>
    </row>
    <row r="3435" spans="1:8">
      <c r="A3435" s="1" t="s">
        <v>81</v>
      </c>
      <c r="B3435" t="s">
        <v>392</v>
      </c>
      <c r="C3435" s="44">
        <v>514</v>
      </c>
      <c r="D3435" s="73">
        <v>2</v>
      </c>
      <c r="E3435" s="2">
        <v>4.4400000000000004</v>
      </c>
      <c r="F3435" s="76">
        <v>45717</v>
      </c>
      <c r="G3435" s="77">
        <f t="shared" si="106"/>
        <v>8.8800000000000008</v>
      </c>
      <c r="H3435">
        <f t="shared" si="107"/>
        <v>2025</v>
      </c>
    </row>
    <row r="3436" spans="1:8">
      <c r="A3436" s="1" t="s">
        <v>81</v>
      </c>
      <c r="B3436" t="s">
        <v>499</v>
      </c>
      <c r="C3436" s="44">
        <v>308</v>
      </c>
      <c r="D3436" s="73">
        <v>6</v>
      </c>
      <c r="E3436" s="2">
        <v>6.64</v>
      </c>
      <c r="F3436" s="76">
        <v>45717</v>
      </c>
      <c r="G3436" s="77">
        <f t="shared" si="106"/>
        <v>39.839999999999996</v>
      </c>
      <c r="H3436">
        <f t="shared" si="107"/>
        <v>2025</v>
      </c>
    </row>
    <row r="3437" spans="1:8">
      <c r="A3437" s="1" t="s">
        <v>81</v>
      </c>
      <c r="B3437" t="s">
        <v>368</v>
      </c>
      <c r="C3437" s="44">
        <v>474</v>
      </c>
      <c r="D3437" s="73">
        <v>1</v>
      </c>
      <c r="E3437" s="2">
        <v>3.12</v>
      </c>
      <c r="F3437" s="76">
        <v>45717</v>
      </c>
      <c r="G3437" s="77">
        <f t="shared" si="106"/>
        <v>3.12</v>
      </c>
      <c r="H3437">
        <f t="shared" si="107"/>
        <v>2025</v>
      </c>
    </row>
    <row r="3438" spans="1:8">
      <c r="A3438" s="1" t="s">
        <v>81</v>
      </c>
      <c r="B3438" t="s">
        <v>741</v>
      </c>
      <c r="C3438" s="44">
        <v>1174</v>
      </c>
      <c r="D3438" s="73">
        <v>4</v>
      </c>
      <c r="E3438" s="2">
        <v>5.75</v>
      </c>
      <c r="F3438" s="76">
        <v>45717</v>
      </c>
      <c r="G3438" s="77">
        <f t="shared" si="106"/>
        <v>23</v>
      </c>
      <c r="H3438">
        <f t="shared" si="107"/>
        <v>2025</v>
      </c>
    </row>
    <row r="3439" spans="1:8">
      <c r="A3439" s="1" t="s">
        <v>81</v>
      </c>
      <c r="B3439" t="s">
        <v>774</v>
      </c>
      <c r="C3439" s="44">
        <v>1208</v>
      </c>
      <c r="D3439" s="73">
        <v>2</v>
      </c>
      <c r="E3439" s="2">
        <v>37.68</v>
      </c>
      <c r="F3439" s="76">
        <v>45717</v>
      </c>
      <c r="G3439" s="77">
        <f t="shared" si="106"/>
        <v>75.36</v>
      </c>
      <c r="H3439">
        <f t="shared" si="107"/>
        <v>2025</v>
      </c>
    </row>
    <row r="3440" spans="1:8">
      <c r="A3440" s="1" t="s">
        <v>83</v>
      </c>
      <c r="B3440" t="s">
        <v>601</v>
      </c>
      <c r="C3440" s="44">
        <v>735</v>
      </c>
      <c r="D3440" s="73">
        <v>1</v>
      </c>
      <c r="E3440" s="2">
        <v>7.83</v>
      </c>
      <c r="F3440" s="76">
        <v>45717</v>
      </c>
      <c r="G3440" s="77">
        <f t="shared" si="106"/>
        <v>7.83</v>
      </c>
      <c r="H3440">
        <f t="shared" si="107"/>
        <v>2025</v>
      </c>
    </row>
    <row r="3441" spans="1:8">
      <c r="A3441" s="1" t="s">
        <v>83</v>
      </c>
      <c r="B3441" t="s">
        <v>203</v>
      </c>
      <c r="C3441" s="44">
        <v>174</v>
      </c>
      <c r="D3441" s="73">
        <v>10</v>
      </c>
      <c r="E3441" s="2">
        <v>2.85</v>
      </c>
      <c r="F3441" s="76">
        <v>45717</v>
      </c>
      <c r="G3441" s="77">
        <f t="shared" si="106"/>
        <v>28.5</v>
      </c>
      <c r="H3441">
        <f t="shared" si="107"/>
        <v>2025</v>
      </c>
    </row>
    <row r="3442" spans="1:8">
      <c r="A3442" s="1" t="s">
        <v>83</v>
      </c>
      <c r="B3442" t="s">
        <v>662</v>
      </c>
      <c r="C3442" s="44">
        <v>1087</v>
      </c>
      <c r="D3442" s="73">
        <v>3</v>
      </c>
      <c r="E3442" s="2">
        <v>16.920000000000002</v>
      </c>
      <c r="F3442" s="76">
        <v>45717</v>
      </c>
      <c r="G3442" s="77">
        <f t="shared" si="106"/>
        <v>50.760000000000005</v>
      </c>
      <c r="H3442">
        <f t="shared" si="107"/>
        <v>2025</v>
      </c>
    </row>
    <row r="3443" spans="1:8">
      <c r="A3443" s="1" t="s">
        <v>83</v>
      </c>
      <c r="B3443" t="s">
        <v>211</v>
      </c>
      <c r="C3443" s="44">
        <v>183</v>
      </c>
      <c r="D3443" s="73">
        <v>11</v>
      </c>
      <c r="E3443" s="2">
        <v>1.23</v>
      </c>
      <c r="F3443" s="76">
        <v>45717</v>
      </c>
      <c r="G3443" s="77">
        <f t="shared" si="106"/>
        <v>13.53</v>
      </c>
      <c r="H3443">
        <f t="shared" si="107"/>
        <v>2025</v>
      </c>
    </row>
    <row r="3444" spans="1:8">
      <c r="A3444" s="1" t="s">
        <v>83</v>
      </c>
      <c r="B3444" t="s">
        <v>603</v>
      </c>
      <c r="C3444" s="44">
        <v>737</v>
      </c>
      <c r="D3444" s="73">
        <v>5</v>
      </c>
      <c r="E3444" s="2">
        <v>1.81</v>
      </c>
      <c r="F3444" s="76">
        <v>45717</v>
      </c>
      <c r="G3444" s="77">
        <f t="shared" si="106"/>
        <v>9.0500000000000007</v>
      </c>
      <c r="H3444">
        <f t="shared" si="107"/>
        <v>2025</v>
      </c>
    </row>
    <row r="3445" spans="1:8">
      <c r="A3445" s="1" t="s">
        <v>83</v>
      </c>
      <c r="B3445" t="s">
        <v>620</v>
      </c>
      <c r="C3445" s="44">
        <v>1041</v>
      </c>
      <c r="D3445" s="73">
        <v>1</v>
      </c>
      <c r="E3445" s="2">
        <v>2.0099999999999998</v>
      </c>
      <c r="F3445" s="76">
        <v>45717</v>
      </c>
      <c r="G3445" s="77">
        <f t="shared" si="106"/>
        <v>2.0099999999999998</v>
      </c>
      <c r="H3445">
        <f t="shared" si="107"/>
        <v>2025</v>
      </c>
    </row>
    <row r="3446" spans="1:8">
      <c r="A3446" s="1" t="s">
        <v>83</v>
      </c>
      <c r="B3446" t="s">
        <v>492</v>
      </c>
      <c r="C3446" s="44">
        <v>279</v>
      </c>
      <c r="D3446" s="73">
        <v>1</v>
      </c>
      <c r="E3446" s="2">
        <v>1.18</v>
      </c>
      <c r="F3446" s="76">
        <v>45717</v>
      </c>
      <c r="G3446" s="77">
        <f t="shared" si="106"/>
        <v>1.18</v>
      </c>
      <c r="H3446">
        <f t="shared" si="107"/>
        <v>2025</v>
      </c>
    </row>
    <row r="3447" spans="1:8">
      <c r="A3447" s="1" t="s">
        <v>83</v>
      </c>
      <c r="B3447" t="s">
        <v>716</v>
      </c>
      <c r="C3447" s="44">
        <v>1149</v>
      </c>
      <c r="D3447" s="73">
        <v>6</v>
      </c>
      <c r="E3447" s="2">
        <v>1.85</v>
      </c>
      <c r="F3447" s="76">
        <v>45717</v>
      </c>
      <c r="G3447" s="77">
        <f t="shared" si="106"/>
        <v>11.100000000000001</v>
      </c>
      <c r="H3447">
        <f t="shared" si="107"/>
        <v>2025</v>
      </c>
    </row>
    <row r="3448" spans="1:8">
      <c r="A3448" s="1" t="s">
        <v>83</v>
      </c>
      <c r="B3448" t="s">
        <v>596</v>
      </c>
      <c r="C3448" s="44">
        <v>730</v>
      </c>
      <c r="D3448" s="73">
        <v>2</v>
      </c>
      <c r="E3448" s="2">
        <v>3.97</v>
      </c>
      <c r="F3448" s="76">
        <v>45717</v>
      </c>
      <c r="G3448" s="77">
        <f t="shared" si="106"/>
        <v>7.94</v>
      </c>
      <c r="H3448">
        <f t="shared" si="107"/>
        <v>2025</v>
      </c>
    </row>
    <row r="3449" spans="1:8">
      <c r="A3449" s="1" t="s">
        <v>83</v>
      </c>
      <c r="B3449" t="s">
        <v>576</v>
      </c>
      <c r="C3449" s="44">
        <v>710</v>
      </c>
      <c r="D3449" s="73">
        <v>15</v>
      </c>
      <c r="E3449" s="2">
        <v>1.21</v>
      </c>
      <c r="F3449" s="76">
        <v>45717</v>
      </c>
      <c r="G3449" s="77">
        <f t="shared" si="106"/>
        <v>18.149999999999999</v>
      </c>
      <c r="H3449">
        <f t="shared" si="107"/>
        <v>2025</v>
      </c>
    </row>
    <row r="3450" spans="1:8">
      <c r="A3450" s="1" t="s">
        <v>83</v>
      </c>
      <c r="B3450" t="s">
        <v>275</v>
      </c>
      <c r="C3450" s="44">
        <v>291</v>
      </c>
      <c r="D3450" s="73">
        <v>6</v>
      </c>
      <c r="E3450" s="2">
        <v>4.05</v>
      </c>
      <c r="F3450" s="76">
        <v>45717</v>
      </c>
      <c r="G3450" s="77">
        <f t="shared" si="106"/>
        <v>24.299999999999997</v>
      </c>
      <c r="H3450">
        <f t="shared" si="107"/>
        <v>2025</v>
      </c>
    </row>
    <row r="3451" spans="1:8">
      <c r="A3451" s="1" t="s">
        <v>83</v>
      </c>
      <c r="B3451" t="s">
        <v>212</v>
      </c>
      <c r="C3451" s="44">
        <v>184</v>
      </c>
      <c r="D3451" s="73">
        <v>1</v>
      </c>
      <c r="E3451" s="2">
        <v>6.9</v>
      </c>
      <c r="F3451" s="76">
        <v>45717</v>
      </c>
      <c r="G3451" s="77">
        <f t="shared" si="106"/>
        <v>6.9</v>
      </c>
      <c r="H3451">
        <f t="shared" si="107"/>
        <v>2025</v>
      </c>
    </row>
    <row r="3452" spans="1:8">
      <c r="A3452" s="1" t="s">
        <v>83</v>
      </c>
      <c r="B3452" t="s">
        <v>261</v>
      </c>
      <c r="C3452" s="44">
        <v>274</v>
      </c>
      <c r="D3452" s="73">
        <v>12</v>
      </c>
      <c r="E3452" s="2">
        <v>2.67</v>
      </c>
      <c r="F3452" s="76">
        <v>45717</v>
      </c>
      <c r="G3452" s="77">
        <f t="shared" si="106"/>
        <v>32.04</v>
      </c>
      <c r="H3452">
        <f t="shared" si="107"/>
        <v>2025</v>
      </c>
    </row>
    <row r="3453" spans="1:8">
      <c r="A3453" s="1" t="s">
        <v>83</v>
      </c>
      <c r="B3453" t="s">
        <v>206</v>
      </c>
      <c r="C3453" s="44">
        <v>177</v>
      </c>
      <c r="D3453" s="73">
        <v>6</v>
      </c>
      <c r="E3453" s="2">
        <v>3.5</v>
      </c>
      <c r="F3453" s="76">
        <v>45717</v>
      </c>
      <c r="G3453" s="77">
        <f t="shared" si="106"/>
        <v>21</v>
      </c>
      <c r="H3453">
        <f t="shared" si="107"/>
        <v>2025</v>
      </c>
    </row>
    <row r="3454" spans="1:8">
      <c r="A3454" s="1" t="s">
        <v>83</v>
      </c>
      <c r="B3454" t="s">
        <v>202</v>
      </c>
      <c r="C3454" s="44">
        <v>173</v>
      </c>
      <c r="D3454" s="73">
        <v>4</v>
      </c>
      <c r="E3454" s="2">
        <v>3.9</v>
      </c>
      <c r="F3454" s="76">
        <v>45717</v>
      </c>
      <c r="G3454" s="77">
        <f t="shared" si="106"/>
        <v>15.6</v>
      </c>
      <c r="H3454">
        <f t="shared" si="107"/>
        <v>2025</v>
      </c>
    </row>
    <row r="3455" spans="1:8">
      <c r="A3455" s="1" t="s">
        <v>83</v>
      </c>
      <c r="B3455" t="s">
        <v>404</v>
      </c>
      <c r="C3455" s="44">
        <v>1043</v>
      </c>
      <c r="D3455" s="73">
        <v>4</v>
      </c>
      <c r="E3455" s="2">
        <v>0.6</v>
      </c>
      <c r="F3455" s="76">
        <v>45717</v>
      </c>
      <c r="G3455" s="77">
        <f t="shared" si="106"/>
        <v>2.4</v>
      </c>
      <c r="H3455">
        <f t="shared" si="107"/>
        <v>2025</v>
      </c>
    </row>
    <row r="3456" spans="1:8">
      <c r="A3456" s="1" t="s">
        <v>83</v>
      </c>
      <c r="B3456" t="s">
        <v>201</v>
      </c>
      <c r="C3456" s="44">
        <v>172</v>
      </c>
      <c r="D3456" s="73">
        <v>20</v>
      </c>
      <c r="E3456" s="2">
        <v>3.99</v>
      </c>
      <c r="F3456" s="76">
        <v>45717</v>
      </c>
      <c r="G3456" s="77">
        <f t="shared" si="106"/>
        <v>79.800000000000011</v>
      </c>
      <c r="H3456">
        <f t="shared" si="107"/>
        <v>2025</v>
      </c>
    </row>
    <row r="3457" spans="1:8">
      <c r="A3457" s="1" t="s">
        <v>83</v>
      </c>
      <c r="B3457" t="s">
        <v>602</v>
      </c>
      <c r="C3457" s="44">
        <v>736</v>
      </c>
      <c r="D3457" s="73">
        <v>6</v>
      </c>
      <c r="E3457" s="2">
        <v>1.29</v>
      </c>
      <c r="F3457" s="76">
        <v>45717</v>
      </c>
      <c r="G3457" s="77">
        <f t="shared" si="106"/>
        <v>7.74</v>
      </c>
      <c r="H3457">
        <f t="shared" si="107"/>
        <v>2025</v>
      </c>
    </row>
    <row r="3458" spans="1:8">
      <c r="A3458" s="1" t="s">
        <v>83</v>
      </c>
      <c r="B3458" t="s">
        <v>493</v>
      </c>
      <c r="C3458" s="44">
        <v>281</v>
      </c>
      <c r="D3458" s="73">
        <v>15</v>
      </c>
      <c r="E3458" s="2">
        <v>1.9</v>
      </c>
      <c r="F3458" s="76">
        <v>45717</v>
      </c>
      <c r="G3458" s="77">
        <f t="shared" ref="G3458:G3521" si="108">D3458*E3458</f>
        <v>28.5</v>
      </c>
      <c r="H3458">
        <f t="shared" ref="H3458:H3521" si="109">YEAR(F3458)</f>
        <v>2025</v>
      </c>
    </row>
    <row r="3459" spans="1:8">
      <c r="A3459" s="1" t="s">
        <v>83</v>
      </c>
      <c r="B3459" t="s">
        <v>723</v>
      </c>
      <c r="C3459" s="44">
        <v>1156</v>
      </c>
      <c r="D3459" s="73">
        <v>10</v>
      </c>
      <c r="E3459" s="2">
        <v>2.8</v>
      </c>
      <c r="F3459" s="76">
        <v>45717</v>
      </c>
      <c r="G3459" s="77">
        <f t="shared" si="108"/>
        <v>28</v>
      </c>
      <c r="H3459">
        <f t="shared" si="109"/>
        <v>2025</v>
      </c>
    </row>
    <row r="3460" spans="1:8">
      <c r="A3460" s="1" t="s">
        <v>83</v>
      </c>
      <c r="B3460" t="s">
        <v>269</v>
      </c>
      <c r="C3460" s="44">
        <v>284</v>
      </c>
      <c r="D3460" s="73">
        <v>6</v>
      </c>
      <c r="E3460" s="2">
        <v>5.38</v>
      </c>
      <c r="F3460" s="76">
        <v>45717</v>
      </c>
      <c r="G3460" s="77">
        <f t="shared" si="108"/>
        <v>32.28</v>
      </c>
      <c r="H3460">
        <f t="shared" si="109"/>
        <v>2025</v>
      </c>
    </row>
    <row r="3461" spans="1:8">
      <c r="A3461" s="1" t="s">
        <v>83</v>
      </c>
      <c r="B3461" t="s">
        <v>494</v>
      </c>
      <c r="C3461" s="44">
        <v>285</v>
      </c>
      <c r="D3461" s="73">
        <v>6</v>
      </c>
      <c r="E3461" s="2">
        <v>5.37</v>
      </c>
      <c r="F3461" s="76">
        <v>45717</v>
      </c>
      <c r="G3461" s="77">
        <f t="shared" si="108"/>
        <v>32.22</v>
      </c>
      <c r="H3461">
        <f t="shared" si="109"/>
        <v>2025</v>
      </c>
    </row>
    <row r="3462" spans="1:8">
      <c r="A3462" s="1" t="s">
        <v>83</v>
      </c>
      <c r="B3462" t="s">
        <v>195</v>
      </c>
      <c r="C3462" s="44">
        <v>164</v>
      </c>
      <c r="D3462" s="73">
        <v>12.5</v>
      </c>
      <c r="E3462" s="2">
        <v>1.99</v>
      </c>
      <c r="F3462" s="76">
        <v>45717</v>
      </c>
      <c r="G3462" s="77">
        <f t="shared" si="108"/>
        <v>24.875</v>
      </c>
      <c r="H3462">
        <f t="shared" si="109"/>
        <v>2025</v>
      </c>
    </row>
    <row r="3463" spans="1:8">
      <c r="A3463" s="1" t="s">
        <v>83</v>
      </c>
      <c r="B3463" t="s">
        <v>210</v>
      </c>
      <c r="C3463" s="44">
        <v>181</v>
      </c>
      <c r="D3463" s="73">
        <v>2</v>
      </c>
      <c r="E3463" s="2">
        <v>4.2</v>
      </c>
      <c r="F3463" s="76">
        <v>45717</v>
      </c>
      <c r="G3463" s="77">
        <f t="shared" si="108"/>
        <v>8.4</v>
      </c>
      <c r="H3463">
        <f t="shared" si="109"/>
        <v>2025</v>
      </c>
    </row>
    <row r="3464" spans="1:8">
      <c r="A3464" s="1" t="s">
        <v>83</v>
      </c>
      <c r="B3464" t="s">
        <v>575</v>
      </c>
      <c r="C3464" s="44">
        <v>709</v>
      </c>
      <c r="D3464" s="73">
        <v>66</v>
      </c>
      <c r="E3464" s="2">
        <v>0.52</v>
      </c>
      <c r="F3464" s="76">
        <v>45717</v>
      </c>
      <c r="G3464" s="77">
        <f t="shared" si="108"/>
        <v>34.32</v>
      </c>
      <c r="H3464">
        <f t="shared" si="109"/>
        <v>2025</v>
      </c>
    </row>
    <row r="3465" spans="1:8">
      <c r="A3465" s="1" t="s">
        <v>83</v>
      </c>
      <c r="B3465" t="s">
        <v>265</v>
      </c>
      <c r="C3465" s="44">
        <v>278</v>
      </c>
      <c r="D3465" s="73">
        <v>3</v>
      </c>
      <c r="E3465" s="2">
        <v>9.5500000000000007</v>
      </c>
      <c r="F3465" s="76">
        <v>45717</v>
      </c>
      <c r="G3465" s="77">
        <f t="shared" si="108"/>
        <v>28.650000000000002</v>
      </c>
      <c r="H3465">
        <f t="shared" si="109"/>
        <v>2025</v>
      </c>
    </row>
    <row r="3466" spans="1:8">
      <c r="A3466" s="1" t="s">
        <v>83</v>
      </c>
      <c r="B3466" t="s">
        <v>572</v>
      </c>
      <c r="C3466" s="44">
        <v>706</v>
      </c>
      <c r="D3466" s="73">
        <v>8</v>
      </c>
      <c r="E3466" s="2">
        <v>2.93</v>
      </c>
      <c r="F3466" s="76">
        <v>45717</v>
      </c>
      <c r="G3466" s="77">
        <f t="shared" si="108"/>
        <v>23.44</v>
      </c>
      <c r="H3466">
        <f t="shared" si="109"/>
        <v>2025</v>
      </c>
    </row>
    <row r="3467" spans="1:8">
      <c r="A3467" s="1" t="s">
        <v>83</v>
      </c>
      <c r="B3467" t="s">
        <v>715</v>
      </c>
      <c r="C3467" s="44">
        <v>1148</v>
      </c>
      <c r="D3467" s="73">
        <v>2</v>
      </c>
      <c r="E3467" s="2">
        <v>0.99</v>
      </c>
      <c r="F3467" s="76">
        <v>45717</v>
      </c>
      <c r="G3467" s="77">
        <f t="shared" si="108"/>
        <v>1.98</v>
      </c>
      <c r="H3467">
        <f t="shared" si="109"/>
        <v>2025</v>
      </c>
    </row>
    <row r="3468" spans="1:8">
      <c r="A3468" s="1" t="s">
        <v>83</v>
      </c>
      <c r="B3468" t="s">
        <v>722</v>
      </c>
      <c r="C3468" s="44">
        <v>1155</v>
      </c>
      <c r="D3468" s="73">
        <v>10</v>
      </c>
      <c r="E3468" s="2">
        <v>1.75</v>
      </c>
      <c r="F3468" s="76">
        <v>45717</v>
      </c>
      <c r="G3468" s="77">
        <f t="shared" si="108"/>
        <v>17.5</v>
      </c>
      <c r="H3468">
        <f t="shared" si="109"/>
        <v>2025</v>
      </c>
    </row>
    <row r="3469" spans="1:8">
      <c r="A3469" s="1" t="s">
        <v>83</v>
      </c>
      <c r="B3469" t="s">
        <v>205</v>
      </c>
      <c r="C3469" s="44">
        <v>176</v>
      </c>
      <c r="D3469" s="73">
        <v>80</v>
      </c>
      <c r="E3469" s="2">
        <v>19.05</v>
      </c>
      <c r="F3469" s="76">
        <v>45717</v>
      </c>
      <c r="G3469" s="77">
        <f t="shared" si="108"/>
        <v>1524</v>
      </c>
      <c r="H3469">
        <f t="shared" si="109"/>
        <v>2025</v>
      </c>
    </row>
    <row r="3470" spans="1:8">
      <c r="A3470" s="1" t="s">
        <v>83</v>
      </c>
      <c r="B3470" t="s">
        <v>720</v>
      </c>
      <c r="C3470" s="44">
        <v>1153</v>
      </c>
      <c r="D3470" s="73">
        <v>3</v>
      </c>
      <c r="E3470" s="2">
        <v>2.8</v>
      </c>
      <c r="F3470" s="76">
        <v>45717</v>
      </c>
      <c r="G3470" s="77">
        <f t="shared" si="108"/>
        <v>8.3999999999999986</v>
      </c>
      <c r="H3470">
        <f t="shared" si="109"/>
        <v>2025</v>
      </c>
    </row>
    <row r="3471" spans="1:8">
      <c r="A3471" s="1" t="s">
        <v>83</v>
      </c>
      <c r="B3471" t="s">
        <v>577</v>
      </c>
      <c r="C3471" s="44">
        <v>711</v>
      </c>
      <c r="D3471" s="73">
        <v>15</v>
      </c>
      <c r="E3471" s="2">
        <v>2.0699999999999998</v>
      </c>
      <c r="F3471" s="76">
        <v>45717</v>
      </c>
      <c r="G3471" s="77">
        <f t="shared" si="108"/>
        <v>31.049999999999997</v>
      </c>
      <c r="H3471">
        <f t="shared" si="109"/>
        <v>2025</v>
      </c>
    </row>
    <row r="3472" spans="1:8">
      <c r="A3472" s="1" t="s">
        <v>83</v>
      </c>
      <c r="B3472" t="s">
        <v>598</v>
      </c>
      <c r="C3472" s="44">
        <v>732</v>
      </c>
      <c r="D3472" s="73">
        <v>50</v>
      </c>
      <c r="E3472" s="2">
        <v>28</v>
      </c>
      <c r="F3472" s="76">
        <v>45717</v>
      </c>
      <c r="G3472" s="77">
        <f t="shared" si="108"/>
        <v>1400</v>
      </c>
      <c r="H3472">
        <f t="shared" si="109"/>
        <v>2025</v>
      </c>
    </row>
    <row r="3473" spans="1:8">
      <c r="A3473" s="1" t="s">
        <v>83</v>
      </c>
      <c r="B3473" t="s">
        <v>270</v>
      </c>
      <c r="C3473" s="44">
        <v>286</v>
      </c>
      <c r="D3473" s="73">
        <v>50</v>
      </c>
      <c r="E3473" s="2">
        <v>2.27</v>
      </c>
      <c r="F3473" s="76">
        <v>45717</v>
      </c>
      <c r="G3473" s="77">
        <f t="shared" si="108"/>
        <v>113.5</v>
      </c>
      <c r="H3473">
        <f t="shared" si="109"/>
        <v>2025</v>
      </c>
    </row>
    <row r="3474" spans="1:8">
      <c r="A3474" s="1" t="s">
        <v>83</v>
      </c>
      <c r="B3474" t="s">
        <v>264</v>
      </c>
      <c r="C3474" s="44">
        <v>277</v>
      </c>
      <c r="D3474" s="73">
        <v>12.5</v>
      </c>
      <c r="E3474" s="2">
        <v>5.66</v>
      </c>
      <c r="F3474" s="76">
        <v>45717</v>
      </c>
      <c r="G3474" s="77">
        <f t="shared" si="108"/>
        <v>70.75</v>
      </c>
      <c r="H3474">
        <f t="shared" si="109"/>
        <v>2025</v>
      </c>
    </row>
    <row r="3475" spans="1:8">
      <c r="A3475" s="1" t="s">
        <v>83</v>
      </c>
      <c r="B3475" t="s">
        <v>599</v>
      </c>
      <c r="C3475" s="44">
        <v>733</v>
      </c>
      <c r="D3475" s="73">
        <v>11</v>
      </c>
      <c r="E3475" s="2">
        <v>2.67</v>
      </c>
      <c r="F3475" s="76">
        <v>45717</v>
      </c>
      <c r="G3475" s="77">
        <f t="shared" si="108"/>
        <v>29.369999999999997</v>
      </c>
      <c r="H3475">
        <f t="shared" si="109"/>
        <v>2025</v>
      </c>
    </row>
    <row r="3476" spans="1:8">
      <c r="A3476" s="1" t="s">
        <v>83</v>
      </c>
      <c r="B3476" t="s">
        <v>273</v>
      </c>
      <c r="C3476" s="44">
        <v>289</v>
      </c>
      <c r="D3476" s="73">
        <v>10</v>
      </c>
      <c r="E3476" s="2">
        <v>3.02</v>
      </c>
      <c r="F3476" s="76">
        <v>45717</v>
      </c>
      <c r="G3476" s="77">
        <f t="shared" si="108"/>
        <v>30.2</v>
      </c>
      <c r="H3476">
        <f t="shared" si="109"/>
        <v>2025</v>
      </c>
    </row>
    <row r="3477" spans="1:8">
      <c r="A3477" s="1" t="s">
        <v>83</v>
      </c>
      <c r="B3477" t="s">
        <v>590</v>
      </c>
      <c r="C3477" s="44">
        <v>724</v>
      </c>
      <c r="D3477" s="73">
        <v>6</v>
      </c>
      <c r="E3477" s="2">
        <v>3.09</v>
      </c>
      <c r="F3477" s="76">
        <v>45717</v>
      </c>
      <c r="G3477" s="77">
        <f t="shared" si="108"/>
        <v>18.54</v>
      </c>
      <c r="H3477">
        <f t="shared" si="109"/>
        <v>2025</v>
      </c>
    </row>
    <row r="3478" spans="1:8">
      <c r="A3478" s="1" t="s">
        <v>83</v>
      </c>
      <c r="B3478" t="s">
        <v>405</v>
      </c>
      <c r="C3478" s="44">
        <v>1044</v>
      </c>
      <c r="D3478" s="73">
        <v>10</v>
      </c>
      <c r="E3478" s="2">
        <v>5</v>
      </c>
      <c r="F3478" s="76">
        <v>45717</v>
      </c>
      <c r="G3478" s="77">
        <f t="shared" si="108"/>
        <v>50</v>
      </c>
      <c r="H3478">
        <f t="shared" si="109"/>
        <v>2025</v>
      </c>
    </row>
    <row r="3479" spans="1:8">
      <c r="A3479" s="1" t="s">
        <v>83</v>
      </c>
      <c r="B3479" t="s">
        <v>167</v>
      </c>
      <c r="C3479" s="44">
        <v>131</v>
      </c>
      <c r="D3479" s="73">
        <v>13.5</v>
      </c>
      <c r="E3479" s="2">
        <v>2.16</v>
      </c>
      <c r="F3479" s="76">
        <v>45717</v>
      </c>
      <c r="G3479" s="77">
        <f t="shared" si="108"/>
        <v>29.160000000000004</v>
      </c>
      <c r="H3479">
        <f t="shared" si="109"/>
        <v>2025</v>
      </c>
    </row>
    <row r="3480" spans="1:8">
      <c r="A3480" s="1" t="s">
        <v>83</v>
      </c>
      <c r="B3480" t="s">
        <v>271</v>
      </c>
      <c r="C3480" s="44">
        <v>287</v>
      </c>
      <c r="D3480" s="73">
        <v>8</v>
      </c>
      <c r="E3480" s="2">
        <v>2.2200000000000002</v>
      </c>
      <c r="F3480" s="76">
        <v>45717</v>
      </c>
      <c r="G3480" s="77">
        <f t="shared" si="108"/>
        <v>17.760000000000002</v>
      </c>
      <c r="H3480">
        <f t="shared" si="109"/>
        <v>2025</v>
      </c>
    </row>
    <row r="3481" spans="1:8">
      <c r="A3481" s="1" t="s">
        <v>83</v>
      </c>
      <c r="B3481" t="s">
        <v>268</v>
      </c>
      <c r="C3481" s="44">
        <v>283</v>
      </c>
      <c r="D3481" s="73">
        <v>10</v>
      </c>
      <c r="E3481" s="2">
        <v>7.14</v>
      </c>
      <c r="F3481" s="76">
        <v>45717</v>
      </c>
      <c r="G3481" s="77">
        <f t="shared" si="108"/>
        <v>71.399999999999991</v>
      </c>
      <c r="H3481">
        <f t="shared" si="109"/>
        <v>2025</v>
      </c>
    </row>
    <row r="3482" spans="1:8">
      <c r="A3482" s="1" t="s">
        <v>83</v>
      </c>
      <c r="B3482" t="s">
        <v>665</v>
      </c>
      <c r="C3482" s="44">
        <v>1090</v>
      </c>
      <c r="D3482" s="73">
        <v>6</v>
      </c>
      <c r="E3482" s="2">
        <v>3.28</v>
      </c>
      <c r="F3482" s="76">
        <v>45717</v>
      </c>
      <c r="G3482" s="77">
        <f t="shared" si="108"/>
        <v>19.68</v>
      </c>
      <c r="H3482">
        <f t="shared" si="109"/>
        <v>2025</v>
      </c>
    </row>
    <row r="3483" spans="1:8">
      <c r="A3483" s="1" t="s">
        <v>83</v>
      </c>
      <c r="B3483" t="s">
        <v>407</v>
      </c>
      <c r="C3483" s="44">
        <v>1047</v>
      </c>
      <c r="D3483" s="73">
        <v>2</v>
      </c>
      <c r="E3483" s="2">
        <v>0.7</v>
      </c>
      <c r="F3483" s="76">
        <v>45717</v>
      </c>
      <c r="G3483" s="77">
        <f t="shared" si="108"/>
        <v>1.4</v>
      </c>
      <c r="H3483">
        <f t="shared" si="109"/>
        <v>2025</v>
      </c>
    </row>
    <row r="3484" spans="1:8">
      <c r="A3484" s="1" t="s">
        <v>83</v>
      </c>
      <c r="B3484" t="s">
        <v>711</v>
      </c>
      <c r="C3484" s="44">
        <v>1144</v>
      </c>
      <c r="D3484" s="73">
        <v>2</v>
      </c>
      <c r="E3484" s="2">
        <v>15</v>
      </c>
      <c r="F3484" s="76">
        <v>45717</v>
      </c>
      <c r="G3484" s="77">
        <f t="shared" si="108"/>
        <v>30</v>
      </c>
      <c r="H3484">
        <f t="shared" si="109"/>
        <v>2025</v>
      </c>
    </row>
    <row r="3485" spans="1:8">
      <c r="A3485" s="1" t="s">
        <v>83</v>
      </c>
      <c r="B3485" t="s">
        <v>714</v>
      </c>
      <c r="C3485" s="44">
        <v>1147</v>
      </c>
      <c r="D3485" s="73">
        <v>5</v>
      </c>
      <c r="E3485" s="2">
        <v>7.5</v>
      </c>
      <c r="F3485" s="76">
        <v>45717</v>
      </c>
      <c r="G3485" s="77">
        <f t="shared" si="108"/>
        <v>37.5</v>
      </c>
      <c r="H3485">
        <f t="shared" si="109"/>
        <v>2025</v>
      </c>
    </row>
    <row r="3486" spans="1:8">
      <c r="A3486" s="1" t="s">
        <v>83</v>
      </c>
      <c r="B3486" t="s">
        <v>272</v>
      </c>
      <c r="C3486" s="44">
        <v>288</v>
      </c>
      <c r="D3486" s="73">
        <v>4</v>
      </c>
      <c r="E3486" s="2">
        <v>1.31</v>
      </c>
      <c r="F3486" s="76">
        <v>45717</v>
      </c>
      <c r="G3486" s="77">
        <f t="shared" si="108"/>
        <v>5.24</v>
      </c>
      <c r="H3486">
        <f t="shared" si="109"/>
        <v>2025</v>
      </c>
    </row>
    <row r="3487" spans="1:8">
      <c r="A3487" s="1" t="s">
        <v>83</v>
      </c>
      <c r="B3487" t="s">
        <v>713</v>
      </c>
      <c r="C3487" s="44">
        <v>1146</v>
      </c>
      <c r="D3487" s="73">
        <v>3</v>
      </c>
      <c r="E3487" s="2">
        <v>3.9</v>
      </c>
      <c r="F3487" s="76">
        <v>45717</v>
      </c>
      <c r="G3487" s="77">
        <f t="shared" si="108"/>
        <v>11.7</v>
      </c>
      <c r="H3487">
        <f t="shared" si="109"/>
        <v>2025</v>
      </c>
    </row>
    <row r="3488" spans="1:8">
      <c r="A3488" s="1" t="s">
        <v>77</v>
      </c>
      <c r="B3488" t="s">
        <v>724</v>
      </c>
      <c r="C3488" s="44">
        <v>1157</v>
      </c>
      <c r="D3488" s="73">
        <v>4</v>
      </c>
      <c r="E3488" s="2">
        <v>17.899999999999999</v>
      </c>
      <c r="F3488" s="76">
        <v>45717</v>
      </c>
      <c r="G3488" s="77">
        <f t="shared" si="108"/>
        <v>71.599999999999994</v>
      </c>
      <c r="H3488">
        <f t="shared" si="109"/>
        <v>2025</v>
      </c>
    </row>
    <row r="3489" spans="1:8">
      <c r="A3489" s="1" t="s">
        <v>77</v>
      </c>
      <c r="B3489" t="s">
        <v>726</v>
      </c>
      <c r="C3489" s="44">
        <v>1159</v>
      </c>
      <c r="D3489" s="73">
        <v>2</v>
      </c>
      <c r="E3489" s="2">
        <v>16.899999999999999</v>
      </c>
      <c r="F3489" s="76">
        <v>45717</v>
      </c>
      <c r="G3489" s="77">
        <f t="shared" si="108"/>
        <v>33.799999999999997</v>
      </c>
      <c r="H3489">
        <f t="shared" si="109"/>
        <v>2025</v>
      </c>
    </row>
    <row r="3490" spans="1:8">
      <c r="A3490" s="1" t="s">
        <v>77</v>
      </c>
      <c r="B3490" t="s">
        <v>728</v>
      </c>
      <c r="C3490" s="44">
        <v>1161</v>
      </c>
      <c r="D3490" s="73">
        <v>6</v>
      </c>
      <c r="E3490" s="2">
        <v>16.899999999999999</v>
      </c>
      <c r="F3490" s="76">
        <v>45717</v>
      </c>
      <c r="G3490" s="77">
        <f t="shared" si="108"/>
        <v>101.39999999999999</v>
      </c>
      <c r="H3490">
        <f t="shared" si="109"/>
        <v>2025</v>
      </c>
    </row>
    <row r="3491" spans="1:8">
      <c r="A3491" s="1" t="s">
        <v>77</v>
      </c>
      <c r="B3491" t="s">
        <v>428</v>
      </c>
      <c r="C3491" s="44">
        <v>2</v>
      </c>
      <c r="D3491" s="73">
        <v>8</v>
      </c>
      <c r="E3491" s="2">
        <v>6.46</v>
      </c>
      <c r="F3491" s="76">
        <v>45717</v>
      </c>
      <c r="G3491" s="77">
        <f t="shared" si="108"/>
        <v>51.68</v>
      </c>
      <c r="H3491">
        <f t="shared" si="109"/>
        <v>2025</v>
      </c>
    </row>
    <row r="3492" spans="1:8">
      <c r="A3492" s="1" t="s">
        <v>77</v>
      </c>
      <c r="B3492" t="s">
        <v>429</v>
      </c>
      <c r="C3492" s="44">
        <v>3</v>
      </c>
      <c r="D3492" s="73">
        <v>9</v>
      </c>
      <c r="E3492" s="2">
        <v>9.9</v>
      </c>
      <c r="F3492" s="76">
        <v>45717</v>
      </c>
      <c r="G3492" s="77">
        <f t="shared" si="108"/>
        <v>89.100000000000009</v>
      </c>
      <c r="H3492">
        <f t="shared" si="109"/>
        <v>2025</v>
      </c>
    </row>
    <row r="3493" spans="1:8">
      <c r="A3493" s="1" t="s">
        <v>77</v>
      </c>
      <c r="B3493" t="s">
        <v>87</v>
      </c>
      <c r="C3493" s="44">
        <v>4</v>
      </c>
      <c r="D3493" s="73">
        <v>6</v>
      </c>
      <c r="E3493" s="2">
        <v>9.9</v>
      </c>
      <c r="F3493" s="76">
        <v>45717</v>
      </c>
      <c r="G3493" s="77">
        <f t="shared" si="108"/>
        <v>59.400000000000006</v>
      </c>
      <c r="H3493">
        <f t="shared" si="109"/>
        <v>2025</v>
      </c>
    </row>
    <row r="3494" spans="1:8">
      <c r="A3494" s="1" t="s">
        <v>77</v>
      </c>
      <c r="B3494" t="s">
        <v>513</v>
      </c>
      <c r="C3494" s="44">
        <v>349</v>
      </c>
      <c r="D3494" s="73">
        <v>2</v>
      </c>
      <c r="E3494" s="2">
        <v>8.9</v>
      </c>
      <c r="F3494" s="76">
        <v>45717</v>
      </c>
      <c r="G3494" s="77">
        <f t="shared" si="108"/>
        <v>17.8</v>
      </c>
      <c r="H3494">
        <f t="shared" si="109"/>
        <v>2025</v>
      </c>
    </row>
    <row r="3495" spans="1:8">
      <c r="A3495" s="1" t="s">
        <v>77</v>
      </c>
      <c r="B3495" t="s">
        <v>517</v>
      </c>
      <c r="C3495" s="44">
        <v>354</v>
      </c>
      <c r="D3495" s="73">
        <v>1.8</v>
      </c>
      <c r="E3495" s="2">
        <v>17.899999999999999</v>
      </c>
      <c r="F3495" s="76">
        <v>45717</v>
      </c>
      <c r="G3495" s="77">
        <f t="shared" si="108"/>
        <v>32.22</v>
      </c>
      <c r="H3495">
        <f t="shared" si="109"/>
        <v>2025</v>
      </c>
    </row>
    <row r="3496" spans="1:8">
      <c r="A3496" s="1" t="s">
        <v>77</v>
      </c>
      <c r="B3496" t="s">
        <v>523</v>
      </c>
      <c r="C3496" s="44">
        <v>392</v>
      </c>
      <c r="D3496" s="73">
        <v>1</v>
      </c>
      <c r="E3496" s="2">
        <v>11.9</v>
      </c>
      <c r="F3496" s="76">
        <v>45717</v>
      </c>
      <c r="G3496" s="77">
        <f t="shared" si="108"/>
        <v>11.9</v>
      </c>
      <c r="H3496">
        <f t="shared" si="109"/>
        <v>2025</v>
      </c>
    </row>
    <row r="3497" spans="1:8">
      <c r="A3497" s="1" t="s">
        <v>77</v>
      </c>
      <c r="B3497" t="s">
        <v>514</v>
      </c>
      <c r="C3497" s="44">
        <v>351</v>
      </c>
      <c r="D3497" s="73">
        <v>5</v>
      </c>
      <c r="E3497" s="2">
        <v>9.9</v>
      </c>
      <c r="F3497" s="76">
        <v>45717</v>
      </c>
      <c r="G3497" s="77">
        <f t="shared" si="108"/>
        <v>49.5</v>
      </c>
      <c r="H3497">
        <f t="shared" si="109"/>
        <v>2025</v>
      </c>
    </row>
    <row r="3498" spans="1:8">
      <c r="A3498" s="1" t="s">
        <v>77</v>
      </c>
      <c r="B3498" t="s">
        <v>88</v>
      </c>
      <c r="C3498" s="44">
        <v>6</v>
      </c>
      <c r="D3498" s="73">
        <v>12</v>
      </c>
      <c r="E3498" s="2">
        <v>10.9</v>
      </c>
      <c r="F3498" s="76">
        <v>45717</v>
      </c>
      <c r="G3498" s="77">
        <f t="shared" si="108"/>
        <v>130.80000000000001</v>
      </c>
      <c r="H3498">
        <f t="shared" si="109"/>
        <v>2025</v>
      </c>
    </row>
    <row r="3499" spans="1:8">
      <c r="A3499" s="1" t="s">
        <v>77</v>
      </c>
      <c r="B3499" t="s">
        <v>430</v>
      </c>
      <c r="C3499" s="44">
        <v>5</v>
      </c>
      <c r="D3499" s="73">
        <v>5</v>
      </c>
      <c r="E3499" s="2">
        <v>14.9</v>
      </c>
      <c r="F3499" s="76">
        <v>45717</v>
      </c>
      <c r="G3499" s="77">
        <f t="shared" si="108"/>
        <v>74.5</v>
      </c>
      <c r="H3499">
        <f t="shared" si="109"/>
        <v>2025</v>
      </c>
    </row>
    <row r="3500" spans="1:8">
      <c r="A3500" s="1" t="s">
        <v>77</v>
      </c>
      <c r="B3500" t="s">
        <v>524</v>
      </c>
      <c r="C3500" s="44">
        <v>393</v>
      </c>
      <c r="D3500" s="73">
        <v>5</v>
      </c>
      <c r="E3500" s="2">
        <v>8.9</v>
      </c>
      <c r="F3500" s="76">
        <v>45717</v>
      </c>
      <c r="G3500" s="77">
        <f t="shared" si="108"/>
        <v>44.5</v>
      </c>
      <c r="H3500">
        <f t="shared" si="109"/>
        <v>2025</v>
      </c>
    </row>
    <row r="3501" spans="1:8">
      <c r="A3501" s="1" t="s">
        <v>77</v>
      </c>
      <c r="B3501" t="s">
        <v>512</v>
      </c>
      <c r="C3501" s="44">
        <v>348</v>
      </c>
      <c r="D3501" s="73">
        <v>10</v>
      </c>
      <c r="E3501" s="2">
        <v>8.9</v>
      </c>
      <c r="F3501" s="76">
        <v>45717</v>
      </c>
      <c r="G3501" s="77">
        <f t="shared" si="108"/>
        <v>89</v>
      </c>
      <c r="H3501">
        <f t="shared" si="109"/>
        <v>2025</v>
      </c>
    </row>
    <row r="3502" spans="1:8">
      <c r="A3502" s="1" t="s">
        <v>77</v>
      </c>
      <c r="B3502" t="s">
        <v>727</v>
      </c>
      <c r="C3502" s="44">
        <v>1160</v>
      </c>
      <c r="D3502" s="73">
        <v>2.5</v>
      </c>
      <c r="E3502" s="2">
        <v>12.5</v>
      </c>
      <c r="F3502" s="76">
        <v>45717</v>
      </c>
      <c r="G3502" s="77">
        <f t="shared" si="108"/>
        <v>31.25</v>
      </c>
      <c r="H3502">
        <f t="shared" si="109"/>
        <v>2025</v>
      </c>
    </row>
    <row r="3503" spans="1:8">
      <c r="A3503" s="1" t="s">
        <v>77</v>
      </c>
      <c r="B3503" t="s">
        <v>520</v>
      </c>
      <c r="C3503" s="44">
        <v>360</v>
      </c>
      <c r="D3503" s="73">
        <v>4.2</v>
      </c>
      <c r="E3503" s="2">
        <v>17.5</v>
      </c>
      <c r="F3503" s="76">
        <v>45717</v>
      </c>
      <c r="G3503" s="77">
        <f t="shared" si="108"/>
        <v>73.5</v>
      </c>
      <c r="H3503">
        <f t="shared" si="109"/>
        <v>2025</v>
      </c>
    </row>
    <row r="3504" spans="1:8">
      <c r="A3504" s="1" t="s">
        <v>80</v>
      </c>
      <c r="B3504" t="s">
        <v>489</v>
      </c>
      <c r="C3504" s="44">
        <v>227</v>
      </c>
      <c r="D3504" s="73">
        <v>1.5</v>
      </c>
      <c r="E3504" s="2">
        <v>22.28</v>
      </c>
      <c r="F3504" s="76">
        <v>45717</v>
      </c>
      <c r="G3504" s="77">
        <f t="shared" si="108"/>
        <v>33.42</v>
      </c>
      <c r="H3504">
        <f t="shared" si="109"/>
        <v>2025</v>
      </c>
    </row>
    <row r="3505" spans="1:8">
      <c r="A3505" s="1" t="s">
        <v>80</v>
      </c>
      <c r="B3505" t="s">
        <v>490</v>
      </c>
      <c r="C3505" s="44">
        <v>228</v>
      </c>
      <c r="D3505" s="73">
        <v>2</v>
      </c>
      <c r="E3505" s="2">
        <v>20.03</v>
      </c>
      <c r="F3505" s="76">
        <v>45717</v>
      </c>
      <c r="G3505" s="77">
        <f t="shared" si="108"/>
        <v>40.06</v>
      </c>
      <c r="H3505">
        <f t="shared" si="109"/>
        <v>2025</v>
      </c>
    </row>
    <row r="3506" spans="1:8">
      <c r="A3506" s="1" t="s">
        <v>80</v>
      </c>
      <c r="B3506" t="s">
        <v>231</v>
      </c>
      <c r="C3506" s="44">
        <v>229</v>
      </c>
      <c r="D3506" s="73">
        <v>3</v>
      </c>
      <c r="E3506" s="2">
        <v>22.18</v>
      </c>
      <c r="F3506" s="76">
        <v>45717</v>
      </c>
      <c r="G3506" s="77">
        <f t="shared" si="108"/>
        <v>66.539999999999992</v>
      </c>
      <c r="H3506">
        <f t="shared" si="109"/>
        <v>2025</v>
      </c>
    </row>
    <row r="3507" spans="1:8">
      <c r="A3507" s="1" t="s">
        <v>80</v>
      </c>
      <c r="B3507" t="s">
        <v>232</v>
      </c>
      <c r="C3507" s="44">
        <v>230</v>
      </c>
      <c r="D3507" s="73">
        <v>11</v>
      </c>
      <c r="E3507" s="2">
        <v>23.63</v>
      </c>
      <c r="F3507" s="76">
        <v>45717</v>
      </c>
      <c r="G3507" s="77">
        <f t="shared" si="108"/>
        <v>259.93</v>
      </c>
      <c r="H3507">
        <f t="shared" si="109"/>
        <v>2025</v>
      </c>
    </row>
    <row r="3508" spans="1:8">
      <c r="A3508" s="1" t="s">
        <v>80</v>
      </c>
      <c r="B3508" t="s">
        <v>330</v>
      </c>
      <c r="C3508" s="44">
        <v>407</v>
      </c>
      <c r="D3508" s="73">
        <v>2</v>
      </c>
      <c r="E3508" s="2">
        <v>45.49</v>
      </c>
      <c r="F3508" s="76">
        <v>45717</v>
      </c>
      <c r="G3508" s="77">
        <f t="shared" si="108"/>
        <v>90.98</v>
      </c>
      <c r="H3508">
        <f t="shared" si="109"/>
        <v>2025</v>
      </c>
    </row>
    <row r="3509" spans="1:8">
      <c r="A3509" s="1" t="s">
        <v>80</v>
      </c>
      <c r="B3509" t="s">
        <v>235</v>
      </c>
      <c r="C3509" s="44">
        <v>233</v>
      </c>
      <c r="D3509" s="73">
        <v>3</v>
      </c>
      <c r="E3509" s="2">
        <v>41.04</v>
      </c>
      <c r="F3509" s="76">
        <v>45717</v>
      </c>
      <c r="G3509" s="77">
        <f t="shared" si="108"/>
        <v>123.12</v>
      </c>
      <c r="H3509">
        <f t="shared" si="109"/>
        <v>2025</v>
      </c>
    </row>
    <row r="3510" spans="1:8">
      <c r="A3510" s="1" t="s">
        <v>80</v>
      </c>
      <c r="B3510" t="s">
        <v>734</v>
      </c>
      <c r="C3510" s="44">
        <v>1167</v>
      </c>
      <c r="D3510" s="73">
        <v>3</v>
      </c>
      <c r="E3510" s="2">
        <v>28.12</v>
      </c>
      <c r="F3510" s="76">
        <v>45717</v>
      </c>
      <c r="G3510" s="77">
        <f t="shared" si="108"/>
        <v>84.36</v>
      </c>
      <c r="H3510">
        <f t="shared" si="109"/>
        <v>2025</v>
      </c>
    </row>
    <row r="3511" spans="1:8">
      <c r="A3511" s="1" t="s">
        <v>80</v>
      </c>
      <c r="B3511" t="s">
        <v>732</v>
      </c>
      <c r="C3511" s="44">
        <v>1165</v>
      </c>
      <c r="D3511" s="73">
        <v>2</v>
      </c>
      <c r="E3511" s="2">
        <v>66.59</v>
      </c>
      <c r="F3511" s="76">
        <v>45717</v>
      </c>
      <c r="G3511" s="77">
        <f t="shared" si="108"/>
        <v>133.18</v>
      </c>
      <c r="H3511">
        <f t="shared" si="109"/>
        <v>2025</v>
      </c>
    </row>
    <row r="3512" spans="1:8">
      <c r="A3512" s="1" t="s">
        <v>80</v>
      </c>
      <c r="B3512" t="s">
        <v>334</v>
      </c>
      <c r="C3512" s="44">
        <v>413</v>
      </c>
      <c r="D3512" s="73">
        <v>1</v>
      </c>
      <c r="E3512" s="2">
        <v>76.569999999999993</v>
      </c>
      <c r="F3512" s="76">
        <v>45717</v>
      </c>
      <c r="G3512" s="77">
        <f t="shared" si="108"/>
        <v>76.569999999999993</v>
      </c>
      <c r="H3512">
        <f t="shared" si="109"/>
        <v>2025</v>
      </c>
    </row>
    <row r="3513" spans="1:8">
      <c r="A3513" s="1" t="s">
        <v>80</v>
      </c>
      <c r="B3513" t="s">
        <v>633</v>
      </c>
      <c r="C3513" s="44">
        <v>1057</v>
      </c>
      <c r="D3513" s="73">
        <v>3</v>
      </c>
      <c r="E3513" s="2">
        <v>38.11</v>
      </c>
      <c r="F3513" s="76">
        <v>45717</v>
      </c>
      <c r="G3513" s="77">
        <f t="shared" si="108"/>
        <v>114.33</v>
      </c>
      <c r="H3513">
        <f t="shared" si="109"/>
        <v>2025</v>
      </c>
    </row>
    <row r="3514" spans="1:8">
      <c r="A3514" s="1" t="s">
        <v>80</v>
      </c>
      <c r="B3514" t="s">
        <v>356</v>
      </c>
      <c r="C3514" s="44">
        <v>452</v>
      </c>
      <c r="D3514" s="73">
        <v>1</v>
      </c>
      <c r="E3514" s="2">
        <v>3.99</v>
      </c>
      <c r="F3514" s="76">
        <v>45717</v>
      </c>
      <c r="G3514" s="77">
        <f t="shared" si="108"/>
        <v>3.99</v>
      </c>
      <c r="H3514">
        <f t="shared" si="109"/>
        <v>2025</v>
      </c>
    </row>
    <row r="3515" spans="1:8">
      <c r="A3515" s="1" t="s">
        <v>80</v>
      </c>
      <c r="B3515" t="s">
        <v>355</v>
      </c>
      <c r="C3515" s="44">
        <v>451</v>
      </c>
      <c r="D3515" s="73">
        <v>6</v>
      </c>
      <c r="E3515" s="2">
        <v>6.08</v>
      </c>
      <c r="F3515" s="76">
        <v>45717</v>
      </c>
      <c r="G3515" s="77">
        <f t="shared" si="108"/>
        <v>36.480000000000004</v>
      </c>
      <c r="H3515">
        <f t="shared" si="109"/>
        <v>2025</v>
      </c>
    </row>
    <row r="3516" spans="1:8">
      <c r="A3516" s="1" t="s">
        <v>80</v>
      </c>
      <c r="B3516" t="s">
        <v>461</v>
      </c>
      <c r="C3516" s="44">
        <v>120</v>
      </c>
      <c r="D3516" s="73">
        <v>3</v>
      </c>
      <c r="E3516" s="2">
        <v>31.64</v>
      </c>
      <c r="F3516" s="76">
        <v>45717</v>
      </c>
      <c r="G3516" s="77">
        <f t="shared" si="108"/>
        <v>94.92</v>
      </c>
      <c r="H3516">
        <f t="shared" si="109"/>
        <v>2025</v>
      </c>
    </row>
    <row r="3517" spans="1:8">
      <c r="A3517" s="1" t="s">
        <v>80</v>
      </c>
      <c r="B3517" t="s">
        <v>353</v>
      </c>
      <c r="C3517" s="44">
        <v>449</v>
      </c>
      <c r="D3517" s="73">
        <v>2</v>
      </c>
      <c r="E3517" s="2">
        <v>16.72</v>
      </c>
      <c r="F3517" s="76">
        <v>45717</v>
      </c>
      <c r="G3517" s="77">
        <f t="shared" si="108"/>
        <v>33.44</v>
      </c>
      <c r="H3517">
        <f t="shared" si="109"/>
        <v>2025</v>
      </c>
    </row>
    <row r="3518" spans="1:8">
      <c r="A3518" s="1" t="s">
        <v>80</v>
      </c>
      <c r="B3518" t="s">
        <v>735</v>
      </c>
      <c r="C3518" s="44">
        <v>1168</v>
      </c>
      <c r="D3518" s="73">
        <v>1</v>
      </c>
      <c r="E3518" s="2">
        <v>50.87</v>
      </c>
      <c r="F3518" s="76">
        <v>45717</v>
      </c>
      <c r="G3518" s="77">
        <f t="shared" si="108"/>
        <v>50.87</v>
      </c>
      <c r="H3518">
        <f t="shared" si="109"/>
        <v>2025</v>
      </c>
    </row>
    <row r="3519" spans="1:8">
      <c r="A3519" s="1" t="s">
        <v>80</v>
      </c>
      <c r="B3519" t="s">
        <v>161</v>
      </c>
      <c r="C3519" s="44">
        <v>124</v>
      </c>
      <c r="D3519" s="73">
        <v>1</v>
      </c>
      <c r="E3519" s="2">
        <v>127.68</v>
      </c>
      <c r="F3519" s="76">
        <v>45717</v>
      </c>
      <c r="G3519" s="77">
        <f t="shared" si="108"/>
        <v>127.68</v>
      </c>
      <c r="H3519">
        <f t="shared" si="109"/>
        <v>2025</v>
      </c>
    </row>
    <row r="3520" spans="1:8">
      <c r="A3520" s="1" t="s">
        <v>80</v>
      </c>
      <c r="B3520" t="s">
        <v>644</v>
      </c>
      <c r="C3520" s="44">
        <v>1069</v>
      </c>
      <c r="D3520" s="73">
        <v>24</v>
      </c>
      <c r="E3520" s="2">
        <v>16.2</v>
      </c>
      <c r="F3520" s="76">
        <v>45717</v>
      </c>
      <c r="G3520" s="77">
        <f t="shared" si="108"/>
        <v>388.79999999999995</v>
      </c>
      <c r="H3520">
        <f t="shared" si="109"/>
        <v>2025</v>
      </c>
    </row>
    <row r="3521" spans="1:8">
      <c r="A3521" s="1" t="s">
        <v>80</v>
      </c>
      <c r="B3521" t="s">
        <v>648</v>
      </c>
      <c r="C3521" s="44">
        <v>1073</v>
      </c>
      <c r="D3521" s="73">
        <v>1</v>
      </c>
      <c r="E3521" s="2">
        <v>90.29</v>
      </c>
      <c r="F3521" s="76">
        <v>45717</v>
      </c>
      <c r="G3521" s="77">
        <f t="shared" si="108"/>
        <v>90.29</v>
      </c>
      <c r="H3521">
        <f t="shared" si="109"/>
        <v>2025</v>
      </c>
    </row>
    <row r="3522" spans="1:8">
      <c r="A3522" s="1" t="s">
        <v>80</v>
      </c>
      <c r="B3522" t="s">
        <v>333</v>
      </c>
      <c r="C3522" s="44">
        <v>412</v>
      </c>
      <c r="D3522" s="73">
        <v>1</v>
      </c>
      <c r="E3522" s="2">
        <v>52.65</v>
      </c>
      <c r="F3522" s="76">
        <v>45717</v>
      </c>
      <c r="G3522" s="77">
        <f t="shared" ref="G3522:G3585" si="110">D3522*E3522</f>
        <v>52.65</v>
      </c>
      <c r="H3522">
        <f t="shared" ref="H3522:H3585" si="111">YEAR(F3522)</f>
        <v>2025</v>
      </c>
    </row>
    <row r="3523" spans="1:8">
      <c r="A3523" s="1" t="s">
        <v>80</v>
      </c>
      <c r="B3523" t="s">
        <v>611</v>
      </c>
      <c r="C3523" s="44">
        <v>1030</v>
      </c>
      <c r="D3523" s="73">
        <v>2</v>
      </c>
      <c r="E3523" s="2">
        <v>55.58</v>
      </c>
      <c r="F3523" s="76">
        <v>45717</v>
      </c>
      <c r="G3523" s="77">
        <f t="shared" si="110"/>
        <v>111.16</v>
      </c>
      <c r="H3523">
        <f t="shared" si="111"/>
        <v>2025</v>
      </c>
    </row>
    <row r="3524" spans="1:8">
      <c r="A3524" s="1" t="s">
        <v>80</v>
      </c>
      <c r="B3524" t="s">
        <v>654</v>
      </c>
      <c r="C3524" s="44">
        <v>1079</v>
      </c>
      <c r="D3524" s="73">
        <v>2</v>
      </c>
      <c r="E3524" s="2">
        <v>45.14</v>
      </c>
      <c r="F3524" s="76">
        <v>45717</v>
      </c>
      <c r="G3524" s="77">
        <f t="shared" si="110"/>
        <v>90.28</v>
      </c>
      <c r="H3524">
        <f t="shared" si="111"/>
        <v>2025</v>
      </c>
    </row>
    <row r="3525" spans="1:8">
      <c r="A3525" s="1" t="s">
        <v>80</v>
      </c>
      <c r="B3525" t="s">
        <v>162</v>
      </c>
      <c r="C3525" s="44">
        <v>126</v>
      </c>
      <c r="D3525" s="73">
        <v>1</v>
      </c>
      <c r="E3525" s="2">
        <v>22.18</v>
      </c>
      <c r="F3525" s="76">
        <v>45717</v>
      </c>
      <c r="G3525" s="77">
        <f t="shared" si="110"/>
        <v>22.18</v>
      </c>
      <c r="H3525">
        <f t="shared" si="111"/>
        <v>2025</v>
      </c>
    </row>
    <row r="3526" spans="1:8">
      <c r="A3526" s="1" t="s">
        <v>80</v>
      </c>
      <c r="B3526" t="s">
        <v>642</v>
      </c>
      <c r="C3526" s="44">
        <v>1067</v>
      </c>
      <c r="D3526" s="73">
        <v>3</v>
      </c>
      <c r="E3526" s="2">
        <v>35.29</v>
      </c>
      <c r="F3526" s="76">
        <v>45717</v>
      </c>
      <c r="G3526" s="77">
        <f t="shared" si="110"/>
        <v>105.87</v>
      </c>
      <c r="H3526">
        <f t="shared" si="111"/>
        <v>2025</v>
      </c>
    </row>
    <row r="3527" spans="1:8">
      <c r="A3527" s="1" t="s">
        <v>80</v>
      </c>
      <c r="B3527" t="s">
        <v>738</v>
      </c>
      <c r="C3527" s="44">
        <v>1171</v>
      </c>
      <c r="D3527" s="73">
        <v>1</v>
      </c>
      <c r="E3527" s="2">
        <v>84.17</v>
      </c>
      <c r="F3527" s="76">
        <v>45717</v>
      </c>
      <c r="G3527" s="77">
        <f t="shared" si="110"/>
        <v>84.17</v>
      </c>
      <c r="H3527">
        <f t="shared" si="111"/>
        <v>2025</v>
      </c>
    </row>
    <row r="3528" spans="1:8">
      <c r="A3528" s="1" t="s">
        <v>80</v>
      </c>
      <c r="B3528" t="s">
        <v>650</v>
      </c>
      <c r="C3528" s="44">
        <v>1075</v>
      </c>
      <c r="D3528" s="73">
        <v>4</v>
      </c>
      <c r="E3528" s="2">
        <v>11.82</v>
      </c>
      <c r="F3528" s="76">
        <v>45717</v>
      </c>
      <c r="G3528" s="77">
        <f t="shared" si="110"/>
        <v>47.28</v>
      </c>
      <c r="H3528">
        <f t="shared" si="111"/>
        <v>2025</v>
      </c>
    </row>
    <row r="3529" spans="1:8">
      <c r="A3529" s="1" t="s">
        <v>80</v>
      </c>
      <c r="B3529" t="s">
        <v>236</v>
      </c>
      <c r="C3529" s="44">
        <v>235</v>
      </c>
      <c r="D3529" s="73">
        <v>1</v>
      </c>
      <c r="E3529" s="2">
        <v>33.25</v>
      </c>
      <c r="F3529" s="76">
        <v>45717</v>
      </c>
      <c r="G3529" s="77">
        <f t="shared" si="110"/>
        <v>33.25</v>
      </c>
      <c r="H3529">
        <f t="shared" si="111"/>
        <v>2025</v>
      </c>
    </row>
    <row r="3530" spans="1:8">
      <c r="A3530" s="1" t="s">
        <v>80</v>
      </c>
      <c r="B3530" t="s">
        <v>237</v>
      </c>
      <c r="C3530" s="44">
        <v>236</v>
      </c>
      <c r="D3530" s="73">
        <v>2</v>
      </c>
      <c r="E3530" s="2">
        <v>19.77</v>
      </c>
      <c r="F3530" s="76">
        <v>45717</v>
      </c>
      <c r="G3530" s="77">
        <f t="shared" si="110"/>
        <v>39.54</v>
      </c>
      <c r="H3530">
        <f t="shared" si="111"/>
        <v>2025</v>
      </c>
    </row>
    <row r="3531" spans="1:8">
      <c r="A3531" s="1" t="s">
        <v>80</v>
      </c>
      <c r="B3531" t="s">
        <v>739</v>
      </c>
      <c r="C3531" s="44">
        <v>1172</v>
      </c>
      <c r="D3531" s="73">
        <v>1</v>
      </c>
      <c r="E3531" s="2">
        <v>125.4</v>
      </c>
      <c r="F3531" s="76">
        <v>45717</v>
      </c>
      <c r="G3531" s="77">
        <f t="shared" si="110"/>
        <v>125.4</v>
      </c>
      <c r="H3531">
        <f t="shared" si="111"/>
        <v>2025</v>
      </c>
    </row>
    <row r="3532" spans="1:8">
      <c r="A3532" s="1" t="s">
        <v>80</v>
      </c>
      <c r="B3532" t="s">
        <v>360</v>
      </c>
      <c r="C3532" s="44">
        <v>456</v>
      </c>
      <c r="D3532" s="73">
        <v>2</v>
      </c>
      <c r="E3532" s="2">
        <v>27.01</v>
      </c>
      <c r="F3532" s="76">
        <v>45717</v>
      </c>
      <c r="G3532" s="77">
        <f t="shared" si="110"/>
        <v>54.02</v>
      </c>
      <c r="H3532">
        <f t="shared" si="111"/>
        <v>2025</v>
      </c>
    </row>
    <row r="3533" spans="1:8">
      <c r="A3533" s="1" t="s">
        <v>80</v>
      </c>
      <c r="B3533" t="s">
        <v>646</v>
      </c>
      <c r="C3533" s="44">
        <v>1071</v>
      </c>
      <c r="D3533" s="73">
        <v>1</v>
      </c>
      <c r="E3533" s="2">
        <v>37.08</v>
      </c>
      <c r="F3533" s="76">
        <v>45717</v>
      </c>
      <c r="G3533" s="77">
        <f t="shared" si="110"/>
        <v>37.08</v>
      </c>
      <c r="H3533">
        <f t="shared" si="111"/>
        <v>2025</v>
      </c>
    </row>
    <row r="3534" spans="1:8">
      <c r="A3534" s="1" t="s">
        <v>80</v>
      </c>
      <c r="B3534" t="s">
        <v>120</v>
      </c>
      <c r="C3534" s="44">
        <v>65</v>
      </c>
      <c r="D3534" s="73">
        <v>1</v>
      </c>
      <c r="E3534" s="2">
        <v>53.18</v>
      </c>
      <c r="F3534" s="76">
        <v>45717</v>
      </c>
      <c r="G3534" s="77">
        <f t="shared" si="110"/>
        <v>53.18</v>
      </c>
      <c r="H3534">
        <f t="shared" si="111"/>
        <v>2025</v>
      </c>
    </row>
    <row r="3535" spans="1:8">
      <c r="A3535" s="1" t="s">
        <v>80</v>
      </c>
      <c r="B3535" t="s">
        <v>241</v>
      </c>
      <c r="C3535" s="44">
        <v>241</v>
      </c>
      <c r="D3535" s="73">
        <v>65</v>
      </c>
      <c r="E3535" s="2">
        <v>0.77</v>
      </c>
      <c r="F3535" s="76">
        <v>45717</v>
      </c>
      <c r="G3535" s="77">
        <f t="shared" si="110"/>
        <v>50.050000000000004</v>
      </c>
      <c r="H3535">
        <f t="shared" si="111"/>
        <v>2025</v>
      </c>
    </row>
    <row r="3536" spans="1:8">
      <c r="A3536" s="1" t="s">
        <v>80</v>
      </c>
      <c r="B3536" t="s">
        <v>604</v>
      </c>
      <c r="C3536" s="44">
        <v>738</v>
      </c>
      <c r="D3536" s="73">
        <v>3</v>
      </c>
      <c r="E3536" s="2">
        <v>39.53</v>
      </c>
      <c r="F3536" s="76">
        <v>45717</v>
      </c>
      <c r="G3536" s="77">
        <f t="shared" si="110"/>
        <v>118.59</v>
      </c>
      <c r="H3536">
        <f t="shared" si="111"/>
        <v>2025</v>
      </c>
    </row>
    <row r="3537" spans="1:8">
      <c r="A3537" s="1" t="s">
        <v>80</v>
      </c>
      <c r="B3537" t="s">
        <v>659</v>
      </c>
      <c r="C3537" s="44">
        <v>1084</v>
      </c>
      <c r="D3537" s="73">
        <v>1</v>
      </c>
      <c r="E3537" s="2">
        <v>7.08</v>
      </c>
      <c r="F3537" s="76">
        <v>45717</v>
      </c>
      <c r="G3537" s="77">
        <f t="shared" si="110"/>
        <v>7.08</v>
      </c>
      <c r="H3537">
        <f t="shared" si="111"/>
        <v>2025</v>
      </c>
    </row>
    <row r="3538" spans="1:8">
      <c r="A3538" s="1" t="s">
        <v>80</v>
      </c>
      <c r="B3538" t="s">
        <v>164</v>
      </c>
      <c r="C3538" s="44">
        <v>128</v>
      </c>
      <c r="D3538" s="73">
        <v>1</v>
      </c>
      <c r="E3538" s="2">
        <v>31.35</v>
      </c>
      <c r="F3538" s="76">
        <v>45717</v>
      </c>
      <c r="G3538" s="77">
        <f t="shared" si="110"/>
        <v>31.35</v>
      </c>
      <c r="H3538">
        <f t="shared" si="111"/>
        <v>2025</v>
      </c>
    </row>
    <row r="3539" spans="1:8">
      <c r="A3539" s="1" t="s">
        <v>80</v>
      </c>
      <c r="B3539" t="s">
        <v>775</v>
      </c>
      <c r="C3539" s="44">
        <v>1210</v>
      </c>
      <c r="D3539" s="73">
        <v>275</v>
      </c>
      <c r="E3539" s="2">
        <v>0.27</v>
      </c>
      <c r="F3539" s="76">
        <v>45717</v>
      </c>
      <c r="G3539" s="77">
        <f t="shared" si="110"/>
        <v>74.25</v>
      </c>
      <c r="H3539">
        <f t="shared" si="111"/>
        <v>2025</v>
      </c>
    </row>
    <row r="3540" spans="1:8">
      <c r="A3540" s="1" t="s">
        <v>80</v>
      </c>
      <c r="B3540" t="s">
        <v>118</v>
      </c>
      <c r="C3540" s="44">
        <v>62</v>
      </c>
      <c r="D3540" s="73">
        <v>4</v>
      </c>
      <c r="E3540" s="2">
        <v>51.24</v>
      </c>
      <c r="F3540" s="76">
        <v>45717</v>
      </c>
      <c r="G3540" s="77">
        <f t="shared" si="110"/>
        <v>204.96</v>
      </c>
      <c r="H3540">
        <f t="shared" si="111"/>
        <v>2025</v>
      </c>
    </row>
    <row r="3541" spans="1:8">
      <c r="A3541" s="1" t="s">
        <v>80</v>
      </c>
      <c r="B3541" t="s">
        <v>119</v>
      </c>
      <c r="C3541" s="44">
        <v>63</v>
      </c>
      <c r="D3541" s="73">
        <v>2</v>
      </c>
      <c r="E3541" s="2">
        <v>27.36</v>
      </c>
      <c r="F3541" s="76">
        <v>45717</v>
      </c>
      <c r="G3541" s="77">
        <f t="shared" si="110"/>
        <v>54.72</v>
      </c>
      <c r="H3541">
        <f t="shared" si="111"/>
        <v>2025</v>
      </c>
    </row>
    <row r="3542" spans="1:8">
      <c r="A3542" s="1" t="s">
        <v>80</v>
      </c>
      <c r="B3542" t="s">
        <v>736</v>
      </c>
      <c r="C3542" s="44">
        <v>1169</v>
      </c>
      <c r="D3542" s="73">
        <v>3</v>
      </c>
      <c r="E3542" s="2">
        <v>23.75</v>
      </c>
      <c r="F3542" s="76">
        <v>45717</v>
      </c>
      <c r="G3542" s="77">
        <f t="shared" si="110"/>
        <v>71.25</v>
      </c>
      <c r="H3542">
        <f t="shared" si="111"/>
        <v>2025</v>
      </c>
    </row>
    <row r="3543" spans="1:8">
      <c r="A3543" s="1" t="s">
        <v>396</v>
      </c>
      <c r="B3543" t="s">
        <v>754</v>
      </c>
      <c r="C3543" s="44">
        <v>1188</v>
      </c>
      <c r="D3543" s="73">
        <v>4</v>
      </c>
      <c r="E3543" s="2">
        <v>7.8</v>
      </c>
      <c r="F3543" s="76">
        <v>45717</v>
      </c>
      <c r="G3543" s="77">
        <f t="shared" si="110"/>
        <v>31.2</v>
      </c>
      <c r="H3543">
        <f t="shared" si="111"/>
        <v>2025</v>
      </c>
    </row>
    <row r="3544" spans="1:8">
      <c r="A3544" s="1" t="s">
        <v>419</v>
      </c>
      <c r="B3544" t="s">
        <v>785</v>
      </c>
      <c r="C3544" s="44">
        <v>1224</v>
      </c>
      <c r="D3544" s="73">
        <v>1</v>
      </c>
      <c r="E3544" s="2">
        <v>15.92</v>
      </c>
      <c r="F3544" s="76">
        <v>45717</v>
      </c>
      <c r="G3544" s="77">
        <f t="shared" si="110"/>
        <v>15.92</v>
      </c>
      <c r="H3544">
        <f t="shared" si="111"/>
        <v>2025</v>
      </c>
    </row>
    <row r="3545" spans="1:8">
      <c r="A3545" s="1" t="s">
        <v>78</v>
      </c>
      <c r="B3545" t="s">
        <v>281</v>
      </c>
      <c r="C3545" s="44">
        <v>297</v>
      </c>
      <c r="D3545" s="73">
        <v>3</v>
      </c>
      <c r="E3545" s="2">
        <v>14.9</v>
      </c>
      <c r="F3545" s="76">
        <v>45717</v>
      </c>
      <c r="G3545" s="77">
        <f t="shared" si="110"/>
        <v>44.7</v>
      </c>
      <c r="H3545">
        <f t="shared" si="111"/>
        <v>2025</v>
      </c>
    </row>
    <row r="3546" spans="1:8">
      <c r="A3546" s="1" t="s">
        <v>78</v>
      </c>
      <c r="B3546" t="s">
        <v>326</v>
      </c>
      <c r="C3546" s="44">
        <v>401</v>
      </c>
      <c r="D3546" s="73">
        <v>1</v>
      </c>
      <c r="E3546" s="2">
        <v>19.5</v>
      </c>
      <c r="F3546" s="76">
        <v>45717</v>
      </c>
      <c r="G3546" s="77">
        <f t="shared" si="110"/>
        <v>19.5</v>
      </c>
      <c r="H3546">
        <f t="shared" si="111"/>
        <v>2025</v>
      </c>
    </row>
    <row r="3547" spans="1:8">
      <c r="A3547" s="1" t="s">
        <v>78</v>
      </c>
      <c r="B3547" t="s">
        <v>282</v>
      </c>
      <c r="C3547" s="44">
        <v>298</v>
      </c>
      <c r="D3547" s="73">
        <v>4</v>
      </c>
      <c r="E3547" s="2">
        <v>8.1999999999999993</v>
      </c>
      <c r="F3547" s="76">
        <v>45717</v>
      </c>
      <c r="G3547" s="77">
        <f t="shared" si="110"/>
        <v>32.799999999999997</v>
      </c>
      <c r="H3547">
        <f t="shared" si="111"/>
        <v>2025</v>
      </c>
    </row>
    <row r="3548" spans="1:8">
      <c r="A3548" s="1" t="s">
        <v>78</v>
      </c>
      <c r="B3548" t="s">
        <v>634</v>
      </c>
      <c r="C3548" s="44">
        <v>1058</v>
      </c>
      <c r="D3548" s="73">
        <v>3</v>
      </c>
      <c r="E3548" s="2">
        <v>13.5</v>
      </c>
      <c r="F3548" s="76">
        <v>45717</v>
      </c>
      <c r="G3548" s="77">
        <f t="shared" si="110"/>
        <v>40.5</v>
      </c>
      <c r="H3548">
        <f t="shared" si="111"/>
        <v>2025</v>
      </c>
    </row>
    <row r="3549" spans="1:8">
      <c r="A3549" s="1" t="s">
        <v>78</v>
      </c>
      <c r="B3549" t="s">
        <v>635</v>
      </c>
      <c r="C3549" s="44">
        <v>1059</v>
      </c>
      <c r="D3549" s="73">
        <v>10</v>
      </c>
      <c r="E3549" s="2">
        <v>10.5</v>
      </c>
      <c r="F3549" s="76">
        <v>45717</v>
      </c>
      <c r="G3549" s="77">
        <f t="shared" si="110"/>
        <v>105</v>
      </c>
      <c r="H3549">
        <f t="shared" si="111"/>
        <v>2025</v>
      </c>
    </row>
    <row r="3550" spans="1:8">
      <c r="A3550" s="1" t="s">
        <v>78</v>
      </c>
      <c r="B3550" t="s">
        <v>278</v>
      </c>
      <c r="C3550" s="44">
        <v>294</v>
      </c>
      <c r="D3550" s="73">
        <v>2</v>
      </c>
      <c r="E3550" s="2">
        <v>14.5</v>
      </c>
      <c r="F3550" s="76">
        <v>45717</v>
      </c>
      <c r="G3550" s="77">
        <f t="shared" si="110"/>
        <v>29</v>
      </c>
      <c r="H3550">
        <f t="shared" si="111"/>
        <v>2025</v>
      </c>
    </row>
    <row r="3551" spans="1:8">
      <c r="A3551" s="1" t="s">
        <v>78</v>
      </c>
      <c r="B3551" t="s">
        <v>677</v>
      </c>
      <c r="C3551" s="44">
        <v>1102</v>
      </c>
      <c r="D3551" s="73">
        <v>3</v>
      </c>
      <c r="E3551" s="2">
        <v>20.5</v>
      </c>
      <c r="F3551" s="76">
        <v>45717</v>
      </c>
      <c r="G3551" s="77">
        <f t="shared" si="110"/>
        <v>61.5</v>
      </c>
      <c r="H3551">
        <f t="shared" si="111"/>
        <v>2025</v>
      </c>
    </row>
    <row r="3552" spans="1:8">
      <c r="A3552" s="1" t="s">
        <v>78</v>
      </c>
      <c r="B3552" t="s">
        <v>730</v>
      </c>
      <c r="C3552" s="44">
        <v>1163</v>
      </c>
      <c r="D3552" s="73">
        <v>2</v>
      </c>
      <c r="E3552" s="2">
        <v>28.75</v>
      </c>
      <c r="F3552" s="76">
        <v>45717</v>
      </c>
      <c r="G3552" s="77">
        <f t="shared" si="110"/>
        <v>57.5</v>
      </c>
      <c r="H3552">
        <f t="shared" si="111"/>
        <v>2025</v>
      </c>
    </row>
    <row r="3553" spans="1:8">
      <c r="A3553" s="1" t="s">
        <v>79</v>
      </c>
      <c r="B3553" t="s">
        <v>184</v>
      </c>
      <c r="C3553" s="44">
        <v>152</v>
      </c>
      <c r="D3553" s="73">
        <v>6</v>
      </c>
      <c r="E3553" s="2">
        <v>7.95</v>
      </c>
      <c r="F3553" s="76">
        <v>45717</v>
      </c>
      <c r="G3553" s="77">
        <f t="shared" si="110"/>
        <v>47.7</v>
      </c>
      <c r="H3553">
        <f t="shared" si="111"/>
        <v>2025</v>
      </c>
    </row>
    <row r="3554" spans="1:8">
      <c r="A3554" s="1" t="s">
        <v>79</v>
      </c>
      <c r="B3554" t="s">
        <v>185</v>
      </c>
      <c r="C3554" s="44">
        <v>153</v>
      </c>
      <c r="D3554" s="73">
        <v>4</v>
      </c>
      <c r="E3554" s="2">
        <v>8.6300000000000008</v>
      </c>
      <c r="F3554" s="76">
        <v>45717</v>
      </c>
      <c r="G3554" s="77">
        <f t="shared" si="110"/>
        <v>34.520000000000003</v>
      </c>
      <c r="H3554">
        <f t="shared" si="111"/>
        <v>2025</v>
      </c>
    </row>
    <row r="3555" spans="1:8">
      <c r="A3555" s="1" t="s">
        <v>79</v>
      </c>
      <c r="B3555" t="s">
        <v>325</v>
      </c>
      <c r="C3555" s="44">
        <v>390</v>
      </c>
      <c r="D3555" s="73">
        <v>1</v>
      </c>
      <c r="E3555" s="2">
        <v>24.7</v>
      </c>
      <c r="F3555" s="76">
        <v>45717</v>
      </c>
      <c r="G3555" s="77">
        <f t="shared" si="110"/>
        <v>24.7</v>
      </c>
      <c r="H3555">
        <f t="shared" si="111"/>
        <v>2025</v>
      </c>
    </row>
    <row r="3556" spans="1:8">
      <c r="A3556" s="1" t="s">
        <v>79</v>
      </c>
      <c r="B3556" t="s">
        <v>249</v>
      </c>
      <c r="C3556" s="44">
        <v>254</v>
      </c>
      <c r="D3556" s="73">
        <v>6</v>
      </c>
      <c r="E3556" s="2">
        <v>8.8000000000000007</v>
      </c>
      <c r="F3556" s="76">
        <v>45717</v>
      </c>
      <c r="G3556" s="77">
        <f t="shared" si="110"/>
        <v>52.800000000000004</v>
      </c>
      <c r="H3556">
        <f t="shared" si="111"/>
        <v>2025</v>
      </c>
    </row>
    <row r="3557" spans="1:8">
      <c r="A3557" s="1" t="s">
        <v>79</v>
      </c>
      <c r="B3557" t="s">
        <v>90</v>
      </c>
      <c r="C3557" s="44">
        <v>13</v>
      </c>
      <c r="D3557" s="73">
        <v>6</v>
      </c>
      <c r="E3557" s="2">
        <v>10.93</v>
      </c>
      <c r="F3557" s="76">
        <v>45717</v>
      </c>
      <c r="G3557" s="77">
        <f t="shared" si="110"/>
        <v>65.58</v>
      </c>
      <c r="H3557">
        <f t="shared" si="111"/>
        <v>2025</v>
      </c>
    </row>
    <row r="3558" spans="1:8">
      <c r="A3558" s="1" t="s">
        <v>79</v>
      </c>
      <c r="B3558" t="s">
        <v>91</v>
      </c>
      <c r="C3558" s="44">
        <v>14</v>
      </c>
      <c r="D3558" s="73">
        <v>4</v>
      </c>
      <c r="E3558" s="2">
        <v>10.93</v>
      </c>
      <c r="F3558" s="76">
        <v>45717</v>
      </c>
      <c r="G3558" s="77">
        <f t="shared" si="110"/>
        <v>43.72</v>
      </c>
      <c r="H3558">
        <f t="shared" si="111"/>
        <v>2025</v>
      </c>
    </row>
    <row r="3559" spans="1:8">
      <c r="A3559" s="1" t="s">
        <v>79</v>
      </c>
      <c r="B3559" t="s">
        <v>342</v>
      </c>
      <c r="C3559" s="44">
        <v>431</v>
      </c>
      <c r="D3559" s="73">
        <v>1</v>
      </c>
      <c r="E3559" s="2">
        <v>13.99</v>
      </c>
      <c r="F3559" s="76">
        <v>45717</v>
      </c>
      <c r="G3559" s="77">
        <f t="shared" si="110"/>
        <v>13.99</v>
      </c>
      <c r="H3559">
        <f t="shared" si="111"/>
        <v>2025</v>
      </c>
    </row>
    <row r="3560" spans="1:8">
      <c r="A3560" s="1" t="s">
        <v>79</v>
      </c>
      <c r="B3560" t="s">
        <v>92</v>
      </c>
      <c r="C3560" s="44">
        <v>15</v>
      </c>
      <c r="D3560" s="73">
        <v>6</v>
      </c>
      <c r="E3560" s="2">
        <v>4.87</v>
      </c>
      <c r="F3560" s="76">
        <v>45717</v>
      </c>
      <c r="G3560" s="77">
        <f t="shared" si="110"/>
        <v>29.22</v>
      </c>
      <c r="H3560">
        <f t="shared" si="111"/>
        <v>2025</v>
      </c>
    </row>
    <row r="3561" spans="1:8">
      <c r="A3561" s="1" t="s">
        <v>79</v>
      </c>
      <c r="B3561" t="s">
        <v>637</v>
      </c>
      <c r="C3561" s="44">
        <v>1061</v>
      </c>
      <c r="D3561" s="73">
        <v>3</v>
      </c>
      <c r="E3561" s="2">
        <v>12.65</v>
      </c>
      <c r="F3561" s="76">
        <v>45717</v>
      </c>
      <c r="G3561" s="77">
        <f t="shared" si="110"/>
        <v>37.950000000000003</v>
      </c>
      <c r="H3561">
        <f t="shared" si="111"/>
        <v>2025</v>
      </c>
    </row>
    <row r="3562" spans="1:8">
      <c r="A3562" s="1" t="s">
        <v>79</v>
      </c>
      <c r="B3562" t="s">
        <v>529</v>
      </c>
      <c r="C3562" s="44">
        <v>429</v>
      </c>
      <c r="D3562" s="73">
        <v>92</v>
      </c>
      <c r="E3562" s="2">
        <v>0.57999999999999996</v>
      </c>
      <c r="F3562" s="76">
        <v>45717</v>
      </c>
      <c r="G3562" s="77">
        <f t="shared" si="110"/>
        <v>53.36</v>
      </c>
      <c r="H3562">
        <f t="shared" si="111"/>
        <v>2025</v>
      </c>
    </row>
    <row r="3563" spans="1:8">
      <c r="A3563" s="1" t="s">
        <v>79</v>
      </c>
      <c r="B3563" t="s">
        <v>324</v>
      </c>
      <c r="C3563" s="44">
        <v>388</v>
      </c>
      <c r="D3563" s="73">
        <v>2</v>
      </c>
      <c r="E3563" s="2">
        <v>17.57</v>
      </c>
      <c r="F3563" s="76">
        <v>45717</v>
      </c>
      <c r="G3563" s="77">
        <f t="shared" si="110"/>
        <v>35.14</v>
      </c>
      <c r="H3563">
        <f t="shared" si="111"/>
        <v>2025</v>
      </c>
    </row>
    <row r="3564" spans="1:8">
      <c r="A3564" s="1" t="s">
        <v>79</v>
      </c>
      <c r="B3564" t="s">
        <v>250</v>
      </c>
      <c r="C3564" s="44">
        <v>255</v>
      </c>
      <c r="D3564" s="73">
        <v>22</v>
      </c>
      <c r="E3564" s="2">
        <v>5.87</v>
      </c>
      <c r="F3564" s="76">
        <v>45717</v>
      </c>
      <c r="G3564" s="77">
        <f t="shared" si="110"/>
        <v>129.14000000000001</v>
      </c>
      <c r="H3564">
        <f t="shared" si="111"/>
        <v>2025</v>
      </c>
    </row>
    <row r="3565" spans="1:8">
      <c r="A3565" s="1" t="s">
        <v>79</v>
      </c>
      <c r="B3565" t="s">
        <v>251</v>
      </c>
      <c r="C3565" s="44">
        <v>256</v>
      </c>
      <c r="D3565" s="73">
        <v>4</v>
      </c>
      <c r="E3565" s="2">
        <v>8.4</v>
      </c>
      <c r="F3565" s="76">
        <v>45717</v>
      </c>
      <c r="G3565" s="77">
        <f t="shared" si="110"/>
        <v>33.6</v>
      </c>
      <c r="H3565">
        <f t="shared" si="111"/>
        <v>2025</v>
      </c>
    </row>
    <row r="3566" spans="1:8">
      <c r="A3566" s="1" t="s">
        <v>79</v>
      </c>
      <c r="B3566" t="s">
        <v>439</v>
      </c>
      <c r="C3566" s="44">
        <v>29</v>
      </c>
      <c r="D3566" s="73">
        <v>20</v>
      </c>
      <c r="E3566" s="2">
        <v>2.91</v>
      </c>
      <c r="F3566" s="76">
        <v>45717</v>
      </c>
      <c r="G3566" s="77">
        <f t="shared" si="110"/>
        <v>58.2</v>
      </c>
      <c r="H3566">
        <f t="shared" si="111"/>
        <v>2025</v>
      </c>
    </row>
    <row r="3567" spans="1:8">
      <c r="A3567" s="1" t="s">
        <v>79</v>
      </c>
      <c r="B3567" t="s">
        <v>760</v>
      </c>
      <c r="C3567" s="44">
        <v>1194</v>
      </c>
      <c r="D3567" s="73">
        <v>1</v>
      </c>
      <c r="E3567" s="2">
        <v>14.11</v>
      </c>
      <c r="F3567" s="76">
        <v>45717</v>
      </c>
      <c r="G3567" s="77">
        <f t="shared" si="110"/>
        <v>14.11</v>
      </c>
      <c r="H3567">
        <f t="shared" si="111"/>
        <v>2025</v>
      </c>
    </row>
    <row r="3568" spans="1:8">
      <c r="A3568" s="1" t="s">
        <v>79</v>
      </c>
      <c r="B3568" t="s">
        <v>464</v>
      </c>
      <c r="C3568" s="44">
        <v>151</v>
      </c>
      <c r="D3568" s="73">
        <v>3</v>
      </c>
      <c r="E3568" s="2">
        <v>3.12</v>
      </c>
      <c r="F3568" s="76">
        <v>45717</v>
      </c>
      <c r="G3568" s="77">
        <f t="shared" si="110"/>
        <v>9.36</v>
      </c>
      <c r="H3568">
        <f t="shared" si="111"/>
        <v>2025</v>
      </c>
    </row>
    <row r="3569" spans="1:8">
      <c r="A3569" s="1" t="s">
        <v>79</v>
      </c>
      <c r="B3569" t="s">
        <v>750</v>
      </c>
      <c r="C3569" s="44">
        <v>1184</v>
      </c>
      <c r="D3569" s="73">
        <v>5</v>
      </c>
      <c r="E3569" s="2">
        <v>2.62</v>
      </c>
      <c r="F3569" s="76">
        <v>45717</v>
      </c>
      <c r="G3569" s="77">
        <f t="shared" si="110"/>
        <v>13.100000000000001</v>
      </c>
      <c r="H3569">
        <f t="shared" si="111"/>
        <v>2025</v>
      </c>
    </row>
    <row r="3570" spans="1:8">
      <c r="A3570" s="1" t="s">
        <v>79</v>
      </c>
      <c r="B3570" t="s">
        <v>434</v>
      </c>
      <c r="C3570" s="44">
        <v>19</v>
      </c>
      <c r="D3570" s="73">
        <v>52</v>
      </c>
      <c r="E3570" s="2">
        <v>0.99</v>
      </c>
      <c r="F3570" s="76">
        <v>45717</v>
      </c>
      <c r="G3570" s="77">
        <f t="shared" si="110"/>
        <v>51.48</v>
      </c>
      <c r="H3570">
        <f t="shared" si="111"/>
        <v>2025</v>
      </c>
    </row>
    <row r="3571" spans="1:8">
      <c r="A3571" s="1" t="s">
        <v>79</v>
      </c>
      <c r="B3571" t="s">
        <v>763</v>
      </c>
      <c r="C3571" s="44">
        <v>1197</v>
      </c>
      <c r="D3571" s="73">
        <v>1</v>
      </c>
      <c r="E3571" s="2">
        <v>15.8</v>
      </c>
      <c r="F3571" s="76">
        <v>45717</v>
      </c>
      <c r="G3571" s="77">
        <f t="shared" si="110"/>
        <v>15.8</v>
      </c>
      <c r="H3571">
        <f t="shared" si="111"/>
        <v>2025</v>
      </c>
    </row>
    <row r="3572" spans="1:8">
      <c r="A3572" s="1" t="s">
        <v>79</v>
      </c>
      <c r="B3572" t="s">
        <v>762</v>
      </c>
      <c r="C3572" s="44">
        <v>1196</v>
      </c>
      <c r="D3572" s="73">
        <v>4</v>
      </c>
      <c r="E3572" s="2">
        <v>10.79</v>
      </c>
      <c r="F3572" s="76">
        <v>45717</v>
      </c>
      <c r="G3572" s="77">
        <f t="shared" si="110"/>
        <v>43.16</v>
      </c>
      <c r="H3572">
        <f t="shared" si="111"/>
        <v>2025</v>
      </c>
    </row>
    <row r="3573" spans="1:8">
      <c r="A3573" s="1" t="s">
        <v>79</v>
      </c>
      <c r="B3573" t="s">
        <v>323</v>
      </c>
      <c r="C3573" s="44">
        <v>386</v>
      </c>
      <c r="D3573" s="73">
        <v>6</v>
      </c>
      <c r="E3573" s="2">
        <v>13.95</v>
      </c>
      <c r="F3573" s="76">
        <v>45717</v>
      </c>
      <c r="G3573" s="77">
        <f t="shared" si="110"/>
        <v>83.699999999999989</v>
      </c>
      <c r="H3573">
        <f t="shared" si="111"/>
        <v>2025</v>
      </c>
    </row>
    <row r="3574" spans="1:8">
      <c r="A3574" s="1" t="s">
        <v>79</v>
      </c>
      <c r="B3574" t="s">
        <v>322</v>
      </c>
      <c r="C3574" s="44">
        <v>385</v>
      </c>
      <c r="D3574" s="73">
        <v>3</v>
      </c>
      <c r="E3574" s="2">
        <v>12.95</v>
      </c>
      <c r="F3574" s="76">
        <v>45717</v>
      </c>
      <c r="G3574" s="77">
        <f t="shared" si="110"/>
        <v>38.849999999999994</v>
      </c>
      <c r="H3574">
        <f t="shared" si="111"/>
        <v>2025</v>
      </c>
    </row>
    <row r="3575" spans="1:8">
      <c r="A3575" s="1" t="s">
        <v>79</v>
      </c>
      <c r="B3575" t="s">
        <v>491</v>
      </c>
      <c r="C3575" s="44">
        <v>260</v>
      </c>
      <c r="D3575" s="73">
        <v>8</v>
      </c>
      <c r="E3575" s="2">
        <v>2.4900000000000002</v>
      </c>
      <c r="F3575" s="76">
        <v>45717</v>
      </c>
      <c r="G3575" s="77">
        <f t="shared" si="110"/>
        <v>19.920000000000002</v>
      </c>
      <c r="H3575">
        <f t="shared" si="111"/>
        <v>2025</v>
      </c>
    </row>
    <row r="3576" spans="1:8">
      <c r="A3576" s="1" t="s">
        <v>79</v>
      </c>
      <c r="B3576" t="s">
        <v>530</v>
      </c>
      <c r="C3576" s="44">
        <v>432</v>
      </c>
      <c r="D3576" s="73">
        <v>260</v>
      </c>
      <c r="E3576" s="2">
        <v>0.24</v>
      </c>
      <c r="F3576" s="76">
        <v>45717</v>
      </c>
      <c r="G3576" s="77">
        <f t="shared" si="110"/>
        <v>62.4</v>
      </c>
      <c r="H3576">
        <f t="shared" si="111"/>
        <v>2025</v>
      </c>
    </row>
    <row r="3577" spans="1:8">
      <c r="A3577" s="1" t="s">
        <v>79</v>
      </c>
      <c r="B3577" t="s">
        <v>521</v>
      </c>
      <c r="C3577" s="44">
        <v>365</v>
      </c>
      <c r="D3577" s="73">
        <v>4</v>
      </c>
      <c r="E3577" s="2">
        <v>33.07</v>
      </c>
      <c r="F3577" s="76">
        <v>45717</v>
      </c>
      <c r="G3577" s="77">
        <f t="shared" si="110"/>
        <v>132.28</v>
      </c>
      <c r="H3577">
        <f t="shared" si="111"/>
        <v>2025</v>
      </c>
    </row>
    <row r="3578" spans="1:8">
      <c r="A3578" s="1" t="s">
        <v>79</v>
      </c>
      <c r="B3578" t="s">
        <v>531</v>
      </c>
      <c r="C3578" s="44">
        <v>433</v>
      </c>
      <c r="D3578" s="73">
        <v>110</v>
      </c>
      <c r="E3578" s="2">
        <v>0.28999999999999998</v>
      </c>
      <c r="F3578" s="76">
        <v>45717</v>
      </c>
      <c r="G3578" s="77">
        <f t="shared" si="110"/>
        <v>31.9</v>
      </c>
      <c r="H3578">
        <f t="shared" si="111"/>
        <v>2025</v>
      </c>
    </row>
    <row r="3579" spans="1:8">
      <c r="A3579" s="1" t="s">
        <v>79</v>
      </c>
      <c r="B3579" t="s">
        <v>341</v>
      </c>
      <c r="C3579" s="44">
        <v>428</v>
      </c>
      <c r="D3579" s="73">
        <v>2</v>
      </c>
      <c r="E3579" s="2">
        <v>21.25</v>
      </c>
      <c r="F3579" s="76">
        <v>45717</v>
      </c>
      <c r="G3579" s="77">
        <f t="shared" si="110"/>
        <v>42.5</v>
      </c>
      <c r="H3579">
        <f t="shared" si="111"/>
        <v>2025</v>
      </c>
    </row>
    <row r="3580" spans="1:8">
      <c r="A3580" s="1" t="s">
        <v>79</v>
      </c>
      <c r="B3580" t="s">
        <v>764</v>
      </c>
      <c r="C3580" s="44">
        <v>1198</v>
      </c>
      <c r="D3580" s="73">
        <v>1</v>
      </c>
      <c r="E3580" s="2">
        <v>3.94</v>
      </c>
      <c r="F3580" s="76">
        <v>45717</v>
      </c>
      <c r="G3580" s="77">
        <f t="shared" si="110"/>
        <v>3.94</v>
      </c>
      <c r="H3580">
        <f t="shared" si="111"/>
        <v>2025</v>
      </c>
    </row>
    <row r="3581" spans="1:8">
      <c r="A3581" s="1" t="s">
        <v>79</v>
      </c>
      <c r="B3581" t="s">
        <v>258</v>
      </c>
      <c r="C3581" s="44">
        <v>269</v>
      </c>
      <c r="D3581" s="73">
        <v>6</v>
      </c>
      <c r="E3581" s="2">
        <v>8.42</v>
      </c>
      <c r="F3581" s="76">
        <v>45717</v>
      </c>
      <c r="G3581" s="77">
        <f t="shared" si="110"/>
        <v>50.519999999999996</v>
      </c>
      <c r="H3581">
        <f t="shared" si="111"/>
        <v>2025</v>
      </c>
    </row>
    <row r="3582" spans="1:8">
      <c r="A3582" s="1" t="s">
        <v>79</v>
      </c>
      <c r="B3582" t="s">
        <v>320</v>
      </c>
      <c r="C3582" s="44">
        <v>382</v>
      </c>
      <c r="D3582" s="73">
        <v>1</v>
      </c>
      <c r="E3582" s="2">
        <v>15.95</v>
      </c>
      <c r="F3582" s="76">
        <v>45717</v>
      </c>
      <c r="G3582" s="77">
        <f t="shared" si="110"/>
        <v>15.95</v>
      </c>
      <c r="H3582">
        <f t="shared" si="111"/>
        <v>2025</v>
      </c>
    </row>
    <row r="3583" spans="1:8">
      <c r="A3583" s="1" t="s">
        <v>79</v>
      </c>
      <c r="B3583" t="s">
        <v>438</v>
      </c>
      <c r="C3583" s="44">
        <v>26</v>
      </c>
      <c r="D3583" s="73">
        <v>12</v>
      </c>
      <c r="E3583" s="2">
        <v>6.2</v>
      </c>
      <c r="F3583" s="76">
        <v>45717</v>
      </c>
      <c r="G3583" s="77">
        <f t="shared" si="110"/>
        <v>74.400000000000006</v>
      </c>
      <c r="H3583">
        <f t="shared" si="111"/>
        <v>2025</v>
      </c>
    </row>
    <row r="3584" spans="1:8">
      <c r="A3584" s="1" t="s">
        <v>79</v>
      </c>
      <c r="B3584" t="s">
        <v>462</v>
      </c>
      <c r="C3584" s="44">
        <v>149</v>
      </c>
      <c r="D3584" s="73">
        <v>2</v>
      </c>
      <c r="E3584" s="2">
        <v>16.100000000000001</v>
      </c>
      <c r="F3584" s="76">
        <v>45717</v>
      </c>
      <c r="G3584" s="77">
        <f t="shared" si="110"/>
        <v>32.200000000000003</v>
      </c>
      <c r="H3584">
        <f t="shared" si="111"/>
        <v>2025</v>
      </c>
    </row>
    <row r="3585" spans="1:8">
      <c r="A3585" s="1" t="s">
        <v>79</v>
      </c>
      <c r="B3585" t="s">
        <v>260</v>
      </c>
      <c r="C3585" s="44">
        <v>272</v>
      </c>
      <c r="D3585" s="73">
        <v>0.8</v>
      </c>
      <c r="E3585" s="2">
        <v>28.9</v>
      </c>
      <c r="F3585" s="76">
        <v>45717</v>
      </c>
      <c r="G3585" s="77">
        <f t="shared" si="110"/>
        <v>23.12</v>
      </c>
      <c r="H3585">
        <f t="shared" si="111"/>
        <v>2025</v>
      </c>
    </row>
    <row r="3586" spans="1:8">
      <c r="A3586" s="1" t="s">
        <v>79</v>
      </c>
      <c r="B3586" t="s">
        <v>95</v>
      </c>
      <c r="C3586" s="44">
        <v>27</v>
      </c>
      <c r="D3586" s="73">
        <v>5</v>
      </c>
      <c r="E3586" s="2">
        <v>4.8</v>
      </c>
      <c r="F3586" s="76">
        <v>45717</v>
      </c>
      <c r="G3586" s="77">
        <f t="shared" ref="G3586:G3649" si="112">D3586*E3586</f>
        <v>24</v>
      </c>
      <c r="H3586">
        <f t="shared" ref="H3586:H3649" si="113">YEAR(F3586)</f>
        <v>2025</v>
      </c>
    </row>
    <row r="3587" spans="1:8">
      <c r="A3587" s="1" t="s">
        <v>79</v>
      </c>
      <c r="B3587" t="s">
        <v>740</v>
      </c>
      <c r="C3587" s="44">
        <v>1173</v>
      </c>
      <c r="D3587" s="73">
        <v>48</v>
      </c>
      <c r="E3587" s="2">
        <v>0.9</v>
      </c>
      <c r="F3587" s="76">
        <v>45717</v>
      </c>
      <c r="G3587" s="77">
        <f t="shared" si="112"/>
        <v>43.2</v>
      </c>
      <c r="H3587">
        <f t="shared" si="113"/>
        <v>2025</v>
      </c>
    </row>
    <row r="3588" spans="1:8">
      <c r="A3588" s="1" t="s">
        <v>79</v>
      </c>
      <c r="B3588" t="s">
        <v>752</v>
      </c>
      <c r="C3588" s="44">
        <v>1186</v>
      </c>
      <c r="D3588" s="73">
        <v>39</v>
      </c>
      <c r="E3588" s="2">
        <v>0.9</v>
      </c>
      <c r="F3588" s="76">
        <v>45717</v>
      </c>
      <c r="G3588" s="77">
        <f t="shared" si="112"/>
        <v>35.1</v>
      </c>
      <c r="H3588">
        <f t="shared" si="113"/>
        <v>2025</v>
      </c>
    </row>
    <row r="3589" spans="1:8">
      <c r="A3589" s="1" t="s">
        <v>743</v>
      </c>
      <c r="B3589" t="s">
        <v>747</v>
      </c>
      <c r="C3589" s="44">
        <v>1181</v>
      </c>
      <c r="D3589" s="73">
        <v>2</v>
      </c>
      <c r="E3589" s="2">
        <v>28</v>
      </c>
      <c r="F3589" s="76">
        <v>45717</v>
      </c>
      <c r="G3589" s="77">
        <f t="shared" si="112"/>
        <v>56</v>
      </c>
      <c r="H3589">
        <f t="shared" si="113"/>
        <v>2025</v>
      </c>
    </row>
    <row r="3590" spans="1:8">
      <c r="A3590" s="1" t="s">
        <v>743</v>
      </c>
      <c r="B3590" t="s">
        <v>748</v>
      </c>
      <c r="C3590" s="44">
        <v>1182</v>
      </c>
      <c r="D3590" s="73">
        <v>2</v>
      </c>
      <c r="E3590" s="2">
        <v>18</v>
      </c>
      <c r="F3590" s="76">
        <v>45717</v>
      </c>
      <c r="G3590" s="77">
        <f t="shared" si="112"/>
        <v>36</v>
      </c>
      <c r="H3590">
        <f t="shared" si="113"/>
        <v>2025</v>
      </c>
    </row>
    <row r="3591" spans="1:8">
      <c r="A3591" s="1" t="s">
        <v>188</v>
      </c>
      <c r="B3591" t="s">
        <v>221</v>
      </c>
      <c r="C3591" s="44">
        <v>215</v>
      </c>
      <c r="D3591" s="73">
        <v>26</v>
      </c>
      <c r="E3591" s="2">
        <v>4.05</v>
      </c>
      <c r="F3591" s="76">
        <v>45717</v>
      </c>
      <c r="G3591" s="77">
        <f t="shared" si="112"/>
        <v>105.3</v>
      </c>
      <c r="H3591">
        <f t="shared" si="113"/>
        <v>2025</v>
      </c>
    </row>
    <row r="3592" spans="1:8">
      <c r="A3592" s="1" t="s">
        <v>424</v>
      </c>
      <c r="B3592" t="s">
        <v>685</v>
      </c>
      <c r="C3592" s="44">
        <v>1111</v>
      </c>
      <c r="D3592" s="73">
        <v>33</v>
      </c>
      <c r="E3592" s="2">
        <v>11</v>
      </c>
      <c r="F3592" s="76">
        <v>45748</v>
      </c>
      <c r="G3592" s="77">
        <f t="shared" si="112"/>
        <v>363</v>
      </c>
      <c r="H3592">
        <f t="shared" si="113"/>
        <v>2025</v>
      </c>
    </row>
    <row r="3593" spans="1:8">
      <c r="A3593" s="1" t="s">
        <v>424</v>
      </c>
      <c r="B3593" t="s">
        <v>582</v>
      </c>
      <c r="C3593" s="44">
        <v>716</v>
      </c>
      <c r="D3593" s="73">
        <v>33</v>
      </c>
      <c r="E3593" s="2">
        <v>11</v>
      </c>
      <c r="F3593" s="76">
        <v>45748</v>
      </c>
      <c r="G3593" s="77">
        <f t="shared" si="112"/>
        <v>363</v>
      </c>
      <c r="H3593">
        <f t="shared" si="113"/>
        <v>2025</v>
      </c>
    </row>
    <row r="3594" spans="1:8">
      <c r="A3594" s="1" t="s">
        <v>424</v>
      </c>
      <c r="B3594" t="s">
        <v>682</v>
      </c>
      <c r="C3594" s="44">
        <v>1107</v>
      </c>
      <c r="D3594" s="73">
        <v>36</v>
      </c>
      <c r="E3594" s="2">
        <v>10</v>
      </c>
      <c r="F3594" s="76">
        <v>45748</v>
      </c>
      <c r="G3594" s="77">
        <f t="shared" si="112"/>
        <v>360</v>
      </c>
      <c r="H3594">
        <f t="shared" si="113"/>
        <v>2025</v>
      </c>
    </row>
    <row r="3595" spans="1:8">
      <c r="A3595" s="1" t="s">
        <v>424</v>
      </c>
      <c r="B3595" t="s">
        <v>556</v>
      </c>
      <c r="C3595" s="44">
        <v>536</v>
      </c>
      <c r="D3595" s="73">
        <v>4</v>
      </c>
      <c r="E3595" s="2">
        <v>10</v>
      </c>
      <c r="F3595" s="76">
        <v>45748</v>
      </c>
      <c r="G3595" s="77">
        <f t="shared" si="112"/>
        <v>40</v>
      </c>
      <c r="H3595">
        <f t="shared" si="113"/>
        <v>2025</v>
      </c>
    </row>
    <row r="3596" spans="1:8">
      <c r="A3596" s="1" t="s">
        <v>424</v>
      </c>
      <c r="B3596" t="s">
        <v>698</v>
      </c>
      <c r="C3596" s="44">
        <v>1127</v>
      </c>
      <c r="D3596" s="73">
        <v>23</v>
      </c>
      <c r="E3596" s="2">
        <v>16</v>
      </c>
      <c r="F3596" s="76">
        <v>45748</v>
      </c>
      <c r="G3596" s="77">
        <f t="shared" si="112"/>
        <v>368</v>
      </c>
      <c r="H3596">
        <f t="shared" si="113"/>
        <v>2025</v>
      </c>
    </row>
    <row r="3597" spans="1:8">
      <c r="A3597" s="1" t="s">
        <v>424</v>
      </c>
      <c r="B3597" t="s">
        <v>701</v>
      </c>
      <c r="C3597" s="44">
        <v>1132</v>
      </c>
      <c r="D3597" s="73">
        <v>23</v>
      </c>
      <c r="E3597" s="2">
        <v>16</v>
      </c>
      <c r="F3597" s="76">
        <v>45748</v>
      </c>
      <c r="G3597" s="77">
        <f t="shared" si="112"/>
        <v>368</v>
      </c>
      <c r="H3597">
        <f t="shared" si="113"/>
        <v>2025</v>
      </c>
    </row>
    <row r="3598" spans="1:8">
      <c r="A3598" s="1" t="s">
        <v>424</v>
      </c>
      <c r="B3598" t="s">
        <v>700</v>
      </c>
      <c r="C3598" s="44">
        <v>1131</v>
      </c>
      <c r="D3598" s="73">
        <v>31</v>
      </c>
      <c r="E3598" s="2">
        <v>19</v>
      </c>
      <c r="F3598" s="76">
        <v>45748</v>
      </c>
      <c r="G3598" s="77">
        <f t="shared" si="112"/>
        <v>589</v>
      </c>
      <c r="H3598">
        <f t="shared" si="113"/>
        <v>2025</v>
      </c>
    </row>
    <row r="3599" spans="1:8">
      <c r="A3599" s="1" t="s">
        <v>424</v>
      </c>
      <c r="B3599" t="s">
        <v>699</v>
      </c>
      <c r="C3599" s="44">
        <v>1128</v>
      </c>
      <c r="D3599" s="73">
        <v>2</v>
      </c>
      <c r="E3599" s="2">
        <v>16</v>
      </c>
      <c r="F3599" s="76">
        <v>45748</v>
      </c>
      <c r="G3599" s="77">
        <f t="shared" si="112"/>
        <v>32</v>
      </c>
      <c r="H3599">
        <f t="shared" si="113"/>
        <v>2025</v>
      </c>
    </row>
    <row r="3600" spans="1:8">
      <c r="A3600" s="1" t="s">
        <v>424</v>
      </c>
      <c r="B3600" t="s">
        <v>704</v>
      </c>
      <c r="C3600" s="44">
        <v>1136</v>
      </c>
      <c r="D3600" s="73">
        <v>5</v>
      </c>
      <c r="E3600" s="2">
        <v>9</v>
      </c>
      <c r="F3600" s="76">
        <v>45748</v>
      </c>
      <c r="G3600" s="77">
        <f t="shared" si="112"/>
        <v>45</v>
      </c>
      <c r="H3600">
        <f t="shared" si="113"/>
        <v>2025</v>
      </c>
    </row>
    <row r="3601" spans="1:8">
      <c r="A3601" s="1" t="s">
        <v>424</v>
      </c>
      <c r="B3601" t="s">
        <v>706</v>
      </c>
      <c r="C3601" s="44">
        <v>1138</v>
      </c>
      <c r="D3601" s="73">
        <v>15</v>
      </c>
      <c r="E3601" s="2">
        <v>9</v>
      </c>
      <c r="F3601" s="76">
        <v>45748</v>
      </c>
      <c r="G3601" s="77">
        <f t="shared" si="112"/>
        <v>135</v>
      </c>
      <c r="H3601">
        <f t="shared" si="113"/>
        <v>2025</v>
      </c>
    </row>
    <row r="3602" spans="1:8">
      <c r="A3602" s="1" t="s">
        <v>424</v>
      </c>
      <c r="B3602" t="s">
        <v>705</v>
      </c>
      <c r="C3602" s="44">
        <v>1137</v>
      </c>
      <c r="D3602" s="73">
        <v>13</v>
      </c>
      <c r="E3602" s="2">
        <v>9</v>
      </c>
      <c r="F3602" s="76">
        <v>45748</v>
      </c>
      <c r="G3602" s="77">
        <f t="shared" si="112"/>
        <v>117</v>
      </c>
      <c r="H3602">
        <f t="shared" si="113"/>
        <v>2025</v>
      </c>
    </row>
    <row r="3603" spans="1:8">
      <c r="A3603" s="1" t="s">
        <v>424</v>
      </c>
      <c r="B3603" t="s">
        <v>681</v>
      </c>
      <c r="C3603" s="44">
        <v>1106</v>
      </c>
      <c r="D3603" s="73">
        <v>6</v>
      </c>
      <c r="E3603" s="2">
        <v>12</v>
      </c>
      <c r="F3603" s="76">
        <v>45748</v>
      </c>
      <c r="G3603" s="77">
        <f t="shared" si="112"/>
        <v>72</v>
      </c>
      <c r="H3603">
        <f t="shared" si="113"/>
        <v>2025</v>
      </c>
    </row>
    <row r="3604" spans="1:8">
      <c r="A3604" s="1" t="s">
        <v>424</v>
      </c>
      <c r="B3604" t="s">
        <v>697</v>
      </c>
      <c r="C3604" s="44">
        <v>1126</v>
      </c>
      <c r="D3604" s="73">
        <v>2</v>
      </c>
      <c r="E3604" s="2">
        <v>28</v>
      </c>
      <c r="F3604" s="76">
        <v>45748</v>
      </c>
      <c r="G3604" s="77">
        <f t="shared" si="112"/>
        <v>56</v>
      </c>
      <c r="H3604">
        <f t="shared" si="113"/>
        <v>2025</v>
      </c>
    </row>
    <row r="3605" spans="1:8">
      <c r="A3605" s="1" t="s">
        <v>424</v>
      </c>
      <c r="B3605" t="s">
        <v>680</v>
      </c>
      <c r="C3605" s="44">
        <v>1105</v>
      </c>
      <c r="D3605" s="73">
        <v>75</v>
      </c>
      <c r="E3605" s="2">
        <v>26</v>
      </c>
      <c r="F3605" s="76">
        <v>45748</v>
      </c>
      <c r="G3605" s="77">
        <f t="shared" si="112"/>
        <v>1950</v>
      </c>
      <c r="H3605">
        <f t="shared" si="113"/>
        <v>2025</v>
      </c>
    </row>
    <row r="3606" spans="1:8">
      <c r="A3606" s="1" t="s">
        <v>424</v>
      </c>
      <c r="B3606" t="s">
        <v>686</v>
      </c>
      <c r="C3606" s="44">
        <v>1112</v>
      </c>
      <c r="D3606" s="73">
        <v>14</v>
      </c>
      <c r="E3606" s="2">
        <v>10</v>
      </c>
      <c r="F3606" s="76">
        <v>45748</v>
      </c>
      <c r="G3606" s="77">
        <f t="shared" si="112"/>
        <v>140</v>
      </c>
      <c r="H3606">
        <f t="shared" si="113"/>
        <v>2025</v>
      </c>
    </row>
    <row r="3607" spans="1:8">
      <c r="A3607" s="1" t="s">
        <v>424</v>
      </c>
      <c r="B3607" t="s">
        <v>586</v>
      </c>
      <c r="C3607" s="44">
        <v>720</v>
      </c>
      <c r="D3607" s="73">
        <v>20</v>
      </c>
      <c r="E3607" s="2">
        <v>11</v>
      </c>
      <c r="F3607" s="76">
        <v>45748</v>
      </c>
      <c r="G3607" s="77">
        <f t="shared" si="112"/>
        <v>220</v>
      </c>
      <c r="H3607">
        <f t="shared" si="113"/>
        <v>2025</v>
      </c>
    </row>
    <row r="3608" spans="1:8">
      <c r="A3608" s="1" t="s">
        <v>424</v>
      </c>
      <c r="B3608" t="s">
        <v>708</v>
      </c>
      <c r="C3608" s="44">
        <v>1140</v>
      </c>
      <c r="D3608" s="73">
        <v>10</v>
      </c>
      <c r="E3608" s="2">
        <v>22</v>
      </c>
      <c r="F3608" s="76">
        <v>45748</v>
      </c>
      <c r="G3608" s="77">
        <f t="shared" si="112"/>
        <v>220</v>
      </c>
      <c r="H3608">
        <f t="shared" si="113"/>
        <v>2025</v>
      </c>
    </row>
    <row r="3609" spans="1:8">
      <c r="A3609" s="1" t="s">
        <v>424</v>
      </c>
      <c r="B3609" t="s">
        <v>684</v>
      </c>
      <c r="C3609" s="44">
        <v>1109</v>
      </c>
      <c r="D3609" s="73">
        <v>23</v>
      </c>
      <c r="E3609" s="2">
        <v>7</v>
      </c>
      <c r="F3609" s="76">
        <v>45748</v>
      </c>
      <c r="G3609" s="77">
        <f t="shared" si="112"/>
        <v>161</v>
      </c>
      <c r="H3609">
        <f t="shared" si="113"/>
        <v>2025</v>
      </c>
    </row>
    <row r="3610" spans="1:8">
      <c r="A3610" s="1" t="s">
        <v>424</v>
      </c>
      <c r="B3610" t="s">
        <v>435</v>
      </c>
      <c r="C3610" s="44">
        <v>20</v>
      </c>
      <c r="D3610" s="73">
        <v>6</v>
      </c>
      <c r="E3610" s="2">
        <v>28</v>
      </c>
      <c r="F3610" s="76">
        <v>45748</v>
      </c>
      <c r="G3610" s="77">
        <f t="shared" si="112"/>
        <v>168</v>
      </c>
      <c r="H3610">
        <f t="shared" si="113"/>
        <v>2025</v>
      </c>
    </row>
    <row r="3611" spans="1:8">
      <c r="A3611" s="1" t="s">
        <v>424</v>
      </c>
      <c r="B3611" t="s">
        <v>702</v>
      </c>
      <c r="C3611" s="44">
        <v>1134</v>
      </c>
      <c r="D3611" s="73">
        <v>4</v>
      </c>
      <c r="E3611" s="2">
        <v>26</v>
      </c>
      <c r="F3611" s="76">
        <v>45748</v>
      </c>
      <c r="G3611" s="77">
        <f t="shared" si="112"/>
        <v>104</v>
      </c>
      <c r="H3611">
        <f t="shared" si="113"/>
        <v>2025</v>
      </c>
    </row>
    <row r="3612" spans="1:8">
      <c r="A3612" s="1" t="s">
        <v>424</v>
      </c>
      <c r="B3612" t="s">
        <v>703</v>
      </c>
      <c r="C3612" s="44">
        <v>1135</v>
      </c>
      <c r="D3612" s="73">
        <v>33</v>
      </c>
      <c r="E3612" s="2">
        <v>13</v>
      </c>
      <c r="F3612" s="76">
        <v>45748</v>
      </c>
      <c r="G3612" s="77">
        <f t="shared" si="112"/>
        <v>429</v>
      </c>
      <c r="H3612">
        <f t="shared" si="113"/>
        <v>2025</v>
      </c>
    </row>
    <row r="3613" spans="1:8">
      <c r="A3613" s="1" t="s">
        <v>424</v>
      </c>
      <c r="B3613" t="s">
        <v>709</v>
      </c>
      <c r="C3613" s="44">
        <v>1141</v>
      </c>
      <c r="D3613" s="73">
        <v>4</v>
      </c>
      <c r="E3613" s="2">
        <v>28</v>
      </c>
      <c r="F3613" s="76">
        <v>45748</v>
      </c>
      <c r="G3613" s="77">
        <f t="shared" si="112"/>
        <v>112</v>
      </c>
      <c r="H3613">
        <f t="shared" si="113"/>
        <v>2025</v>
      </c>
    </row>
    <row r="3614" spans="1:8">
      <c r="A3614" s="1" t="s">
        <v>424</v>
      </c>
      <c r="B3614" t="s">
        <v>691</v>
      </c>
      <c r="C3614" s="44">
        <v>1120</v>
      </c>
      <c r="D3614" s="73">
        <v>14</v>
      </c>
      <c r="E3614" s="2">
        <v>11</v>
      </c>
      <c r="F3614" s="76">
        <v>45748</v>
      </c>
      <c r="G3614" s="77">
        <f t="shared" si="112"/>
        <v>154</v>
      </c>
      <c r="H3614">
        <f t="shared" si="113"/>
        <v>2025</v>
      </c>
    </row>
    <row r="3615" spans="1:8">
      <c r="A3615" s="1" t="s">
        <v>424</v>
      </c>
      <c r="B3615" t="s">
        <v>695</v>
      </c>
      <c r="C3615" s="44">
        <v>1124</v>
      </c>
      <c r="D3615" s="73">
        <v>2</v>
      </c>
      <c r="E3615" s="2">
        <v>14</v>
      </c>
      <c r="F3615" s="76">
        <v>45748</v>
      </c>
      <c r="G3615" s="77">
        <f t="shared" si="112"/>
        <v>28</v>
      </c>
      <c r="H3615">
        <f t="shared" si="113"/>
        <v>2025</v>
      </c>
    </row>
    <row r="3616" spans="1:8">
      <c r="A3616" s="1" t="s">
        <v>424</v>
      </c>
      <c r="B3616" t="s">
        <v>692</v>
      </c>
      <c r="C3616" s="44">
        <v>1121</v>
      </c>
      <c r="D3616" s="73">
        <v>4</v>
      </c>
      <c r="E3616" s="2">
        <v>9</v>
      </c>
      <c r="F3616" s="76">
        <v>45748</v>
      </c>
      <c r="G3616" s="77">
        <f t="shared" si="112"/>
        <v>36</v>
      </c>
      <c r="H3616">
        <f t="shared" si="113"/>
        <v>2025</v>
      </c>
    </row>
    <row r="3617" spans="1:8">
      <c r="A3617" s="1" t="s">
        <v>424</v>
      </c>
      <c r="B3617" t="s">
        <v>694</v>
      </c>
      <c r="C3617" s="44">
        <v>1123</v>
      </c>
      <c r="D3617" s="73">
        <v>2</v>
      </c>
      <c r="E3617" s="2">
        <v>10</v>
      </c>
      <c r="F3617" s="76">
        <v>45748</v>
      </c>
      <c r="G3617" s="77">
        <f t="shared" si="112"/>
        <v>20</v>
      </c>
      <c r="H3617">
        <f t="shared" si="113"/>
        <v>2025</v>
      </c>
    </row>
    <row r="3618" spans="1:8">
      <c r="A3618" s="1" t="s">
        <v>424</v>
      </c>
      <c r="B3618" t="s">
        <v>696</v>
      </c>
      <c r="C3618" s="44">
        <v>1125</v>
      </c>
      <c r="D3618" s="73">
        <v>2</v>
      </c>
      <c r="E3618" s="2">
        <v>16</v>
      </c>
      <c r="F3618" s="76">
        <v>45748</v>
      </c>
      <c r="G3618" s="77">
        <f t="shared" si="112"/>
        <v>32</v>
      </c>
      <c r="H3618">
        <f t="shared" si="113"/>
        <v>2025</v>
      </c>
    </row>
    <row r="3619" spans="1:8">
      <c r="A3619" s="1" t="s">
        <v>424</v>
      </c>
      <c r="B3619" t="s">
        <v>689</v>
      </c>
      <c r="C3619" s="44">
        <v>1115</v>
      </c>
      <c r="D3619" s="73">
        <v>11</v>
      </c>
      <c r="E3619" s="2">
        <v>10</v>
      </c>
      <c r="F3619" s="76">
        <v>45748</v>
      </c>
      <c r="G3619" s="77">
        <f t="shared" si="112"/>
        <v>110</v>
      </c>
      <c r="H3619">
        <f t="shared" si="113"/>
        <v>2025</v>
      </c>
    </row>
    <row r="3620" spans="1:8">
      <c r="A3620" s="1" t="s">
        <v>424</v>
      </c>
      <c r="B3620" t="s">
        <v>688</v>
      </c>
      <c r="C3620" s="44">
        <v>1114</v>
      </c>
      <c r="D3620" s="73">
        <v>22</v>
      </c>
      <c r="E3620" s="2">
        <v>11</v>
      </c>
      <c r="F3620" s="76">
        <v>45748</v>
      </c>
      <c r="G3620" s="77">
        <f t="shared" si="112"/>
        <v>242</v>
      </c>
      <c r="H3620">
        <f t="shared" si="113"/>
        <v>2025</v>
      </c>
    </row>
    <row r="3621" spans="1:8">
      <c r="A3621" s="1" t="s">
        <v>424</v>
      </c>
      <c r="B3621" t="s">
        <v>585</v>
      </c>
      <c r="C3621" s="44">
        <v>719</v>
      </c>
      <c r="D3621" s="73">
        <v>13</v>
      </c>
      <c r="E3621" s="2">
        <v>10</v>
      </c>
      <c r="F3621" s="76">
        <v>45748</v>
      </c>
      <c r="G3621" s="77">
        <f t="shared" si="112"/>
        <v>130</v>
      </c>
      <c r="H3621">
        <f t="shared" si="113"/>
        <v>2025</v>
      </c>
    </row>
    <row r="3622" spans="1:8">
      <c r="A3622" s="1" t="s">
        <v>424</v>
      </c>
      <c r="B3622" t="s">
        <v>583</v>
      </c>
      <c r="C3622" s="44">
        <v>717</v>
      </c>
      <c r="D3622" s="73">
        <v>47</v>
      </c>
      <c r="E3622" s="2">
        <v>12</v>
      </c>
      <c r="F3622" s="76">
        <v>45748</v>
      </c>
      <c r="G3622" s="77">
        <f t="shared" si="112"/>
        <v>564</v>
      </c>
      <c r="H3622">
        <f t="shared" si="113"/>
        <v>2025</v>
      </c>
    </row>
    <row r="3623" spans="1:8">
      <c r="A3623" s="1" t="s">
        <v>424</v>
      </c>
      <c r="B3623" t="s">
        <v>690</v>
      </c>
      <c r="C3623" s="44">
        <v>1116</v>
      </c>
      <c r="D3623" s="73">
        <v>29</v>
      </c>
      <c r="E3623" s="2">
        <v>11</v>
      </c>
      <c r="F3623" s="76">
        <v>45748</v>
      </c>
      <c r="G3623" s="77">
        <f t="shared" si="112"/>
        <v>319</v>
      </c>
      <c r="H3623">
        <f t="shared" si="113"/>
        <v>2025</v>
      </c>
    </row>
    <row r="3624" spans="1:8">
      <c r="A3624" s="1" t="s">
        <v>81</v>
      </c>
      <c r="B3624" t="s">
        <v>766</v>
      </c>
      <c r="C3624" s="44">
        <v>1200</v>
      </c>
      <c r="D3624" s="73">
        <v>3</v>
      </c>
      <c r="E3624" s="2">
        <v>23</v>
      </c>
      <c r="F3624" s="76">
        <v>45748</v>
      </c>
      <c r="G3624" s="77">
        <f t="shared" si="112"/>
        <v>69</v>
      </c>
      <c r="H3624">
        <f t="shared" si="113"/>
        <v>2025</v>
      </c>
    </row>
    <row r="3625" spans="1:8">
      <c r="A3625" s="1" t="s">
        <v>81</v>
      </c>
      <c r="B3625" t="s">
        <v>403</v>
      </c>
      <c r="C3625" s="44">
        <v>1035</v>
      </c>
      <c r="D3625" s="73">
        <v>4</v>
      </c>
      <c r="E3625" s="2">
        <v>14</v>
      </c>
      <c r="F3625" s="76">
        <v>45748</v>
      </c>
      <c r="G3625" s="77">
        <f t="shared" si="112"/>
        <v>56</v>
      </c>
      <c r="H3625">
        <f t="shared" si="113"/>
        <v>2025</v>
      </c>
    </row>
    <row r="3626" spans="1:8">
      <c r="A3626" s="1" t="s">
        <v>81</v>
      </c>
      <c r="B3626" t="s">
        <v>411</v>
      </c>
      <c r="C3626" s="44">
        <v>1216</v>
      </c>
      <c r="D3626" s="73">
        <v>1</v>
      </c>
      <c r="E3626" s="2">
        <v>90</v>
      </c>
      <c r="F3626" s="76">
        <v>45748</v>
      </c>
      <c r="G3626" s="77">
        <f t="shared" si="112"/>
        <v>90</v>
      </c>
      <c r="H3626">
        <f t="shared" si="113"/>
        <v>2025</v>
      </c>
    </row>
    <row r="3627" spans="1:8">
      <c r="A3627" s="1" t="s">
        <v>81</v>
      </c>
      <c r="B3627" t="s">
        <v>442</v>
      </c>
      <c r="C3627" s="44">
        <v>35</v>
      </c>
      <c r="D3627" s="73">
        <v>2</v>
      </c>
      <c r="E3627" s="2">
        <v>16</v>
      </c>
      <c r="F3627" s="76">
        <v>45748</v>
      </c>
      <c r="G3627" s="77">
        <f t="shared" si="112"/>
        <v>32</v>
      </c>
      <c r="H3627">
        <f t="shared" si="113"/>
        <v>2025</v>
      </c>
    </row>
    <row r="3628" spans="1:8">
      <c r="A3628" s="1" t="s">
        <v>81</v>
      </c>
      <c r="B3628" t="s">
        <v>452</v>
      </c>
      <c r="C3628" s="44">
        <v>87</v>
      </c>
      <c r="D3628" s="73">
        <v>1</v>
      </c>
      <c r="E3628" s="2">
        <v>1</v>
      </c>
      <c r="F3628" s="76">
        <v>45748</v>
      </c>
      <c r="G3628" s="77">
        <f t="shared" si="112"/>
        <v>1</v>
      </c>
      <c r="H3628">
        <f t="shared" si="113"/>
        <v>2025</v>
      </c>
    </row>
    <row r="3629" spans="1:8">
      <c r="A3629" s="1" t="s">
        <v>81</v>
      </c>
      <c r="B3629" t="s">
        <v>783</v>
      </c>
      <c r="C3629" s="44">
        <v>1220</v>
      </c>
      <c r="D3629" s="73">
        <v>1</v>
      </c>
      <c r="E3629" s="2">
        <v>21</v>
      </c>
      <c r="F3629" s="76">
        <v>45748</v>
      </c>
      <c r="G3629" s="77">
        <f t="shared" si="112"/>
        <v>21</v>
      </c>
      <c r="H3629">
        <f t="shared" si="113"/>
        <v>2025</v>
      </c>
    </row>
    <row r="3630" spans="1:8">
      <c r="A3630" s="1" t="s">
        <v>81</v>
      </c>
      <c r="B3630" t="s">
        <v>385</v>
      </c>
      <c r="C3630" s="44">
        <v>504</v>
      </c>
      <c r="D3630" s="73">
        <v>1</v>
      </c>
      <c r="E3630" s="2">
        <v>29</v>
      </c>
      <c r="F3630" s="76">
        <v>45748</v>
      </c>
      <c r="G3630" s="77">
        <f t="shared" si="112"/>
        <v>29</v>
      </c>
      <c r="H3630">
        <f t="shared" si="113"/>
        <v>2025</v>
      </c>
    </row>
    <row r="3631" spans="1:8">
      <c r="A3631" s="1" t="s">
        <v>81</v>
      </c>
      <c r="B3631" t="s">
        <v>548</v>
      </c>
      <c r="C3631" s="44">
        <v>501</v>
      </c>
      <c r="D3631" s="73">
        <v>2</v>
      </c>
      <c r="E3631" s="2">
        <v>9</v>
      </c>
      <c r="F3631" s="76">
        <v>45748</v>
      </c>
      <c r="G3631" s="77">
        <f t="shared" si="112"/>
        <v>18</v>
      </c>
      <c r="H3631">
        <f t="shared" si="113"/>
        <v>2025</v>
      </c>
    </row>
    <row r="3632" spans="1:8">
      <c r="A3632" s="1" t="s">
        <v>81</v>
      </c>
      <c r="B3632" t="s">
        <v>454</v>
      </c>
      <c r="C3632" s="44">
        <v>100</v>
      </c>
      <c r="D3632" s="73">
        <v>2</v>
      </c>
      <c r="E3632" s="2">
        <v>19</v>
      </c>
      <c r="F3632" s="76">
        <v>45748</v>
      </c>
      <c r="G3632" s="77">
        <f t="shared" si="112"/>
        <v>38</v>
      </c>
      <c r="H3632">
        <f t="shared" si="113"/>
        <v>2025</v>
      </c>
    </row>
    <row r="3633" spans="1:8">
      <c r="A3633" s="1" t="s">
        <v>81</v>
      </c>
      <c r="B3633" t="s">
        <v>765</v>
      </c>
      <c r="C3633" s="44">
        <v>1199</v>
      </c>
      <c r="D3633" s="73">
        <v>3</v>
      </c>
      <c r="E3633" s="2">
        <v>5</v>
      </c>
      <c r="F3633" s="76">
        <v>45748</v>
      </c>
      <c r="G3633" s="77">
        <f t="shared" si="112"/>
        <v>15</v>
      </c>
      <c r="H3633">
        <f t="shared" si="113"/>
        <v>2025</v>
      </c>
    </row>
    <row r="3634" spans="1:8">
      <c r="A3634" s="1" t="s">
        <v>81</v>
      </c>
      <c r="B3634" t="s">
        <v>128</v>
      </c>
      <c r="C3634" s="44">
        <v>76</v>
      </c>
      <c r="D3634" s="73">
        <v>1</v>
      </c>
      <c r="E3634" s="2">
        <v>9</v>
      </c>
      <c r="F3634" s="76">
        <v>45748</v>
      </c>
      <c r="G3634" s="77">
        <f t="shared" si="112"/>
        <v>9</v>
      </c>
      <c r="H3634">
        <f t="shared" si="113"/>
        <v>2025</v>
      </c>
    </row>
    <row r="3635" spans="1:8">
      <c r="A3635" s="1" t="s">
        <v>81</v>
      </c>
      <c r="B3635" t="s">
        <v>778</v>
      </c>
      <c r="C3635" s="44">
        <v>1213</v>
      </c>
      <c r="D3635" s="73">
        <v>10</v>
      </c>
      <c r="E3635" s="2">
        <v>11</v>
      </c>
      <c r="F3635" s="76">
        <v>45748</v>
      </c>
      <c r="G3635" s="77">
        <f t="shared" si="112"/>
        <v>110</v>
      </c>
      <c r="H3635">
        <f t="shared" si="113"/>
        <v>2025</v>
      </c>
    </row>
    <row r="3636" spans="1:8">
      <c r="A3636" s="1" t="s">
        <v>81</v>
      </c>
      <c r="B3636" t="s">
        <v>776</v>
      </c>
      <c r="C3636" s="44">
        <v>1211</v>
      </c>
      <c r="D3636" s="73">
        <v>1</v>
      </c>
      <c r="E3636" s="2">
        <v>5</v>
      </c>
      <c r="F3636" s="76">
        <v>45748</v>
      </c>
      <c r="G3636" s="77">
        <f t="shared" si="112"/>
        <v>5</v>
      </c>
      <c r="H3636">
        <f t="shared" si="113"/>
        <v>2025</v>
      </c>
    </row>
    <row r="3637" spans="1:8">
      <c r="A3637" s="1" t="s">
        <v>81</v>
      </c>
      <c r="B3637" t="s">
        <v>780</v>
      </c>
      <c r="C3637" s="44">
        <v>1215</v>
      </c>
      <c r="D3637" s="73">
        <v>2</v>
      </c>
      <c r="E3637" s="2">
        <v>29</v>
      </c>
      <c r="F3637" s="76">
        <v>45748</v>
      </c>
      <c r="G3637" s="77">
        <f t="shared" si="112"/>
        <v>58</v>
      </c>
      <c r="H3637">
        <f t="shared" si="113"/>
        <v>2025</v>
      </c>
    </row>
    <row r="3638" spans="1:8">
      <c r="A3638" s="1" t="s">
        <v>81</v>
      </c>
      <c r="B3638" t="s">
        <v>502</v>
      </c>
      <c r="C3638" s="44">
        <v>313</v>
      </c>
      <c r="D3638" s="73">
        <v>2</v>
      </c>
      <c r="E3638" s="2">
        <v>8</v>
      </c>
      <c r="F3638" s="76">
        <v>45748</v>
      </c>
      <c r="G3638" s="77">
        <f t="shared" si="112"/>
        <v>16</v>
      </c>
      <c r="H3638">
        <f t="shared" si="113"/>
        <v>2025</v>
      </c>
    </row>
    <row r="3639" spans="1:8">
      <c r="A3639" s="1" t="s">
        <v>81</v>
      </c>
      <c r="B3639" t="s">
        <v>667</v>
      </c>
      <c r="C3639" s="44">
        <v>1092</v>
      </c>
      <c r="D3639" s="73">
        <v>2</v>
      </c>
      <c r="E3639" s="2">
        <v>1</v>
      </c>
      <c r="F3639" s="76">
        <v>45748</v>
      </c>
      <c r="G3639" s="77">
        <f t="shared" si="112"/>
        <v>2</v>
      </c>
      <c r="H3639">
        <f t="shared" si="113"/>
        <v>2025</v>
      </c>
    </row>
    <row r="3640" spans="1:8">
      <c r="A3640" s="1" t="s">
        <v>81</v>
      </c>
      <c r="B3640" t="s">
        <v>543</v>
      </c>
      <c r="C3640" s="44">
        <v>477</v>
      </c>
      <c r="D3640" s="73">
        <v>1</v>
      </c>
      <c r="E3640" s="2">
        <v>38</v>
      </c>
      <c r="F3640" s="76">
        <v>45748</v>
      </c>
      <c r="G3640" s="77">
        <f t="shared" si="112"/>
        <v>38</v>
      </c>
      <c r="H3640">
        <f t="shared" si="113"/>
        <v>2025</v>
      </c>
    </row>
    <row r="3641" spans="1:8">
      <c r="A3641" s="1" t="s">
        <v>81</v>
      </c>
      <c r="B3641" t="s">
        <v>546</v>
      </c>
      <c r="C3641" s="44">
        <v>490</v>
      </c>
      <c r="D3641" s="73">
        <v>18</v>
      </c>
      <c r="E3641" s="2">
        <v>5</v>
      </c>
      <c r="F3641" s="76">
        <v>45748</v>
      </c>
      <c r="G3641" s="77">
        <f t="shared" si="112"/>
        <v>90</v>
      </c>
      <c r="H3641">
        <f t="shared" si="113"/>
        <v>2025</v>
      </c>
    </row>
    <row r="3642" spans="1:8">
      <c r="A3642" s="1" t="s">
        <v>81</v>
      </c>
      <c r="B3642" t="s">
        <v>401</v>
      </c>
      <c r="C3642" s="44">
        <v>528</v>
      </c>
      <c r="D3642" s="73">
        <v>2</v>
      </c>
      <c r="E3642" s="2">
        <v>10</v>
      </c>
      <c r="F3642" s="76">
        <v>45748</v>
      </c>
      <c r="G3642" s="77">
        <f t="shared" si="112"/>
        <v>20</v>
      </c>
      <c r="H3642">
        <f t="shared" si="113"/>
        <v>2025</v>
      </c>
    </row>
    <row r="3643" spans="1:8">
      <c r="A3643" s="1" t="s">
        <v>81</v>
      </c>
      <c r="B3643" t="s">
        <v>477</v>
      </c>
      <c r="C3643" s="44">
        <v>197</v>
      </c>
      <c r="D3643" s="73">
        <v>6</v>
      </c>
      <c r="E3643" s="2">
        <v>3</v>
      </c>
      <c r="F3643" s="76">
        <v>45748</v>
      </c>
      <c r="G3643" s="77">
        <f t="shared" si="112"/>
        <v>18</v>
      </c>
      <c r="H3643">
        <f t="shared" si="113"/>
        <v>2025</v>
      </c>
    </row>
    <row r="3644" spans="1:8">
      <c r="A3644" s="1" t="s">
        <v>81</v>
      </c>
      <c r="B3644" t="s">
        <v>501</v>
      </c>
      <c r="C3644" s="44">
        <v>312</v>
      </c>
      <c r="D3644" s="73">
        <v>4</v>
      </c>
      <c r="E3644" s="2">
        <v>8</v>
      </c>
      <c r="F3644" s="76">
        <v>45748</v>
      </c>
      <c r="G3644" s="77">
        <f t="shared" si="112"/>
        <v>32</v>
      </c>
      <c r="H3644">
        <f t="shared" si="113"/>
        <v>2025</v>
      </c>
    </row>
    <row r="3645" spans="1:8">
      <c r="A3645" s="1" t="s">
        <v>81</v>
      </c>
      <c r="B3645" t="s">
        <v>459</v>
      </c>
      <c r="C3645" s="44">
        <v>113</v>
      </c>
      <c r="D3645" s="73">
        <v>2</v>
      </c>
      <c r="E3645" s="2">
        <v>6</v>
      </c>
      <c r="F3645" s="76">
        <v>45748</v>
      </c>
      <c r="G3645" s="77">
        <f t="shared" si="112"/>
        <v>12</v>
      </c>
      <c r="H3645">
        <f t="shared" si="113"/>
        <v>2025</v>
      </c>
    </row>
    <row r="3646" spans="1:8">
      <c r="A3646" s="1" t="s">
        <v>81</v>
      </c>
      <c r="B3646" t="s">
        <v>412</v>
      </c>
      <c r="C3646" s="44">
        <v>1218</v>
      </c>
      <c r="D3646" s="73">
        <v>1</v>
      </c>
      <c r="E3646" s="2">
        <v>73</v>
      </c>
      <c r="F3646" s="76">
        <v>45748</v>
      </c>
      <c r="G3646" s="77">
        <f t="shared" si="112"/>
        <v>73</v>
      </c>
      <c r="H3646">
        <f t="shared" si="113"/>
        <v>2025</v>
      </c>
    </row>
    <row r="3647" spans="1:8">
      <c r="A3647" s="1" t="s">
        <v>81</v>
      </c>
      <c r="B3647" t="s">
        <v>497</v>
      </c>
      <c r="C3647" s="44">
        <v>302</v>
      </c>
      <c r="D3647" s="73">
        <v>1</v>
      </c>
      <c r="E3647" s="2">
        <v>7</v>
      </c>
      <c r="F3647" s="76">
        <v>45748</v>
      </c>
      <c r="G3647" s="77">
        <f t="shared" si="112"/>
        <v>7</v>
      </c>
      <c r="H3647">
        <f t="shared" si="113"/>
        <v>2025</v>
      </c>
    </row>
    <row r="3648" spans="1:8">
      <c r="A3648" s="1" t="s">
        <v>81</v>
      </c>
      <c r="B3648" t="s">
        <v>364</v>
      </c>
      <c r="C3648" s="44">
        <v>465</v>
      </c>
      <c r="D3648" s="73">
        <v>15</v>
      </c>
      <c r="E3648" s="2">
        <v>6</v>
      </c>
      <c r="F3648" s="76">
        <v>45748</v>
      </c>
      <c r="G3648" s="77">
        <f t="shared" si="112"/>
        <v>90</v>
      </c>
      <c r="H3648">
        <f t="shared" si="113"/>
        <v>2025</v>
      </c>
    </row>
    <row r="3649" spans="1:8">
      <c r="A3649" s="1" t="s">
        <v>81</v>
      </c>
      <c r="B3649" t="s">
        <v>390</v>
      </c>
      <c r="C3649" s="44">
        <v>512</v>
      </c>
      <c r="D3649" s="73">
        <v>4</v>
      </c>
      <c r="E3649" s="2">
        <v>6</v>
      </c>
      <c r="F3649" s="76">
        <v>45748</v>
      </c>
      <c r="G3649" s="77">
        <f t="shared" si="112"/>
        <v>24</v>
      </c>
      <c r="H3649">
        <f t="shared" si="113"/>
        <v>2025</v>
      </c>
    </row>
    <row r="3650" spans="1:8">
      <c r="A3650" s="1" t="s">
        <v>81</v>
      </c>
      <c r="B3650" t="s">
        <v>552</v>
      </c>
      <c r="C3650" s="44">
        <v>519</v>
      </c>
      <c r="D3650" s="73">
        <v>2</v>
      </c>
      <c r="E3650" s="2">
        <v>2</v>
      </c>
      <c r="F3650" s="76">
        <v>45748</v>
      </c>
      <c r="G3650" s="77">
        <f t="shared" ref="G3650:G3713" si="114">D3650*E3650</f>
        <v>4</v>
      </c>
      <c r="H3650">
        <f t="shared" ref="H3650:H3713" si="115">YEAR(F3650)</f>
        <v>2025</v>
      </c>
    </row>
    <row r="3651" spans="1:8">
      <c r="A3651" s="1" t="s">
        <v>81</v>
      </c>
      <c r="B3651" t="s">
        <v>495</v>
      </c>
      <c r="C3651" s="44">
        <v>299</v>
      </c>
      <c r="D3651" s="73">
        <v>2</v>
      </c>
      <c r="E3651" s="2">
        <v>7</v>
      </c>
      <c r="F3651" s="76">
        <v>45748</v>
      </c>
      <c r="G3651" s="77">
        <f t="shared" si="114"/>
        <v>14</v>
      </c>
      <c r="H3651">
        <f t="shared" si="115"/>
        <v>2025</v>
      </c>
    </row>
    <row r="3652" spans="1:8">
      <c r="A3652" s="1" t="s">
        <v>81</v>
      </c>
      <c r="B3652" t="s">
        <v>769</v>
      </c>
      <c r="C3652" s="44">
        <v>1203</v>
      </c>
      <c r="D3652" s="73">
        <v>3</v>
      </c>
      <c r="E3652" s="2">
        <v>10</v>
      </c>
      <c r="F3652" s="76">
        <v>45748</v>
      </c>
      <c r="G3652" s="77">
        <f t="shared" si="114"/>
        <v>30</v>
      </c>
      <c r="H3652">
        <f t="shared" si="115"/>
        <v>2025</v>
      </c>
    </row>
    <row r="3653" spans="1:8">
      <c r="A3653" s="1" t="s">
        <v>81</v>
      </c>
      <c r="B3653" t="s">
        <v>157</v>
      </c>
      <c r="C3653" s="44">
        <v>119</v>
      </c>
      <c r="D3653" s="73">
        <v>2</v>
      </c>
      <c r="E3653" s="2">
        <v>8</v>
      </c>
      <c r="F3653" s="76">
        <v>45748</v>
      </c>
      <c r="G3653" s="77">
        <f t="shared" si="114"/>
        <v>16</v>
      </c>
      <c r="H3653">
        <f t="shared" si="115"/>
        <v>2025</v>
      </c>
    </row>
    <row r="3654" spans="1:8">
      <c r="A3654" s="1" t="s">
        <v>81</v>
      </c>
      <c r="B3654" t="s">
        <v>388</v>
      </c>
      <c r="C3654" s="44">
        <v>509</v>
      </c>
      <c r="D3654" s="73">
        <v>3</v>
      </c>
      <c r="E3654" s="2">
        <v>59</v>
      </c>
      <c r="F3654" s="76">
        <v>45748</v>
      </c>
      <c r="G3654" s="77">
        <f t="shared" si="114"/>
        <v>177</v>
      </c>
      <c r="H3654">
        <f t="shared" si="115"/>
        <v>2025</v>
      </c>
    </row>
    <row r="3655" spans="1:8">
      <c r="A3655" s="1" t="s">
        <v>81</v>
      </c>
      <c r="B3655" t="s">
        <v>141</v>
      </c>
      <c r="C3655" s="44">
        <v>96</v>
      </c>
      <c r="D3655" s="73">
        <v>2</v>
      </c>
      <c r="E3655" s="2">
        <v>6</v>
      </c>
      <c r="F3655" s="76">
        <v>45748</v>
      </c>
      <c r="G3655" s="77">
        <f t="shared" si="114"/>
        <v>12</v>
      </c>
      <c r="H3655">
        <f t="shared" si="115"/>
        <v>2025</v>
      </c>
    </row>
    <row r="3656" spans="1:8">
      <c r="A3656" s="1" t="s">
        <v>81</v>
      </c>
      <c r="B3656" t="s">
        <v>153</v>
      </c>
      <c r="C3656" s="44">
        <v>115</v>
      </c>
      <c r="D3656" s="73">
        <v>2</v>
      </c>
      <c r="E3656" s="2">
        <v>1</v>
      </c>
      <c r="F3656" s="76">
        <v>45748</v>
      </c>
      <c r="G3656" s="77">
        <f t="shared" si="114"/>
        <v>2</v>
      </c>
      <c r="H3656">
        <f t="shared" si="115"/>
        <v>2025</v>
      </c>
    </row>
    <row r="3657" spans="1:8">
      <c r="A3657" s="1" t="s">
        <v>81</v>
      </c>
      <c r="B3657" t="s">
        <v>551</v>
      </c>
      <c r="C3657" s="44">
        <v>515</v>
      </c>
      <c r="D3657" s="73">
        <v>2</v>
      </c>
      <c r="E3657" s="2">
        <v>29</v>
      </c>
      <c r="F3657" s="76">
        <v>45748</v>
      </c>
      <c r="G3657" s="77">
        <f t="shared" si="114"/>
        <v>58</v>
      </c>
      <c r="H3657">
        <f t="shared" si="115"/>
        <v>2025</v>
      </c>
    </row>
    <row r="3658" spans="1:8">
      <c r="A3658" s="1" t="s">
        <v>81</v>
      </c>
      <c r="B3658" s="46" t="s">
        <v>593</v>
      </c>
      <c r="C3658" s="44">
        <v>727</v>
      </c>
      <c r="D3658" s="73">
        <v>4</v>
      </c>
      <c r="E3658" s="2">
        <v>35</v>
      </c>
      <c r="F3658" s="76">
        <v>45748</v>
      </c>
      <c r="G3658" s="77">
        <f t="shared" si="114"/>
        <v>140</v>
      </c>
      <c r="H3658">
        <f t="shared" si="115"/>
        <v>2025</v>
      </c>
    </row>
    <row r="3659" spans="1:8">
      <c r="A3659" s="1" t="s">
        <v>81</v>
      </c>
      <c r="B3659" t="s">
        <v>146</v>
      </c>
      <c r="C3659" s="44">
        <v>103</v>
      </c>
      <c r="D3659" s="73">
        <v>1</v>
      </c>
      <c r="E3659" s="2">
        <v>9</v>
      </c>
      <c r="F3659" s="76">
        <v>45748</v>
      </c>
      <c r="G3659" s="77">
        <f t="shared" si="114"/>
        <v>9</v>
      </c>
      <c r="H3659">
        <f t="shared" si="115"/>
        <v>2025</v>
      </c>
    </row>
    <row r="3660" spans="1:8">
      <c r="A3660" s="1" t="s">
        <v>81</v>
      </c>
      <c r="B3660" t="s">
        <v>98</v>
      </c>
      <c r="C3660" s="44">
        <v>34</v>
      </c>
      <c r="D3660" s="73">
        <v>6</v>
      </c>
      <c r="E3660" s="2">
        <v>3</v>
      </c>
      <c r="F3660" s="76">
        <v>45748</v>
      </c>
      <c r="G3660" s="77">
        <f t="shared" si="114"/>
        <v>18</v>
      </c>
      <c r="H3660">
        <f t="shared" si="115"/>
        <v>2025</v>
      </c>
    </row>
    <row r="3661" spans="1:8">
      <c r="A3661" s="1" t="s">
        <v>81</v>
      </c>
      <c r="B3661" t="s">
        <v>97</v>
      </c>
      <c r="C3661" s="44">
        <v>31</v>
      </c>
      <c r="D3661" s="73">
        <v>1</v>
      </c>
      <c r="E3661" s="2">
        <v>13</v>
      </c>
      <c r="F3661" s="76">
        <v>45748</v>
      </c>
      <c r="G3661" s="77">
        <f t="shared" si="114"/>
        <v>13</v>
      </c>
      <c r="H3661">
        <f t="shared" si="115"/>
        <v>2025</v>
      </c>
    </row>
    <row r="3662" spans="1:8">
      <c r="A3662" s="1" t="s">
        <v>81</v>
      </c>
      <c r="B3662" t="s">
        <v>615</v>
      </c>
      <c r="C3662" s="44">
        <v>1036</v>
      </c>
      <c r="D3662" s="73">
        <v>5</v>
      </c>
      <c r="E3662" s="2">
        <v>27</v>
      </c>
      <c r="F3662" s="76">
        <v>45748</v>
      </c>
      <c r="G3662" s="77">
        <f t="shared" si="114"/>
        <v>135</v>
      </c>
      <c r="H3662">
        <f t="shared" si="115"/>
        <v>2025</v>
      </c>
    </row>
    <row r="3663" spans="1:8">
      <c r="A3663" s="1" t="s">
        <v>81</v>
      </c>
      <c r="B3663" t="s">
        <v>779</v>
      </c>
      <c r="C3663" s="44">
        <v>1214</v>
      </c>
      <c r="D3663" s="73">
        <v>2</v>
      </c>
      <c r="E3663" s="2">
        <v>2</v>
      </c>
      <c r="F3663" s="76">
        <v>45748</v>
      </c>
      <c r="G3663" s="77">
        <f t="shared" si="114"/>
        <v>4</v>
      </c>
      <c r="H3663">
        <f t="shared" si="115"/>
        <v>2025</v>
      </c>
    </row>
    <row r="3664" spans="1:8">
      <c r="A3664" s="1" t="s">
        <v>81</v>
      </c>
      <c r="B3664" t="s">
        <v>295</v>
      </c>
      <c r="C3664" s="44">
        <v>326</v>
      </c>
      <c r="D3664" s="73">
        <v>3</v>
      </c>
      <c r="E3664" s="2">
        <v>5</v>
      </c>
      <c r="F3664" s="76">
        <v>45748</v>
      </c>
      <c r="G3664" s="77">
        <f t="shared" si="114"/>
        <v>15</v>
      </c>
      <c r="H3664">
        <f t="shared" si="115"/>
        <v>2025</v>
      </c>
    </row>
    <row r="3665" spans="1:8">
      <c r="A3665" s="1" t="s">
        <v>81</v>
      </c>
      <c r="B3665" t="s">
        <v>768</v>
      </c>
      <c r="C3665" s="44">
        <v>1202</v>
      </c>
      <c r="D3665" s="73">
        <v>2</v>
      </c>
      <c r="E3665" s="2">
        <v>10</v>
      </c>
      <c r="F3665" s="76">
        <v>45748</v>
      </c>
      <c r="G3665" s="77">
        <f t="shared" si="114"/>
        <v>20</v>
      </c>
      <c r="H3665">
        <f t="shared" si="115"/>
        <v>2025</v>
      </c>
    </row>
    <row r="3666" spans="1:8">
      <c r="A3666" s="1" t="s">
        <v>81</v>
      </c>
      <c r="B3666" t="s">
        <v>481</v>
      </c>
      <c r="C3666" s="44">
        <v>202</v>
      </c>
      <c r="D3666" s="73">
        <v>1</v>
      </c>
      <c r="E3666" s="2">
        <v>7</v>
      </c>
      <c r="F3666" s="76">
        <v>45748</v>
      </c>
      <c r="G3666" s="77">
        <f t="shared" si="114"/>
        <v>7</v>
      </c>
      <c r="H3666">
        <f t="shared" si="115"/>
        <v>2025</v>
      </c>
    </row>
    <row r="3667" spans="1:8">
      <c r="A3667" s="1" t="s">
        <v>81</v>
      </c>
      <c r="B3667" t="s">
        <v>478</v>
      </c>
      <c r="C3667" s="44">
        <v>198</v>
      </c>
      <c r="D3667" s="73">
        <v>17</v>
      </c>
      <c r="E3667" s="2">
        <v>44</v>
      </c>
      <c r="F3667" s="76">
        <v>45748</v>
      </c>
      <c r="G3667" s="77">
        <f t="shared" si="114"/>
        <v>748</v>
      </c>
      <c r="H3667">
        <f t="shared" si="115"/>
        <v>2025</v>
      </c>
    </row>
    <row r="3668" spans="1:8">
      <c r="A3668" s="1" t="s">
        <v>81</v>
      </c>
      <c r="B3668" t="s">
        <v>535</v>
      </c>
      <c r="C3668" s="44">
        <v>460</v>
      </c>
      <c r="D3668" s="73">
        <v>4</v>
      </c>
      <c r="E3668" s="2">
        <v>24</v>
      </c>
      <c r="F3668" s="76">
        <v>45748</v>
      </c>
      <c r="G3668" s="77">
        <f t="shared" si="114"/>
        <v>96</v>
      </c>
      <c r="H3668">
        <f t="shared" si="115"/>
        <v>2025</v>
      </c>
    </row>
    <row r="3669" spans="1:8">
      <c r="A3669" s="1" t="s">
        <v>81</v>
      </c>
      <c r="B3669" t="s">
        <v>126</v>
      </c>
      <c r="C3669" s="44">
        <v>74</v>
      </c>
      <c r="D3669" s="73">
        <v>3</v>
      </c>
      <c r="E3669" s="2">
        <v>9</v>
      </c>
      <c r="F3669" s="76">
        <v>45748</v>
      </c>
      <c r="G3669" s="77">
        <f t="shared" si="114"/>
        <v>27</v>
      </c>
      <c r="H3669">
        <f t="shared" si="115"/>
        <v>2025</v>
      </c>
    </row>
    <row r="3670" spans="1:8">
      <c r="A3670" s="1" t="s">
        <v>81</v>
      </c>
      <c r="B3670" t="s">
        <v>506</v>
      </c>
      <c r="C3670" s="44">
        <v>322</v>
      </c>
      <c r="D3670" s="73">
        <v>11</v>
      </c>
      <c r="E3670" s="2">
        <v>25</v>
      </c>
      <c r="F3670" s="76">
        <v>45748</v>
      </c>
      <c r="G3670" s="77">
        <f t="shared" si="114"/>
        <v>275</v>
      </c>
      <c r="H3670">
        <f t="shared" si="115"/>
        <v>2025</v>
      </c>
    </row>
    <row r="3671" spans="1:8">
      <c r="A3671" s="1" t="s">
        <v>81</v>
      </c>
      <c r="B3671" t="s">
        <v>666</v>
      </c>
      <c r="C3671" s="44">
        <v>1091</v>
      </c>
      <c r="D3671" s="73">
        <v>1</v>
      </c>
      <c r="E3671" s="2">
        <v>6</v>
      </c>
      <c r="F3671" s="76">
        <v>45748</v>
      </c>
      <c r="G3671" s="77">
        <f t="shared" si="114"/>
        <v>6</v>
      </c>
      <c r="H3671">
        <f t="shared" si="115"/>
        <v>2025</v>
      </c>
    </row>
    <row r="3672" spans="1:8">
      <c r="A3672" s="1" t="s">
        <v>81</v>
      </c>
      <c r="B3672" t="s">
        <v>101</v>
      </c>
      <c r="C3672" s="44">
        <v>40</v>
      </c>
      <c r="D3672" s="73">
        <v>3</v>
      </c>
      <c r="E3672" s="2">
        <v>7</v>
      </c>
      <c r="F3672" s="76">
        <v>45748</v>
      </c>
      <c r="G3672" s="77">
        <f t="shared" si="114"/>
        <v>21</v>
      </c>
      <c r="H3672">
        <f t="shared" si="115"/>
        <v>2025</v>
      </c>
    </row>
    <row r="3673" spans="1:8">
      <c r="A3673" s="1" t="s">
        <v>81</v>
      </c>
      <c r="B3673" t="s">
        <v>592</v>
      </c>
      <c r="C3673" s="44">
        <v>726</v>
      </c>
      <c r="D3673" s="73">
        <v>3</v>
      </c>
      <c r="E3673" s="2">
        <v>10</v>
      </c>
      <c r="F3673" s="76">
        <v>45748</v>
      </c>
      <c r="G3673" s="77">
        <f t="shared" si="114"/>
        <v>30</v>
      </c>
      <c r="H3673">
        <f t="shared" si="115"/>
        <v>2025</v>
      </c>
    </row>
    <row r="3674" spans="1:8">
      <c r="A3674" s="1" t="s">
        <v>81</v>
      </c>
      <c r="B3674" t="s">
        <v>383</v>
      </c>
      <c r="C3674" s="44">
        <v>502</v>
      </c>
      <c r="D3674" s="73">
        <v>2</v>
      </c>
      <c r="E3674" s="2">
        <v>53</v>
      </c>
      <c r="F3674" s="76">
        <v>45748</v>
      </c>
      <c r="G3674" s="77">
        <f t="shared" si="114"/>
        <v>106</v>
      </c>
      <c r="H3674">
        <f t="shared" si="115"/>
        <v>2025</v>
      </c>
    </row>
    <row r="3675" spans="1:8">
      <c r="A3675" s="1" t="s">
        <v>81</v>
      </c>
      <c r="B3675" t="s">
        <v>479</v>
      </c>
      <c r="C3675" s="44">
        <v>199</v>
      </c>
      <c r="D3675" s="73">
        <v>2</v>
      </c>
      <c r="E3675" s="2">
        <v>11</v>
      </c>
      <c r="F3675" s="76">
        <v>45748</v>
      </c>
      <c r="G3675" s="77">
        <f t="shared" si="114"/>
        <v>22</v>
      </c>
      <c r="H3675">
        <f t="shared" si="115"/>
        <v>2025</v>
      </c>
    </row>
    <row r="3676" spans="1:8">
      <c r="A3676" s="1" t="s">
        <v>81</v>
      </c>
      <c r="B3676" t="s">
        <v>455</v>
      </c>
      <c r="C3676" s="44">
        <v>101</v>
      </c>
      <c r="D3676" s="73">
        <v>1</v>
      </c>
      <c r="E3676" s="2">
        <v>18</v>
      </c>
      <c r="F3676" s="76">
        <v>45748</v>
      </c>
      <c r="G3676" s="77">
        <f t="shared" si="114"/>
        <v>18</v>
      </c>
      <c r="H3676">
        <f t="shared" si="115"/>
        <v>2025</v>
      </c>
    </row>
    <row r="3677" spans="1:8">
      <c r="A3677" s="1" t="s">
        <v>81</v>
      </c>
      <c r="B3677" t="s">
        <v>155</v>
      </c>
      <c r="C3677" s="44">
        <v>117</v>
      </c>
      <c r="D3677" s="73">
        <v>1</v>
      </c>
      <c r="E3677" s="2">
        <v>12</v>
      </c>
      <c r="F3677" s="76">
        <v>45748</v>
      </c>
      <c r="G3677" s="77">
        <f t="shared" si="114"/>
        <v>12</v>
      </c>
      <c r="H3677">
        <f t="shared" si="115"/>
        <v>2025</v>
      </c>
    </row>
    <row r="3678" spans="1:8">
      <c r="A3678" s="1" t="s">
        <v>81</v>
      </c>
      <c r="B3678" t="s">
        <v>394</v>
      </c>
      <c r="C3678" s="44">
        <v>517</v>
      </c>
      <c r="D3678" s="73">
        <v>2</v>
      </c>
      <c r="E3678" s="2">
        <v>16</v>
      </c>
      <c r="F3678" s="76">
        <v>45748</v>
      </c>
      <c r="G3678" s="77">
        <f t="shared" si="114"/>
        <v>32</v>
      </c>
      <c r="H3678">
        <f t="shared" si="115"/>
        <v>2025</v>
      </c>
    </row>
    <row r="3679" spans="1:8">
      <c r="A3679" s="1" t="s">
        <v>81</v>
      </c>
      <c r="B3679" t="s">
        <v>386</v>
      </c>
      <c r="C3679" s="44">
        <v>505</v>
      </c>
      <c r="D3679" s="73">
        <v>1</v>
      </c>
      <c r="E3679" s="2">
        <v>5</v>
      </c>
      <c r="F3679" s="76">
        <v>45748</v>
      </c>
      <c r="G3679" s="77">
        <f t="shared" si="114"/>
        <v>5</v>
      </c>
      <c r="H3679">
        <f t="shared" si="115"/>
        <v>2025</v>
      </c>
    </row>
    <row r="3680" spans="1:8">
      <c r="A3680" s="1" t="s">
        <v>81</v>
      </c>
      <c r="B3680" t="s">
        <v>508</v>
      </c>
      <c r="C3680" s="44">
        <v>327</v>
      </c>
      <c r="D3680" s="73">
        <v>1</v>
      </c>
      <c r="E3680" s="2">
        <v>23</v>
      </c>
      <c r="F3680" s="76">
        <v>45748</v>
      </c>
      <c r="G3680" s="77">
        <f t="shared" si="114"/>
        <v>23</v>
      </c>
      <c r="H3680">
        <f t="shared" si="115"/>
        <v>2025</v>
      </c>
    </row>
    <row r="3681" spans="1:8">
      <c r="A3681" s="1" t="s">
        <v>81</v>
      </c>
      <c r="B3681" t="s">
        <v>538</v>
      </c>
      <c r="C3681" s="44">
        <v>466</v>
      </c>
      <c r="D3681" s="73">
        <v>5</v>
      </c>
      <c r="E3681" s="2">
        <v>25</v>
      </c>
      <c r="F3681" s="76">
        <v>45748</v>
      </c>
      <c r="G3681" s="77">
        <f t="shared" si="114"/>
        <v>125</v>
      </c>
      <c r="H3681">
        <f t="shared" si="115"/>
        <v>2025</v>
      </c>
    </row>
    <row r="3682" spans="1:8">
      <c r="A3682" s="1" t="s">
        <v>81</v>
      </c>
      <c r="B3682" t="s">
        <v>284</v>
      </c>
      <c r="C3682" s="44">
        <v>303</v>
      </c>
      <c r="D3682" s="73">
        <v>10</v>
      </c>
      <c r="E3682" s="2">
        <v>22</v>
      </c>
      <c r="F3682" s="76">
        <v>45748</v>
      </c>
      <c r="G3682" s="77">
        <f t="shared" si="114"/>
        <v>220</v>
      </c>
      <c r="H3682">
        <f t="shared" si="115"/>
        <v>2025</v>
      </c>
    </row>
    <row r="3683" spans="1:8">
      <c r="A3683" s="1" t="s">
        <v>81</v>
      </c>
      <c r="B3683" t="s">
        <v>46</v>
      </c>
      <c r="C3683" s="44">
        <v>508</v>
      </c>
      <c r="D3683" s="73">
        <v>1</v>
      </c>
      <c r="E3683" s="2">
        <v>4</v>
      </c>
      <c r="F3683" s="76">
        <v>45748</v>
      </c>
      <c r="G3683" s="77">
        <f t="shared" si="114"/>
        <v>4</v>
      </c>
      <c r="H3683">
        <f t="shared" si="115"/>
        <v>2025</v>
      </c>
    </row>
    <row r="3684" spans="1:8">
      <c r="A3684" s="1" t="s">
        <v>81</v>
      </c>
      <c r="B3684" t="s">
        <v>150</v>
      </c>
      <c r="C3684" s="44">
        <v>110</v>
      </c>
      <c r="D3684" s="73">
        <v>2</v>
      </c>
      <c r="E3684" s="2">
        <v>16</v>
      </c>
      <c r="F3684" s="76">
        <v>45748</v>
      </c>
      <c r="G3684" s="77">
        <f t="shared" si="114"/>
        <v>32</v>
      </c>
      <c r="H3684">
        <f t="shared" si="115"/>
        <v>2025</v>
      </c>
    </row>
    <row r="3685" spans="1:8">
      <c r="A3685" s="1" t="s">
        <v>81</v>
      </c>
      <c r="B3685" t="s">
        <v>143</v>
      </c>
      <c r="C3685" s="44">
        <v>98</v>
      </c>
      <c r="D3685" s="73">
        <v>2</v>
      </c>
      <c r="E3685" s="2">
        <v>6</v>
      </c>
      <c r="F3685" s="76">
        <v>45748</v>
      </c>
      <c r="G3685" s="77">
        <f t="shared" si="114"/>
        <v>12</v>
      </c>
      <c r="H3685">
        <f t="shared" si="115"/>
        <v>2025</v>
      </c>
    </row>
    <row r="3686" spans="1:8">
      <c r="A3686" s="1" t="s">
        <v>81</v>
      </c>
      <c r="B3686" t="s">
        <v>214</v>
      </c>
      <c r="C3686" s="44">
        <v>200</v>
      </c>
      <c r="D3686" s="73">
        <v>2</v>
      </c>
      <c r="E3686" s="2">
        <v>7</v>
      </c>
      <c r="F3686" s="76">
        <v>45748</v>
      </c>
      <c r="G3686" s="77">
        <f t="shared" si="114"/>
        <v>14</v>
      </c>
      <c r="H3686">
        <f t="shared" si="115"/>
        <v>2025</v>
      </c>
    </row>
    <row r="3687" spans="1:8">
      <c r="A3687" s="1" t="s">
        <v>81</v>
      </c>
      <c r="B3687" t="s">
        <v>771</v>
      </c>
      <c r="C3687" s="44">
        <v>1205</v>
      </c>
      <c r="D3687" s="73">
        <v>4</v>
      </c>
      <c r="E3687" s="2">
        <v>35</v>
      </c>
      <c r="F3687" s="76">
        <v>45748</v>
      </c>
      <c r="G3687" s="77">
        <f t="shared" si="114"/>
        <v>140</v>
      </c>
      <c r="H3687">
        <f t="shared" si="115"/>
        <v>2025</v>
      </c>
    </row>
    <row r="3688" spans="1:8">
      <c r="A3688" s="1" t="s">
        <v>81</v>
      </c>
      <c r="B3688" t="s">
        <v>136</v>
      </c>
      <c r="C3688" s="44">
        <v>90</v>
      </c>
      <c r="D3688" s="73">
        <v>4</v>
      </c>
      <c r="E3688" s="2">
        <v>7</v>
      </c>
      <c r="F3688" s="76">
        <v>45748</v>
      </c>
      <c r="G3688" s="77">
        <f t="shared" si="114"/>
        <v>28</v>
      </c>
      <c r="H3688">
        <f t="shared" si="115"/>
        <v>2025</v>
      </c>
    </row>
    <row r="3689" spans="1:8">
      <c r="A3689" s="1" t="s">
        <v>81</v>
      </c>
      <c r="B3689" t="s">
        <v>144</v>
      </c>
      <c r="C3689" s="44">
        <v>99</v>
      </c>
      <c r="D3689" s="73">
        <v>1</v>
      </c>
      <c r="E3689" s="2">
        <v>27</v>
      </c>
      <c r="F3689" s="76">
        <v>45748</v>
      </c>
      <c r="G3689" s="77">
        <f t="shared" si="114"/>
        <v>27</v>
      </c>
      <c r="H3689">
        <f t="shared" si="115"/>
        <v>2025</v>
      </c>
    </row>
    <row r="3690" spans="1:8">
      <c r="A3690" s="1" t="s">
        <v>81</v>
      </c>
      <c r="B3690" t="s">
        <v>458</v>
      </c>
      <c r="C3690" s="44">
        <v>109</v>
      </c>
      <c r="D3690" s="73">
        <v>15</v>
      </c>
      <c r="E3690" s="2">
        <v>2</v>
      </c>
      <c r="F3690" s="76">
        <v>45748</v>
      </c>
      <c r="G3690" s="77">
        <f t="shared" si="114"/>
        <v>30</v>
      </c>
      <c r="H3690">
        <f t="shared" si="115"/>
        <v>2025</v>
      </c>
    </row>
    <row r="3691" spans="1:8">
      <c r="A3691" s="1" t="s">
        <v>81</v>
      </c>
      <c r="B3691" t="s">
        <v>767</v>
      </c>
      <c r="C3691" s="44">
        <v>1201</v>
      </c>
      <c r="D3691" s="73">
        <v>2</v>
      </c>
      <c r="E3691" s="2">
        <v>19</v>
      </c>
      <c r="F3691" s="76">
        <v>45748</v>
      </c>
      <c r="G3691" s="77">
        <f t="shared" si="114"/>
        <v>38</v>
      </c>
      <c r="H3691">
        <f t="shared" si="115"/>
        <v>2025</v>
      </c>
    </row>
    <row r="3692" spans="1:8">
      <c r="A3692" s="1" t="s">
        <v>81</v>
      </c>
      <c r="B3692" t="s">
        <v>614</v>
      </c>
      <c r="C3692" s="44">
        <v>1034</v>
      </c>
      <c r="D3692" s="73">
        <v>2</v>
      </c>
      <c r="E3692" s="2">
        <v>15</v>
      </c>
      <c r="F3692" s="76">
        <v>45748</v>
      </c>
      <c r="G3692" s="77">
        <f t="shared" si="114"/>
        <v>30</v>
      </c>
      <c r="H3692">
        <f t="shared" si="115"/>
        <v>2025</v>
      </c>
    </row>
    <row r="3693" spans="1:8">
      <c r="A3693" s="1" t="s">
        <v>81</v>
      </c>
      <c r="B3693" t="s">
        <v>392</v>
      </c>
      <c r="C3693" s="44">
        <v>514</v>
      </c>
      <c r="D3693" s="73">
        <v>1</v>
      </c>
      <c r="E3693" s="2">
        <v>4</v>
      </c>
      <c r="F3693" s="76">
        <v>45748</v>
      </c>
      <c r="G3693" s="77">
        <f t="shared" si="114"/>
        <v>4</v>
      </c>
      <c r="H3693">
        <f t="shared" si="115"/>
        <v>2025</v>
      </c>
    </row>
    <row r="3694" spans="1:8">
      <c r="A3694" s="1" t="s">
        <v>81</v>
      </c>
      <c r="B3694" t="s">
        <v>368</v>
      </c>
      <c r="C3694" s="44">
        <v>474</v>
      </c>
      <c r="D3694" s="73">
        <v>3</v>
      </c>
      <c r="E3694" s="2">
        <v>3</v>
      </c>
      <c r="F3694" s="76">
        <v>45748</v>
      </c>
      <c r="G3694" s="77">
        <f t="shared" si="114"/>
        <v>9</v>
      </c>
      <c r="H3694">
        <f t="shared" si="115"/>
        <v>2025</v>
      </c>
    </row>
    <row r="3695" spans="1:8">
      <c r="A3695" s="1" t="s">
        <v>81</v>
      </c>
      <c r="B3695" t="s">
        <v>741</v>
      </c>
      <c r="C3695" s="44">
        <v>1174</v>
      </c>
      <c r="D3695" s="73">
        <v>1</v>
      </c>
      <c r="E3695" s="2">
        <v>5</v>
      </c>
      <c r="F3695" s="76">
        <v>45748</v>
      </c>
      <c r="G3695" s="77">
        <f t="shared" si="114"/>
        <v>5</v>
      </c>
      <c r="H3695">
        <f t="shared" si="115"/>
        <v>2025</v>
      </c>
    </row>
    <row r="3696" spans="1:8">
      <c r="A3696" s="1" t="s">
        <v>83</v>
      </c>
      <c r="B3696" t="s">
        <v>601</v>
      </c>
      <c r="C3696" s="44">
        <v>735</v>
      </c>
      <c r="D3696" s="73">
        <v>1</v>
      </c>
      <c r="E3696" s="2">
        <v>7</v>
      </c>
      <c r="F3696" s="76">
        <v>45748</v>
      </c>
      <c r="G3696" s="77">
        <f t="shared" si="114"/>
        <v>7</v>
      </c>
      <c r="H3696">
        <f t="shared" si="115"/>
        <v>2025</v>
      </c>
    </row>
    <row r="3697" spans="1:8">
      <c r="A3697" s="1" t="s">
        <v>83</v>
      </c>
      <c r="B3697" t="s">
        <v>663</v>
      </c>
      <c r="C3697" s="44">
        <v>1088</v>
      </c>
      <c r="D3697" s="73">
        <v>5</v>
      </c>
      <c r="E3697" s="2">
        <v>10</v>
      </c>
      <c r="F3697" s="76">
        <v>45748</v>
      </c>
      <c r="G3697" s="77">
        <f t="shared" si="114"/>
        <v>50</v>
      </c>
      <c r="H3697">
        <f t="shared" si="115"/>
        <v>2025</v>
      </c>
    </row>
    <row r="3698" spans="1:8">
      <c r="A3698" s="1" t="s">
        <v>83</v>
      </c>
      <c r="B3698" t="s">
        <v>662</v>
      </c>
      <c r="C3698" s="44">
        <v>1087</v>
      </c>
      <c r="D3698" s="73">
        <v>3</v>
      </c>
      <c r="E3698" s="2">
        <v>16</v>
      </c>
      <c r="F3698" s="76">
        <v>45748</v>
      </c>
      <c r="G3698" s="77">
        <f t="shared" si="114"/>
        <v>48</v>
      </c>
      <c r="H3698">
        <f t="shared" si="115"/>
        <v>2025</v>
      </c>
    </row>
    <row r="3699" spans="1:8">
      <c r="A3699" s="1" t="s">
        <v>83</v>
      </c>
      <c r="B3699" t="s">
        <v>600</v>
      </c>
      <c r="C3699" s="44">
        <v>734</v>
      </c>
      <c r="D3699" s="73">
        <v>5</v>
      </c>
      <c r="E3699" s="2">
        <v>1</v>
      </c>
      <c r="F3699" s="76">
        <v>45748</v>
      </c>
      <c r="G3699" s="77">
        <f t="shared" si="114"/>
        <v>5</v>
      </c>
      <c r="H3699">
        <f t="shared" si="115"/>
        <v>2025</v>
      </c>
    </row>
    <row r="3700" spans="1:8">
      <c r="A3700" s="1" t="s">
        <v>83</v>
      </c>
      <c r="B3700" t="s">
        <v>492</v>
      </c>
      <c r="C3700" s="44">
        <v>279</v>
      </c>
      <c r="D3700" s="73">
        <v>1</v>
      </c>
      <c r="E3700" s="2">
        <v>1</v>
      </c>
      <c r="F3700" s="76">
        <v>45748</v>
      </c>
      <c r="G3700" s="77">
        <f t="shared" si="114"/>
        <v>1</v>
      </c>
      <c r="H3700">
        <f t="shared" si="115"/>
        <v>2025</v>
      </c>
    </row>
    <row r="3701" spans="1:8">
      <c r="A3701" s="1" t="s">
        <v>83</v>
      </c>
      <c r="B3701" t="s">
        <v>576</v>
      </c>
      <c r="C3701" s="44">
        <v>710</v>
      </c>
      <c r="D3701" s="73">
        <v>5</v>
      </c>
      <c r="E3701" s="2">
        <v>1</v>
      </c>
      <c r="F3701" s="76">
        <v>45748</v>
      </c>
      <c r="G3701" s="77">
        <f t="shared" si="114"/>
        <v>5</v>
      </c>
      <c r="H3701">
        <f t="shared" si="115"/>
        <v>2025</v>
      </c>
    </row>
    <row r="3702" spans="1:8">
      <c r="A3702" s="1" t="s">
        <v>83</v>
      </c>
      <c r="B3702" t="s">
        <v>602</v>
      </c>
      <c r="C3702" s="44">
        <v>736</v>
      </c>
      <c r="D3702" s="73">
        <v>3</v>
      </c>
      <c r="E3702" s="2">
        <v>1</v>
      </c>
      <c r="F3702" s="76">
        <v>45748</v>
      </c>
      <c r="G3702" s="77">
        <f t="shared" si="114"/>
        <v>3</v>
      </c>
      <c r="H3702">
        <f t="shared" si="115"/>
        <v>2025</v>
      </c>
    </row>
    <row r="3703" spans="1:8">
      <c r="A3703" s="1" t="s">
        <v>83</v>
      </c>
      <c r="B3703" t="s">
        <v>493</v>
      </c>
      <c r="C3703" s="44">
        <v>281</v>
      </c>
      <c r="D3703" s="73">
        <v>14</v>
      </c>
      <c r="E3703" s="2">
        <v>1</v>
      </c>
      <c r="F3703" s="76">
        <v>45748</v>
      </c>
      <c r="G3703" s="77">
        <f t="shared" si="114"/>
        <v>14</v>
      </c>
      <c r="H3703">
        <f t="shared" si="115"/>
        <v>2025</v>
      </c>
    </row>
    <row r="3704" spans="1:8">
      <c r="A3704" s="1" t="s">
        <v>83</v>
      </c>
      <c r="B3704" t="s">
        <v>723</v>
      </c>
      <c r="C3704" s="44">
        <v>1156</v>
      </c>
      <c r="D3704" s="73">
        <v>10</v>
      </c>
      <c r="E3704" s="2">
        <v>2</v>
      </c>
      <c r="F3704" s="76">
        <v>45748</v>
      </c>
      <c r="G3704" s="77">
        <f t="shared" si="114"/>
        <v>20</v>
      </c>
      <c r="H3704">
        <f t="shared" si="115"/>
        <v>2025</v>
      </c>
    </row>
    <row r="3705" spans="1:8">
      <c r="A3705" s="1" t="s">
        <v>83</v>
      </c>
      <c r="B3705" t="s">
        <v>269</v>
      </c>
      <c r="C3705" s="44">
        <v>284</v>
      </c>
      <c r="D3705" s="73">
        <v>5</v>
      </c>
      <c r="E3705" s="2">
        <v>5</v>
      </c>
      <c r="F3705" s="76">
        <v>45748</v>
      </c>
      <c r="G3705" s="77">
        <f t="shared" si="114"/>
        <v>25</v>
      </c>
      <c r="H3705">
        <f t="shared" si="115"/>
        <v>2025</v>
      </c>
    </row>
    <row r="3706" spans="1:8">
      <c r="A3706" s="1" t="s">
        <v>83</v>
      </c>
      <c r="B3706" t="s">
        <v>494</v>
      </c>
      <c r="C3706" s="44">
        <v>285</v>
      </c>
      <c r="D3706" s="73">
        <v>8</v>
      </c>
      <c r="E3706" s="2">
        <v>5</v>
      </c>
      <c r="F3706" s="76">
        <v>45748</v>
      </c>
      <c r="G3706" s="77">
        <f t="shared" si="114"/>
        <v>40</v>
      </c>
      <c r="H3706">
        <f t="shared" si="115"/>
        <v>2025</v>
      </c>
    </row>
    <row r="3707" spans="1:8">
      <c r="A3707" s="1" t="s">
        <v>83</v>
      </c>
      <c r="B3707" t="s">
        <v>575</v>
      </c>
      <c r="C3707" s="44">
        <v>709</v>
      </c>
      <c r="D3707" s="73">
        <v>2</v>
      </c>
      <c r="E3707" s="2">
        <v>0</v>
      </c>
      <c r="F3707" s="76">
        <v>45748</v>
      </c>
      <c r="G3707" s="77">
        <f t="shared" si="114"/>
        <v>0</v>
      </c>
      <c r="H3707">
        <f t="shared" si="115"/>
        <v>2025</v>
      </c>
    </row>
    <row r="3708" spans="1:8">
      <c r="A3708" s="1" t="s">
        <v>83</v>
      </c>
      <c r="B3708" t="s">
        <v>265</v>
      </c>
      <c r="C3708" s="44">
        <v>278</v>
      </c>
      <c r="D3708" s="73">
        <v>3</v>
      </c>
      <c r="E3708" s="2">
        <v>9</v>
      </c>
      <c r="F3708" s="76">
        <v>45748</v>
      </c>
      <c r="G3708" s="77">
        <f t="shared" si="114"/>
        <v>27</v>
      </c>
      <c r="H3708">
        <f t="shared" si="115"/>
        <v>2025</v>
      </c>
    </row>
    <row r="3709" spans="1:8">
      <c r="A3709" s="1" t="s">
        <v>83</v>
      </c>
      <c r="B3709" t="s">
        <v>572</v>
      </c>
      <c r="C3709" s="44">
        <v>706</v>
      </c>
      <c r="D3709" s="73">
        <v>3</v>
      </c>
      <c r="E3709" s="2">
        <v>2</v>
      </c>
      <c r="F3709" s="76">
        <v>45748</v>
      </c>
      <c r="G3709" s="77">
        <f t="shared" si="114"/>
        <v>6</v>
      </c>
      <c r="H3709">
        <f t="shared" si="115"/>
        <v>2025</v>
      </c>
    </row>
    <row r="3710" spans="1:8">
      <c r="A3710" s="1" t="s">
        <v>83</v>
      </c>
      <c r="B3710" t="s">
        <v>722</v>
      </c>
      <c r="C3710" s="44">
        <v>1155</v>
      </c>
      <c r="D3710" s="73">
        <v>20</v>
      </c>
      <c r="E3710" s="2">
        <v>1</v>
      </c>
      <c r="F3710" s="76">
        <v>45748</v>
      </c>
      <c r="G3710" s="77">
        <f t="shared" si="114"/>
        <v>20</v>
      </c>
      <c r="H3710">
        <f t="shared" si="115"/>
        <v>2025</v>
      </c>
    </row>
    <row r="3711" spans="1:8">
      <c r="A3711" s="1" t="s">
        <v>83</v>
      </c>
      <c r="B3711" t="s">
        <v>205</v>
      </c>
      <c r="C3711" s="44">
        <v>176</v>
      </c>
      <c r="D3711" s="73">
        <v>5</v>
      </c>
      <c r="E3711" s="2">
        <v>19</v>
      </c>
      <c r="F3711" s="76">
        <v>45748</v>
      </c>
      <c r="G3711" s="77">
        <f t="shared" si="114"/>
        <v>95</v>
      </c>
      <c r="H3711">
        <f t="shared" si="115"/>
        <v>2025</v>
      </c>
    </row>
    <row r="3712" spans="1:8">
      <c r="A3712" s="1" t="s">
        <v>83</v>
      </c>
      <c r="B3712" t="s">
        <v>720</v>
      </c>
      <c r="C3712" s="44">
        <v>1153</v>
      </c>
      <c r="D3712" s="73">
        <v>4</v>
      </c>
      <c r="E3712" s="2">
        <v>2</v>
      </c>
      <c r="F3712" s="76">
        <v>45748</v>
      </c>
      <c r="G3712" s="77">
        <f t="shared" si="114"/>
        <v>8</v>
      </c>
      <c r="H3712">
        <f t="shared" si="115"/>
        <v>2025</v>
      </c>
    </row>
    <row r="3713" spans="1:8">
      <c r="A3713" s="1" t="s">
        <v>83</v>
      </c>
      <c r="B3713" t="s">
        <v>598</v>
      </c>
      <c r="C3713" s="44">
        <v>732</v>
      </c>
      <c r="D3713" s="73">
        <v>53</v>
      </c>
      <c r="E3713" s="2">
        <v>28</v>
      </c>
      <c r="F3713" s="76">
        <v>45748</v>
      </c>
      <c r="G3713" s="77">
        <f t="shared" si="114"/>
        <v>1484</v>
      </c>
      <c r="H3713">
        <f t="shared" si="115"/>
        <v>2025</v>
      </c>
    </row>
    <row r="3714" spans="1:8">
      <c r="A3714" s="1" t="s">
        <v>83</v>
      </c>
      <c r="B3714" t="s">
        <v>270</v>
      </c>
      <c r="C3714" s="44">
        <v>286</v>
      </c>
      <c r="D3714" s="73">
        <v>22</v>
      </c>
      <c r="E3714" s="2">
        <v>2</v>
      </c>
      <c r="F3714" s="76">
        <v>45748</v>
      </c>
      <c r="G3714" s="77">
        <f t="shared" ref="G3714:G3777" si="116">D3714*E3714</f>
        <v>44</v>
      </c>
      <c r="H3714">
        <f t="shared" ref="H3714:H3777" si="117">YEAR(F3714)</f>
        <v>2025</v>
      </c>
    </row>
    <row r="3715" spans="1:8">
      <c r="A3715" s="1" t="s">
        <v>83</v>
      </c>
      <c r="B3715" t="s">
        <v>273</v>
      </c>
      <c r="C3715" s="44">
        <v>289</v>
      </c>
      <c r="D3715" s="73">
        <v>6</v>
      </c>
      <c r="E3715" s="2">
        <v>3</v>
      </c>
      <c r="F3715" s="76">
        <v>45748</v>
      </c>
      <c r="G3715" s="77">
        <f t="shared" si="116"/>
        <v>18</v>
      </c>
      <c r="H3715">
        <f t="shared" si="117"/>
        <v>2025</v>
      </c>
    </row>
    <row r="3716" spans="1:8">
      <c r="A3716" s="1" t="s">
        <v>83</v>
      </c>
      <c r="B3716" t="s">
        <v>405</v>
      </c>
      <c r="C3716" s="44">
        <v>1044</v>
      </c>
      <c r="D3716" s="73">
        <v>2</v>
      </c>
      <c r="E3716" s="2">
        <v>5</v>
      </c>
      <c r="F3716" s="76">
        <v>45748</v>
      </c>
      <c r="G3716" s="77">
        <f t="shared" si="116"/>
        <v>10</v>
      </c>
      <c r="H3716">
        <f t="shared" si="117"/>
        <v>2025</v>
      </c>
    </row>
    <row r="3717" spans="1:8">
      <c r="A3717" s="1" t="s">
        <v>83</v>
      </c>
      <c r="B3717" t="s">
        <v>167</v>
      </c>
      <c r="C3717" s="44">
        <v>131</v>
      </c>
      <c r="D3717" s="73">
        <v>13</v>
      </c>
      <c r="E3717" s="2">
        <v>2</v>
      </c>
      <c r="F3717" s="76">
        <v>45748</v>
      </c>
      <c r="G3717" s="77">
        <f t="shared" si="116"/>
        <v>26</v>
      </c>
      <c r="H3717">
        <f t="shared" si="117"/>
        <v>2025</v>
      </c>
    </row>
    <row r="3718" spans="1:8">
      <c r="A3718" s="1" t="s">
        <v>83</v>
      </c>
      <c r="B3718" t="s">
        <v>665</v>
      </c>
      <c r="C3718" s="44">
        <v>1090</v>
      </c>
      <c r="D3718" s="73">
        <v>11</v>
      </c>
      <c r="E3718" s="2">
        <v>3</v>
      </c>
      <c r="F3718" s="76">
        <v>45748</v>
      </c>
      <c r="G3718" s="77">
        <f t="shared" si="116"/>
        <v>33</v>
      </c>
      <c r="H3718">
        <f t="shared" si="117"/>
        <v>2025</v>
      </c>
    </row>
    <row r="3719" spans="1:8">
      <c r="A3719" s="1" t="s">
        <v>83</v>
      </c>
      <c r="B3719" t="s">
        <v>204</v>
      </c>
      <c r="C3719" s="44">
        <v>175</v>
      </c>
      <c r="D3719" s="73">
        <v>3</v>
      </c>
      <c r="E3719" s="2">
        <v>13</v>
      </c>
      <c r="F3719" s="76">
        <v>45748</v>
      </c>
      <c r="G3719" s="77">
        <f t="shared" si="116"/>
        <v>39</v>
      </c>
      <c r="H3719">
        <f t="shared" si="117"/>
        <v>2025</v>
      </c>
    </row>
    <row r="3720" spans="1:8">
      <c r="A3720" s="1" t="s">
        <v>83</v>
      </c>
      <c r="B3720" t="s">
        <v>711</v>
      </c>
      <c r="C3720" s="44">
        <v>1144</v>
      </c>
      <c r="D3720" s="73">
        <v>3</v>
      </c>
      <c r="E3720" s="2">
        <v>15</v>
      </c>
      <c r="F3720" s="76">
        <v>45748</v>
      </c>
      <c r="G3720" s="77">
        <f t="shared" si="116"/>
        <v>45</v>
      </c>
      <c r="H3720">
        <f t="shared" si="117"/>
        <v>2025</v>
      </c>
    </row>
    <row r="3721" spans="1:8">
      <c r="A3721" s="1" t="s">
        <v>83</v>
      </c>
      <c r="B3721" t="s">
        <v>714</v>
      </c>
      <c r="C3721" s="44">
        <v>1147</v>
      </c>
      <c r="D3721" s="73">
        <v>5</v>
      </c>
      <c r="E3721" s="2">
        <v>7</v>
      </c>
      <c r="F3721" s="76">
        <v>45748</v>
      </c>
      <c r="G3721" s="77">
        <f t="shared" si="116"/>
        <v>35</v>
      </c>
      <c r="H3721">
        <f t="shared" si="117"/>
        <v>2025</v>
      </c>
    </row>
    <row r="3722" spans="1:8">
      <c r="A3722" s="1" t="s">
        <v>83</v>
      </c>
      <c r="B3722" t="s">
        <v>713</v>
      </c>
      <c r="C3722" s="44">
        <v>1146</v>
      </c>
      <c r="D3722" s="73">
        <v>3</v>
      </c>
      <c r="E3722" s="2">
        <v>3</v>
      </c>
      <c r="F3722" s="76">
        <v>45748</v>
      </c>
      <c r="G3722" s="77">
        <f t="shared" si="116"/>
        <v>9</v>
      </c>
      <c r="H3722">
        <f t="shared" si="117"/>
        <v>2025</v>
      </c>
    </row>
    <row r="3723" spans="1:8">
      <c r="A3723" s="1" t="s">
        <v>77</v>
      </c>
      <c r="B3723" t="s">
        <v>724</v>
      </c>
      <c r="C3723" s="44">
        <v>1157</v>
      </c>
      <c r="D3723" s="73">
        <v>4</v>
      </c>
      <c r="E3723" s="2">
        <v>17</v>
      </c>
      <c r="F3723" s="76">
        <v>45748</v>
      </c>
      <c r="G3723" s="77">
        <f t="shared" si="116"/>
        <v>68</v>
      </c>
      <c r="H3723">
        <f t="shared" si="117"/>
        <v>2025</v>
      </c>
    </row>
    <row r="3724" spans="1:8">
      <c r="A3724" s="1" t="s">
        <v>77</v>
      </c>
      <c r="B3724" t="s">
        <v>515</v>
      </c>
      <c r="C3724" s="44">
        <v>352</v>
      </c>
      <c r="D3724" s="73">
        <v>2</v>
      </c>
      <c r="E3724" s="2">
        <v>9</v>
      </c>
      <c r="F3724" s="76">
        <v>45748</v>
      </c>
      <c r="G3724" s="77">
        <f t="shared" si="116"/>
        <v>18</v>
      </c>
      <c r="H3724">
        <f t="shared" si="117"/>
        <v>2025</v>
      </c>
    </row>
    <row r="3725" spans="1:8">
      <c r="A3725" s="1" t="s">
        <v>77</v>
      </c>
      <c r="B3725" t="s">
        <v>790</v>
      </c>
      <c r="C3725" s="44">
        <v>1229</v>
      </c>
      <c r="D3725" s="73">
        <v>2</v>
      </c>
      <c r="E3725" s="2">
        <v>11</v>
      </c>
      <c r="F3725" s="76">
        <v>45748</v>
      </c>
      <c r="G3725" s="77">
        <f t="shared" si="116"/>
        <v>22</v>
      </c>
      <c r="H3725">
        <f t="shared" si="117"/>
        <v>2025</v>
      </c>
    </row>
    <row r="3726" spans="1:8">
      <c r="A3726" s="1" t="s">
        <v>77</v>
      </c>
      <c r="B3726" t="s">
        <v>728</v>
      </c>
      <c r="C3726" s="44">
        <v>1161</v>
      </c>
      <c r="D3726" s="73">
        <v>2</v>
      </c>
      <c r="E3726" s="2">
        <v>16</v>
      </c>
      <c r="F3726" s="76">
        <v>45748</v>
      </c>
      <c r="G3726" s="77">
        <f t="shared" si="116"/>
        <v>32</v>
      </c>
      <c r="H3726">
        <f t="shared" si="117"/>
        <v>2025</v>
      </c>
    </row>
    <row r="3727" spans="1:8">
      <c r="A3727" s="1" t="s">
        <v>77</v>
      </c>
      <c r="B3727" t="s">
        <v>432</v>
      </c>
      <c r="C3727" s="44">
        <v>8</v>
      </c>
      <c r="D3727" s="73">
        <v>2</v>
      </c>
      <c r="E3727" s="2">
        <v>6</v>
      </c>
      <c r="F3727" s="76">
        <v>45748</v>
      </c>
      <c r="G3727" s="77">
        <f t="shared" si="116"/>
        <v>12</v>
      </c>
      <c r="H3727">
        <f t="shared" si="117"/>
        <v>2025</v>
      </c>
    </row>
    <row r="3728" spans="1:8">
      <c r="A3728" s="1" t="s">
        <v>77</v>
      </c>
      <c r="B3728" t="s">
        <v>428</v>
      </c>
      <c r="C3728" s="44">
        <v>2</v>
      </c>
      <c r="D3728" s="73">
        <v>5</v>
      </c>
      <c r="E3728" s="2">
        <v>6</v>
      </c>
      <c r="F3728" s="76">
        <v>45748</v>
      </c>
      <c r="G3728" s="77">
        <f t="shared" si="116"/>
        <v>30</v>
      </c>
      <c r="H3728">
        <f t="shared" si="117"/>
        <v>2025</v>
      </c>
    </row>
    <row r="3729" spans="1:8">
      <c r="A3729" s="1" t="s">
        <v>77</v>
      </c>
      <c r="B3729" t="s">
        <v>429</v>
      </c>
      <c r="C3729" s="44">
        <v>3</v>
      </c>
      <c r="D3729" s="73">
        <v>2</v>
      </c>
      <c r="E3729" s="2">
        <v>9</v>
      </c>
      <c r="F3729" s="76">
        <v>45748</v>
      </c>
      <c r="G3729" s="77">
        <f t="shared" si="116"/>
        <v>18</v>
      </c>
      <c r="H3729">
        <f t="shared" si="117"/>
        <v>2025</v>
      </c>
    </row>
    <row r="3730" spans="1:8">
      <c r="A3730" s="1" t="s">
        <v>77</v>
      </c>
      <c r="B3730" t="s">
        <v>87</v>
      </c>
      <c r="C3730" s="44">
        <v>4</v>
      </c>
      <c r="D3730" s="73">
        <v>0</v>
      </c>
      <c r="E3730" s="2">
        <v>9</v>
      </c>
      <c r="F3730" s="76">
        <v>45748</v>
      </c>
      <c r="G3730" s="77">
        <f t="shared" si="116"/>
        <v>0</v>
      </c>
      <c r="H3730">
        <f t="shared" si="117"/>
        <v>2025</v>
      </c>
    </row>
    <row r="3731" spans="1:8">
      <c r="A3731" s="1" t="s">
        <v>77</v>
      </c>
      <c r="B3731" t="s">
        <v>513</v>
      </c>
      <c r="C3731" s="44">
        <v>349</v>
      </c>
      <c r="D3731" s="73">
        <v>1</v>
      </c>
      <c r="E3731" s="2">
        <v>8</v>
      </c>
      <c r="F3731" s="76">
        <v>45748</v>
      </c>
      <c r="G3731" s="77">
        <f t="shared" si="116"/>
        <v>8</v>
      </c>
      <c r="H3731">
        <f t="shared" si="117"/>
        <v>2025</v>
      </c>
    </row>
    <row r="3732" spans="1:8">
      <c r="A3732" s="1" t="s">
        <v>77</v>
      </c>
      <c r="B3732" t="s">
        <v>517</v>
      </c>
      <c r="C3732" s="44">
        <v>354</v>
      </c>
      <c r="D3732" s="73">
        <v>1</v>
      </c>
      <c r="E3732" s="2">
        <v>17</v>
      </c>
      <c r="F3732" s="76">
        <v>45748</v>
      </c>
      <c r="G3732" s="77">
        <f t="shared" si="116"/>
        <v>17</v>
      </c>
      <c r="H3732">
        <f t="shared" si="117"/>
        <v>2025</v>
      </c>
    </row>
    <row r="3733" spans="1:8">
      <c r="A3733" s="1" t="s">
        <v>77</v>
      </c>
      <c r="B3733" t="s">
        <v>514</v>
      </c>
      <c r="C3733" s="44">
        <v>351</v>
      </c>
      <c r="D3733" s="73">
        <v>2</v>
      </c>
      <c r="E3733" s="2">
        <v>9</v>
      </c>
      <c r="F3733" s="76">
        <v>45748</v>
      </c>
      <c r="G3733" s="77">
        <f t="shared" si="116"/>
        <v>18</v>
      </c>
      <c r="H3733">
        <f t="shared" si="117"/>
        <v>2025</v>
      </c>
    </row>
    <row r="3734" spans="1:8">
      <c r="A3734" s="1" t="s">
        <v>77</v>
      </c>
      <c r="B3734" t="s">
        <v>88</v>
      </c>
      <c r="C3734" s="44">
        <v>6</v>
      </c>
      <c r="D3734" s="73">
        <v>16</v>
      </c>
      <c r="E3734" s="2">
        <v>10</v>
      </c>
      <c r="F3734" s="76">
        <v>45748</v>
      </c>
      <c r="G3734" s="77">
        <f t="shared" si="116"/>
        <v>160</v>
      </c>
      <c r="H3734">
        <f t="shared" si="117"/>
        <v>2025</v>
      </c>
    </row>
    <row r="3735" spans="1:8">
      <c r="A3735" s="1" t="s">
        <v>77</v>
      </c>
      <c r="B3735" t="s">
        <v>526</v>
      </c>
      <c r="C3735" s="44">
        <v>400</v>
      </c>
      <c r="D3735" s="73">
        <v>2</v>
      </c>
      <c r="E3735" s="2">
        <v>4</v>
      </c>
      <c r="F3735" s="76">
        <v>45748</v>
      </c>
      <c r="G3735" s="77">
        <f t="shared" si="116"/>
        <v>8</v>
      </c>
      <c r="H3735">
        <f t="shared" si="117"/>
        <v>2025</v>
      </c>
    </row>
    <row r="3736" spans="1:8">
      <c r="A3736" s="1" t="s">
        <v>77</v>
      </c>
      <c r="B3736" t="s">
        <v>430</v>
      </c>
      <c r="C3736" s="44">
        <v>5</v>
      </c>
      <c r="D3736" s="73">
        <v>3</v>
      </c>
      <c r="E3736" s="2">
        <v>14</v>
      </c>
      <c r="F3736" s="76">
        <v>45748</v>
      </c>
      <c r="G3736" s="77">
        <f t="shared" si="116"/>
        <v>42</v>
      </c>
      <c r="H3736">
        <f t="shared" si="117"/>
        <v>2025</v>
      </c>
    </row>
    <row r="3737" spans="1:8">
      <c r="A3737" s="1" t="s">
        <v>77</v>
      </c>
      <c r="B3737" t="s">
        <v>524</v>
      </c>
      <c r="C3737" s="44">
        <v>393</v>
      </c>
      <c r="D3737" s="73">
        <v>4</v>
      </c>
      <c r="E3737" s="2">
        <v>8</v>
      </c>
      <c r="F3737" s="76">
        <v>45748</v>
      </c>
      <c r="G3737" s="77">
        <f t="shared" si="116"/>
        <v>32</v>
      </c>
      <c r="H3737">
        <f t="shared" si="117"/>
        <v>2025</v>
      </c>
    </row>
    <row r="3738" spans="1:8">
      <c r="A3738" s="1" t="s">
        <v>77</v>
      </c>
      <c r="B3738" t="s">
        <v>512</v>
      </c>
      <c r="C3738" s="44">
        <v>348</v>
      </c>
      <c r="D3738" s="73">
        <v>14</v>
      </c>
      <c r="E3738" s="2">
        <v>8</v>
      </c>
      <c r="F3738" s="76">
        <v>45748</v>
      </c>
      <c r="G3738" s="77">
        <f t="shared" si="116"/>
        <v>112</v>
      </c>
      <c r="H3738">
        <f t="shared" si="117"/>
        <v>2025</v>
      </c>
    </row>
    <row r="3739" spans="1:8">
      <c r="A3739" s="1" t="s">
        <v>77</v>
      </c>
      <c r="B3739" t="s">
        <v>727</v>
      </c>
      <c r="C3739" s="44">
        <v>1160</v>
      </c>
      <c r="D3739" s="73">
        <v>3</v>
      </c>
      <c r="E3739" s="2">
        <v>12</v>
      </c>
      <c r="F3739" s="76">
        <v>45748</v>
      </c>
      <c r="G3739" s="77">
        <f t="shared" si="116"/>
        <v>36</v>
      </c>
      <c r="H3739">
        <f t="shared" si="117"/>
        <v>2025</v>
      </c>
    </row>
    <row r="3740" spans="1:8">
      <c r="A3740" s="1" t="s">
        <v>80</v>
      </c>
      <c r="B3740" t="s">
        <v>489</v>
      </c>
      <c r="C3740" s="44">
        <v>227</v>
      </c>
      <c r="D3740" s="73">
        <v>1</v>
      </c>
      <c r="E3740" s="2">
        <v>22</v>
      </c>
      <c r="F3740" s="76">
        <v>45748</v>
      </c>
      <c r="G3740" s="77">
        <f t="shared" si="116"/>
        <v>22</v>
      </c>
      <c r="H3740">
        <f t="shared" si="117"/>
        <v>2025</v>
      </c>
    </row>
    <row r="3741" spans="1:8">
      <c r="A3741" s="1" t="s">
        <v>80</v>
      </c>
      <c r="B3741" t="s">
        <v>490</v>
      </c>
      <c r="C3741" s="44">
        <v>228</v>
      </c>
      <c r="D3741" s="73">
        <v>1</v>
      </c>
      <c r="E3741" s="2">
        <v>20</v>
      </c>
      <c r="F3741" s="76">
        <v>45748</v>
      </c>
      <c r="G3741" s="77">
        <f t="shared" si="116"/>
        <v>20</v>
      </c>
      <c r="H3741">
        <f t="shared" si="117"/>
        <v>2025</v>
      </c>
    </row>
    <row r="3742" spans="1:8">
      <c r="A3742" s="1" t="s">
        <v>80</v>
      </c>
      <c r="B3742" t="s">
        <v>232</v>
      </c>
      <c r="C3742" s="44">
        <v>230</v>
      </c>
      <c r="D3742" s="73">
        <v>11</v>
      </c>
      <c r="E3742" s="2">
        <v>23</v>
      </c>
      <c r="F3742" s="76">
        <v>45748</v>
      </c>
      <c r="G3742" s="77">
        <f t="shared" si="116"/>
        <v>253</v>
      </c>
      <c r="H3742">
        <f t="shared" si="117"/>
        <v>2025</v>
      </c>
    </row>
    <row r="3743" spans="1:8">
      <c r="A3743" s="1" t="s">
        <v>80</v>
      </c>
      <c r="B3743" t="s">
        <v>330</v>
      </c>
      <c r="C3743" s="44">
        <v>407</v>
      </c>
      <c r="D3743" s="73">
        <v>1</v>
      </c>
      <c r="E3743" s="2">
        <v>45</v>
      </c>
      <c r="F3743" s="76">
        <v>45748</v>
      </c>
      <c r="G3743" s="77">
        <f t="shared" si="116"/>
        <v>45</v>
      </c>
      <c r="H3743">
        <f t="shared" si="117"/>
        <v>2025</v>
      </c>
    </row>
    <row r="3744" spans="1:8">
      <c r="A3744" s="1" t="s">
        <v>80</v>
      </c>
      <c r="B3744" t="s">
        <v>734</v>
      </c>
      <c r="C3744" s="44">
        <v>1167</v>
      </c>
      <c r="D3744" s="73">
        <v>3</v>
      </c>
      <c r="E3744" s="2">
        <v>28</v>
      </c>
      <c r="F3744" s="76">
        <v>45748</v>
      </c>
      <c r="G3744" s="77">
        <f t="shared" si="116"/>
        <v>84</v>
      </c>
      <c r="H3744">
        <f t="shared" si="117"/>
        <v>2025</v>
      </c>
    </row>
    <row r="3745" spans="1:8">
      <c r="A3745" s="1" t="s">
        <v>80</v>
      </c>
      <c r="B3745" t="s">
        <v>732</v>
      </c>
      <c r="C3745" s="44">
        <v>1165</v>
      </c>
      <c r="D3745" s="73">
        <v>1</v>
      </c>
      <c r="E3745" s="2">
        <v>66</v>
      </c>
      <c r="F3745" s="76">
        <v>45748</v>
      </c>
      <c r="G3745" s="77">
        <f t="shared" si="116"/>
        <v>66</v>
      </c>
      <c r="H3745">
        <f t="shared" si="117"/>
        <v>2025</v>
      </c>
    </row>
    <row r="3746" spans="1:8">
      <c r="A3746" s="1" t="s">
        <v>80</v>
      </c>
      <c r="B3746" t="s">
        <v>733</v>
      </c>
      <c r="C3746" s="44">
        <v>1166</v>
      </c>
      <c r="D3746" s="73">
        <v>2</v>
      </c>
      <c r="E3746" s="2">
        <v>34</v>
      </c>
      <c r="F3746" s="76">
        <v>45748</v>
      </c>
      <c r="G3746" s="77">
        <f t="shared" si="116"/>
        <v>68</v>
      </c>
      <c r="H3746">
        <f t="shared" si="117"/>
        <v>2025</v>
      </c>
    </row>
    <row r="3747" spans="1:8">
      <c r="A3747" s="1" t="s">
        <v>80</v>
      </c>
      <c r="B3747" t="s">
        <v>633</v>
      </c>
      <c r="C3747" s="44">
        <v>1057</v>
      </c>
      <c r="D3747" s="73">
        <v>1</v>
      </c>
      <c r="E3747" s="2">
        <v>38</v>
      </c>
      <c r="F3747" s="76">
        <v>45748</v>
      </c>
      <c r="G3747" s="77">
        <f t="shared" si="116"/>
        <v>38</v>
      </c>
      <c r="H3747">
        <f t="shared" si="117"/>
        <v>2025</v>
      </c>
    </row>
    <row r="3748" spans="1:8">
      <c r="A3748" s="1" t="s">
        <v>80</v>
      </c>
      <c r="B3748" t="s">
        <v>356</v>
      </c>
      <c r="C3748" s="44">
        <v>452</v>
      </c>
      <c r="D3748" s="73">
        <v>12</v>
      </c>
      <c r="E3748" s="2">
        <v>3</v>
      </c>
      <c r="F3748" s="76">
        <v>45748</v>
      </c>
      <c r="G3748" s="77">
        <f t="shared" si="116"/>
        <v>36</v>
      </c>
      <c r="H3748">
        <f t="shared" si="117"/>
        <v>2025</v>
      </c>
    </row>
    <row r="3749" spans="1:8">
      <c r="A3749" s="1" t="s">
        <v>80</v>
      </c>
      <c r="B3749" t="s">
        <v>355</v>
      </c>
      <c r="C3749" s="44">
        <v>451</v>
      </c>
      <c r="D3749" s="73">
        <v>6</v>
      </c>
      <c r="E3749" s="2">
        <v>6</v>
      </c>
      <c r="F3749" s="76">
        <v>45748</v>
      </c>
      <c r="G3749" s="77">
        <f t="shared" si="116"/>
        <v>36</v>
      </c>
      <c r="H3749">
        <f t="shared" si="117"/>
        <v>2025</v>
      </c>
    </row>
    <row r="3750" spans="1:8">
      <c r="A3750" s="1" t="s">
        <v>80</v>
      </c>
      <c r="B3750" t="s">
        <v>227</v>
      </c>
      <c r="C3750" s="44">
        <v>221</v>
      </c>
      <c r="D3750" s="73">
        <v>1</v>
      </c>
      <c r="E3750" s="2">
        <v>121</v>
      </c>
      <c r="F3750" s="76">
        <v>45748</v>
      </c>
      <c r="G3750" s="77">
        <f t="shared" si="116"/>
        <v>121</v>
      </c>
      <c r="H3750">
        <f t="shared" si="117"/>
        <v>2025</v>
      </c>
    </row>
    <row r="3751" spans="1:8">
      <c r="A3751" s="1" t="s">
        <v>80</v>
      </c>
      <c r="B3751" t="s">
        <v>461</v>
      </c>
      <c r="C3751" s="44">
        <v>120</v>
      </c>
      <c r="D3751" s="73">
        <v>7</v>
      </c>
      <c r="E3751" s="2">
        <v>31</v>
      </c>
      <c r="F3751" s="76">
        <v>45748</v>
      </c>
      <c r="G3751" s="77">
        <f t="shared" si="116"/>
        <v>217</v>
      </c>
      <c r="H3751">
        <f t="shared" si="117"/>
        <v>2025</v>
      </c>
    </row>
    <row r="3752" spans="1:8">
      <c r="A3752" s="1" t="s">
        <v>80</v>
      </c>
      <c r="B3752" t="s">
        <v>735</v>
      </c>
      <c r="C3752" s="44">
        <v>1168</v>
      </c>
      <c r="D3752" s="73">
        <v>1</v>
      </c>
      <c r="E3752" s="2">
        <v>50</v>
      </c>
      <c r="F3752" s="76">
        <v>45748</v>
      </c>
      <c r="G3752" s="77">
        <f t="shared" si="116"/>
        <v>50</v>
      </c>
      <c r="H3752">
        <f t="shared" si="117"/>
        <v>2025</v>
      </c>
    </row>
    <row r="3753" spans="1:8">
      <c r="A3753" s="1" t="s">
        <v>80</v>
      </c>
      <c r="B3753" t="s">
        <v>644</v>
      </c>
      <c r="C3753" s="44">
        <v>1069</v>
      </c>
      <c r="D3753" s="73">
        <v>25</v>
      </c>
      <c r="E3753" s="2">
        <v>16</v>
      </c>
      <c r="F3753" s="76">
        <v>45748</v>
      </c>
      <c r="G3753" s="77">
        <f t="shared" si="116"/>
        <v>400</v>
      </c>
      <c r="H3753">
        <f t="shared" si="117"/>
        <v>2025</v>
      </c>
    </row>
    <row r="3754" spans="1:8">
      <c r="A3754" s="1" t="s">
        <v>80</v>
      </c>
      <c r="B3754" t="s">
        <v>333</v>
      </c>
      <c r="C3754" s="44">
        <v>412</v>
      </c>
      <c r="D3754" s="73">
        <v>2</v>
      </c>
      <c r="E3754" s="2">
        <v>52</v>
      </c>
      <c r="F3754" s="76">
        <v>45748</v>
      </c>
      <c r="G3754" s="77">
        <f t="shared" si="116"/>
        <v>104</v>
      </c>
      <c r="H3754">
        <f t="shared" si="117"/>
        <v>2025</v>
      </c>
    </row>
    <row r="3755" spans="1:8">
      <c r="A3755" s="1" t="s">
        <v>80</v>
      </c>
      <c r="B3755" t="s">
        <v>611</v>
      </c>
      <c r="C3755" s="44">
        <v>1030</v>
      </c>
      <c r="D3755" s="73">
        <v>2</v>
      </c>
      <c r="E3755" s="2">
        <v>55</v>
      </c>
      <c r="F3755" s="76">
        <v>45748</v>
      </c>
      <c r="G3755" s="77">
        <f t="shared" si="116"/>
        <v>110</v>
      </c>
      <c r="H3755">
        <f t="shared" si="117"/>
        <v>2025</v>
      </c>
    </row>
    <row r="3756" spans="1:8">
      <c r="A3756" s="1" t="s">
        <v>80</v>
      </c>
      <c r="B3756" t="s">
        <v>654</v>
      </c>
      <c r="C3756" s="44">
        <v>1079</v>
      </c>
      <c r="D3756" s="73">
        <v>1</v>
      </c>
      <c r="E3756" s="2">
        <v>45</v>
      </c>
      <c r="F3756" s="76">
        <v>45748</v>
      </c>
      <c r="G3756" s="77">
        <f t="shared" si="116"/>
        <v>45</v>
      </c>
      <c r="H3756">
        <f t="shared" si="117"/>
        <v>2025</v>
      </c>
    </row>
    <row r="3757" spans="1:8">
      <c r="A3757" s="1" t="s">
        <v>80</v>
      </c>
      <c r="B3757" t="s">
        <v>738</v>
      </c>
      <c r="C3757" s="44">
        <v>1171</v>
      </c>
      <c r="D3757" s="73">
        <v>1</v>
      </c>
      <c r="E3757" s="2">
        <v>84</v>
      </c>
      <c r="F3757" s="76">
        <v>45748</v>
      </c>
      <c r="G3757" s="77">
        <f t="shared" si="116"/>
        <v>84</v>
      </c>
      <c r="H3757">
        <f t="shared" si="117"/>
        <v>2025</v>
      </c>
    </row>
    <row r="3758" spans="1:8">
      <c r="A3758" s="1" t="s">
        <v>80</v>
      </c>
      <c r="B3758" t="s">
        <v>650</v>
      </c>
      <c r="C3758" s="44">
        <v>1075</v>
      </c>
      <c r="D3758" s="73">
        <v>6</v>
      </c>
      <c r="E3758" s="2">
        <v>11</v>
      </c>
      <c r="F3758" s="76">
        <v>45748</v>
      </c>
      <c r="G3758" s="77">
        <f t="shared" si="116"/>
        <v>66</v>
      </c>
      <c r="H3758">
        <f t="shared" si="117"/>
        <v>2025</v>
      </c>
    </row>
    <row r="3759" spans="1:8">
      <c r="A3759" s="1" t="s">
        <v>80</v>
      </c>
      <c r="B3759" t="s">
        <v>123</v>
      </c>
      <c r="C3759" s="44">
        <v>70</v>
      </c>
      <c r="D3759" s="73">
        <v>2</v>
      </c>
      <c r="E3759" s="2">
        <v>17</v>
      </c>
      <c r="F3759" s="76">
        <v>45748</v>
      </c>
      <c r="G3759" s="77">
        <f t="shared" si="116"/>
        <v>34</v>
      </c>
      <c r="H3759">
        <f t="shared" si="117"/>
        <v>2025</v>
      </c>
    </row>
    <row r="3760" spans="1:8">
      <c r="A3760" s="1" t="s">
        <v>80</v>
      </c>
      <c r="B3760" t="s">
        <v>360</v>
      </c>
      <c r="C3760" s="44">
        <v>456</v>
      </c>
      <c r="D3760" s="73">
        <v>4</v>
      </c>
      <c r="E3760" s="2">
        <v>27</v>
      </c>
      <c r="F3760" s="76">
        <v>45748</v>
      </c>
      <c r="G3760" s="77">
        <f t="shared" si="116"/>
        <v>108</v>
      </c>
      <c r="H3760">
        <f t="shared" si="117"/>
        <v>2025</v>
      </c>
    </row>
    <row r="3761" spans="1:8">
      <c r="A3761" s="1" t="s">
        <v>80</v>
      </c>
      <c r="B3761" t="s">
        <v>657</v>
      </c>
      <c r="C3761" s="44">
        <v>1082</v>
      </c>
      <c r="D3761" s="73">
        <v>1</v>
      </c>
      <c r="E3761" s="2">
        <v>90</v>
      </c>
      <c r="F3761" s="76">
        <v>45748</v>
      </c>
      <c r="G3761" s="77">
        <f t="shared" si="116"/>
        <v>90</v>
      </c>
      <c r="H3761">
        <f t="shared" si="117"/>
        <v>2025</v>
      </c>
    </row>
    <row r="3762" spans="1:8">
      <c r="A3762" s="1" t="s">
        <v>80</v>
      </c>
      <c r="B3762" t="s">
        <v>241</v>
      </c>
      <c r="C3762" s="44">
        <v>241</v>
      </c>
      <c r="D3762" s="73">
        <v>225</v>
      </c>
      <c r="E3762" s="2">
        <v>0</v>
      </c>
      <c r="F3762" s="76">
        <v>45748</v>
      </c>
      <c r="G3762" s="77">
        <f t="shared" si="116"/>
        <v>0</v>
      </c>
      <c r="H3762">
        <f t="shared" si="117"/>
        <v>2025</v>
      </c>
    </row>
    <row r="3763" spans="1:8">
      <c r="A3763" s="1" t="s">
        <v>80</v>
      </c>
      <c r="B3763" t="s">
        <v>604</v>
      </c>
      <c r="C3763" s="44">
        <v>738</v>
      </c>
      <c r="D3763" s="73">
        <v>5</v>
      </c>
      <c r="E3763" s="2">
        <v>39</v>
      </c>
      <c r="F3763" s="76">
        <v>45748</v>
      </c>
      <c r="G3763" s="77">
        <f t="shared" si="116"/>
        <v>195</v>
      </c>
      <c r="H3763">
        <f t="shared" si="117"/>
        <v>2025</v>
      </c>
    </row>
    <row r="3764" spans="1:8">
      <c r="A3764" s="1" t="s">
        <v>80</v>
      </c>
      <c r="B3764" t="s">
        <v>659</v>
      </c>
      <c r="C3764" s="44">
        <v>1084</v>
      </c>
      <c r="D3764" s="73">
        <v>2</v>
      </c>
      <c r="E3764" s="2">
        <v>7</v>
      </c>
      <c r="F3764" s="76">
        <v>45748</v>
      </c>
      <c r="G3764" s="77">
        <f t="shared" si="116"/>
        <v>14</v>
      </c>
      <c r="H3764">
        <f t="shared" si="117"/>
        <v>2025</v>
      </c>
    </row>
    <row r="3765" spans="1:8">
      <c r="A3765" s="1" t="s">
        <v>80</v>
      </c>
      <c r="B3765" t="s">
        <v>244</v>
      </c>
      <c r="C3765" s="44">
        <v>246</v>
      </c>
      <c r="D3765" s="73">
        <v>2</v>
      </c>
      <c r="E3765" s="2">
        <v>24</v>
      </c>
      <c r="F3765" s="76">
        <v>45748</v>
      </c>
      <c r="G3765" s="77">
        <f t="shared" si="116"/>
        <v>48</v>
      </c>
      <c r="H3765">
        <f t="shared" si="117"/>
        <v>2025</v>
      </c>
    </row>
    <row r="3766" spans="1:8">
      <c r="A3766" s="1" t="s">
        <v>80</v>
      </c>
      <c r="B3766" t="s">
        <v>164</v>
      </c>
      <c r="C3766" s="44">
        <v>128</v>
      </c>
      <c r="D3766" s="73">
        <v>2</v>
      </c>
      <c r="E3766" s="2">
        <v>31</v>
      </c>
      <c r="F3766" s="76">
        <v>45748</v>
      </c>
      <c r="G3766" s="77">
        <f t="shared" si="116"/>
        <v>62</v>
      </c>
      <c r="H3766">
        <f t="shared" si="117"/>
        <v>2025</v>
      </c>
    </row>
    <row r="3767" spans="1:8">
      <c r="A3767" s="1" t="s">
        <v>80</v>
      </c>
      <c r="B3767" t="s">
        <v>121</v>
      </c>
      <c r="C3767" s="44">
        <v>67</v>
      </c>
      <c r="D3767" s="73">
        <v>4</v>
      </c>
      <c r="E3767" s="2">
        <v>28</v>
      </c>
      <c r="F3767" s="76">
        <v>45748</v>
      </c>
      <c r="G3767" s="77">
        <f t="shared" si="116"/>
        <v>112</v>
      </c>
      <c r="H3767">
        <f t="shared" si="117"/>
        <v>2025</v>
      </c>
    </row>
    <row r="3768" spans="1:8">
      <c r="A3768" s="1" t="s">
        <v>80</v>
      </c>
      <c r="B3768" t="s">
        <v>118</v>
      </c>
      <c r="C3768" s="44">
        <v>62</v>
      </c>
      <c r="D3768" s="73">
        <v>1</v>
      </c>
      <c r="E3768" s="2">
        <v>51</v>
      </c>
      <c r="F3768" s="76">
        <v>45748</v>
      </c>
      <c r="G3768" s="77">
        <f t="shared" si="116"/>
        <v>51</v>
      </c>
      <c r="H3768">
        <f t="shared" si="117"/>
        <v>2025</v>
      </c>
    </row>
    <row r="3769" spans="1:8">
      <c r="A3769" s="1" t="s">
        <v>419</v>
      </c>
      <c r="B3769" t="s">
        <v>789</v>
      </c>
      <c r="C3769" s="44">
        <v>1228</v>
      </c>
      <c r="D3769" s="73">
        <v>2</v>
      </c>
      <c r="E3769" s="2">
        <v>39</v>
      </c>
      <c r="F3769" s="76">
        <v>45748</v>
      </c>
      <c r="G3769" s="77">
        <f t="shared" si="116"/>
        <v>78</v>
      </c>
      <c r="H3769">
        <f t="shared" si="117"/>
        <v>2025</v>
      </c>
    </row>
    <row r="3770" spans="1:8">
      <c r="A3770" s="1" t="s">
        <v>419</v>
      </c>
      <c r="B3770" t="s">
        <v>710</v>
      </c>
      <c r="C3770" s="44">
        <v>1143</v>
      </c>
      <c r="D3770" s="73">
        <v>0</v>
      </c>
      <c r="E3770" s="2">
        <v>9</v>
      </c>
      <c r="F3770" s="76">
        <v>45748</v>
      </c>
      <c r="G3770" s="77">
        <f t="shared" si="116"/>
        <v>0</v>
      </c>
      <c r="H3770">
        <f t="shared" si="117"/>
        <v>2025</v>
      </c>
    </row>
    <row r="3771" spans="1:8">
      <c r="A3771" s="1" t="s">
        <v>78</v>
      </c>
      <c r="B3771" t="s">
        <v>678</v>
      </c>
      <c r="C3771" s="44">
        <v>1103</v>
      </c>
      <c r="D3771" s="73">
        <v>1</v>
      </c>
      <c r="E3771" s="2">
        <v>9</v>
      </c>
      <c r="F3771" s="76">
        <v>45748</v>
      </c>
      <c r="G3771" s="77">
        <f t="shared" si="116"/>
        <v>9</v>
      </c>
      <c r="H3771">
        <f t="shared" si="117"/>
        <v>2025</v>
      </c>
    </row>
    <row r="3772" spans="1:8">
      <c r="A3772" s="1" t="s">
        <v>78</v>
      </c>
      <c r="B3772" t="s">
        <v>326</v>
      </c>
      <c r="C3772" s="44">
        <v>401</v>
      </c>
      <c r="D3772" s="73">
        <v>3</v>
      </c>
      <c r="E3772" s="2">
        <v>19</v>
      </c>
      <c r="F3772" s="76">
        <v>45748</v>
      </c>
      <c r="G3772" s="77">
        <f t="shared" si="116"/>
        <v>57</v>
      </c>
      <c r="H3772">
        <f t="shared" si="117"/>
        <v>2025</v>
      </c>
    </row>
    <row r="3773" spans="1:8">
      <c r="A3773" s="1" t="s">
        <v>78</v>
      </c>
      <c r="B3773" t="s">
        <v>634</v>
      </c>
      <c r="C3773" s="44">
        <v>1058</v>
      </c>
      <c r="D3773" s="73">
        <v>1</v>
      </c>
      <c r="E3773" s="2">
        <v>13</v>
      </c>
      <c r="F3773" s="76">
        <v>45748</v>
      </c>
      <c r="G3773" s="77">
        <f t="shared" si="116"/>
        <v>13</v>
      </c>
      <c r="H3773">
        <f t="shared" si="117"/>
        <v>2025</v>
      </c>
    </row>
    <row r="3774" spans="1:8">
      <c r="A3774" s="1" t="s">
        <v>78</v>
      </c>
      <c r="B3774" t="s">
        <v>278</v>
      </c>
      <c r="C3774" s="44">
        <v>294</v>
      </c>
      <c r="D3774" s="73">
        <v>5</v>
      </c>
      <c r="E3774" s="2">
        <v>14</v>
      </c>
      <c r="F3774" s="76">
        <v>45748</v>
      </c>
      <c r="G3774" s="77">
        <f t="shared" si="116"/>
        <v>70</v>
      </c>
      <c r="H3774">
        <f t="shared" si="117"/>
        <v>2025</v>
      </c>
    </row>
    <row r="3775" spans="1:8">
      <c r="A3775" s="1" t="s">
        <v>78</v>
      </c>
      <c r="B3775" t="s">
        <v>729</v>
      </c>
      <c r="C3775" s="44">
        <v>1162</v>
      </c>
      <c r="D3775" s="73">
        <v>2</v>
      </c>
      <c r="E3775" s="2">
        <v>18</v>
      </c>
      <c r="F3775" s="76">
        <v>45748</v>
      </c>
      <c r="G3775" s="77">
        <f t="shared" si="116"/>
        <v>36</v>
      </c>
      <c r="H3775">
        <f t="shared" si="117"/>
        <v>2025</v>
      </c>
    </row>
    <row r="3776" spans="1:8">
      <c r="A3776" s="1" t="s">
        <v>78</v>
      </c>
      <c r="B3776" t="s">
        <v>677</v>
      </c>
      <c r="C3776" s="44">
        <v>1102</v>
      </c>
      <c r="D3776" s="73">
        <v>4</v>
      </c>
      <c r="E3776" s="2">
        <v>20</v>
      </c>
      <c r="F3776" s="76">
        <v>45748</v>
      </c>
      <c r="G3776" s="77">
        <f t="shared" si="116"/>
        <v>80</v>
      </c>
      <c r="H3776">
        <f t="shared" si="117"/>
        <v>2025</v>
      </c>
    </row>
    <row r="3777" spans="1:8">
      <c r="A3777" s="1" t="s">
        <v>78</v>
      </c>
      <c r="B3777" t="s">
        <v>676</v>
      </c>
      <c r="C3777" s="44">
        <v>1101</v>
      </c>
      <c r="D3777" s="73">
        <v>7</v>
      </c>
      <c r="E3777" s="2">
        <v>29</v>
      </c>
      <c r="F3777" s="76">
        <v>45748</v>
      </c>
      <c r="G3777" s="77">
        <f t="shared" si="116"/>
        <v>203</v>
      </c>
      <c r="H3777">
        <f t="shared" si="117"/>
        <v>2025</v>
      </c>
    </row>
    <row r="3778" spans="1:8">
      <c r="A3778" s="1" t="s">
        <v>168</v>
      </c>
      <c r="B3778" t="s">
        <v>256</v>
      </c>
      <c r="C3778" s="44">
        <v>265</v>
      </c>
      <c r="D3778" s="73">
        <v>60</v>
      </c>
      <c r="E3778" s="2">
        <v>0</v>
      </c>
      <c r="F3778" s="76">
        <v>45748</v>
      </c>
      <c r="G3778" s="77">
        <f t="shared" ref="G3778:G3810" si="118">D3778*E3778</f>
        <v>0</v>
      </c>
      <c r="H3778">
        <f t="shared" ref="H3778:H3810" si="119">YEAR(F3778)</f>
        <v>2025</v>
      </c>
    </row>
    <row r="3779" spans="1:8">
      <c r="A3779" s="1" t="s">
        <v>79</v>
      </c>
      <c r="B3779" t="s">
        <v>325</v>
      </c>
      <c r="C3779" s="44">
        <v>390</v>
      </c>
      <c r="D3779" s="73">
        <v>2</v>
      </c>
      <c r="E3779" s="2">
        <v>24</v>
      </c>
      <c r="F3779" s="76">
        <v>45748</v>
      </c>
      <c r="G3779" s="77">
        <f t="shared" si="118"/>
        <v>48</v>
      </c>
      <c r="H3779">
        <f t="shared" si="119"/>
        <v>2025</v>
      </c>
    </row>
    <row r="3780" spans="1:8">
      <c r="A3780" s="1" t="s">
        <v>79</v>
      </c>
      <c r="B3780" t="s">
        <v>249</v>
      </c>
      <c r="C3780" s="44">
        <v>254</v>
      </c>
      <c r="D3780" s="73">
        <v>16</v>
      </c>
      <c r="E3780" s="2">
        <v>8</v>
      </c>
      <c r="F3780" s="76">
        <v>45748</v>
      </c>
      <c r="G3780" s="77">
        <f t="shared" si="118"/>
        <v>128</v>
      </c>
      <c r="H3780">
        <f t="shared" si="119"/>
        <v>2025</v>
      </c>
    </row>
    <row r="3781" spans="1:8">
      <c r="A3781" s="1" t="s">
        <v>79</v>
      </c>
      <c r="B3781" t="s">
        <v>90</v>
      </c>
      <c r="C3781" s="44">
        <v>13</v>
      </c>
      <c r="D3781" s="73">
        <v>12</v>
      </c>
      <c r="E3781" s="2">
        <v>10</v>
      </c>
      <c r="F3781" s="76">
        <v>45748</v>
      </c>
      <c r="G3781" s="77">
        <f t="shared" si="118"/>
        <v>120</v>
      </c>
      <c r="H3781">
        <f t="shared" si="119"/>
        <v>2025</v>
      </c>
    </row>
    <row r="3782" spans="1:8">
      <c r="A3782" s="1" t="s">
        <v>79</v>
      </c>
      <c r="B3782" t="s">
        <v>91</v>
      </c>
      <c r="C3782" s="44">
        <v>14</v>
      </c>
      <c r="D3782" s="73">
        <v>18</v>
      </c>
      <c r="E3782" s="2">
        <v>10</v>
      </c>
      <c r="F3782" s="76">
        <v>45748</v>
      </c>
      <c r="G3782" s="77">
        <f t="shared" si="118"/>
        <v>180</v>
      </c>
      <c r="H3782">
        <f t="shared" si="119"/>
        <v>2025</v>
      </c>
    </row>
    <row r="3783" spans="1:8">
      <c r="A3783" s="1" t="s">
        <v>79</v>
      </c>
      <c r="B3783" t="s">
        <v>529</v>
      </c>
      <c r="C3783" s="44">
        <v>429</v>
      </c>
      <c r="D3783" s="73">
        <v>111</v>
      </c>
      <c r="E3783" s="2">
        <v>0</v>
      </c>
      <c r="F3783" s="76">
        <v>45748</v>
      </c>
      <c r="G3783" s="77">
        <f t="shared" si="118"/>
        <v>0</v>
      </c>
      <c r="H3783">
        <f t="shared" si="119"/>
        <v>2025</v>
      </c>
    </row>
    <row r="3784" spans="1:8">
      <c r="A3784" s="1" t="s">
        <v>79</v>
      </c>
      <c r="B3784" t="s">
        <v>793</v>
      </c>
      <c r="C3784" s="44">
        <v>1232</v>
      </c>
      <c r="D3784" s="73">
        <v>11</v>
      </c>
      <c r="E3784" s="2">
        <v>8</v>
      </c>
      <c r="F3784" s="76">
        <v>45748</v>
      </c>
      <c r="G3784" s="77">
        <f t="shared" si="118"/>
        <v>88</v>
      </c>
      <c r="H3784">
        <f t="shared" si="119"/>
        <v>2025</v>
      </c>
    </row>
    <row r="3785" spans="1:8">
      <c r="A3785" s="1" t="s">
        <v>79</v>
      </c>
      <c r="B3785" t="s">
        <v>250</v>
      </c>
      <c r="C3785" s="44">
        <v>255</v>
      </c>
      <c r="D3785" s="73">
        <v>39</v>
      </c>
      <c r="E3785" s="2">
        <v>5</v>
      </c>
      <c r="F3785" s="76">
        <v>45748</v>
      </c>
      <c r="G3785" s="77">
        <f t="shared" si="118"/>
        <v>195</v>
      </c>
      <c r="H3785">
        <f t="shared" si="119"/>
        <v>2025</v>
      </c>
    </row>
    <row r="3786" spans="1:8">
      <c r="A3786" s="1" t="s">
        <v>79</v>
      </c>
      <c r="B3786" t="s">
        <v>251</v>
      </c>
      <c r="C3786" s="44">
        <v>256</v>
      </c>
      <c r="D3786" s="73">
        <v>6</v>
      </c>
      <c r="E3786" s="2">
        <v>8</v>
      </c>
      <c r="F3786" s="76">
        <v>45748</v>
      </c>
      <c r="G3786" s="77">
        <f t="shared" si="118"/>
        <v>48</v>
      </c>
      <c r="H3786">
        <f t="shared" si="119"/>
        <v>2025</v>
      </c>
    </row>
    <row r="3787" spans="1:8">
      <c r="A3787" s="1" t="s">
        <v>79</v>
      </c>
      <c r="B3787" t="s">
        <v>339</v>
      </c>
      <c r="C3787" s="44">
        <v>420</v>
      </c>
      <c r="D3787" s="73">
        <v>9</v>
      </c>
      <c r="E3787" s="2">
        <v>11</v>
      </c>
      <c r="F3787" s="76">
        <v>45748</v>
      </c>
      <c r="G3787" s="77">
        <f t="shared" si="118"/>
        <v>99</v>
      </c>
      <c r="H3787">
        <f t="shared" si="119"/>
        <v>2025</v>
      </c>
    </row>
    <row r="3788" spans="1:8">
      <c r="A3788" s="1" t="s">
        <v>79</v>
      </c>
      <c r="B3788" t="s">
        <v>252</v>
      </c>
      <c r="C3788" s="44">
        <v>257</v>
      </c>
      <c r="D3788" s="73">
        <v>2</v>
      </c>
      <c r="E3788" s="2">
        <v>15</v>
      </c>
      <c r="F3788" s="76">
        <v>45748</v>
      </c>
      <c r="G3788" s="77">
        <f t="shared" si="118"/>
        <v>30</v>
      </c>
      <c r="H3788">
        <f t="shared" si="119"/>
        <v>2025</v>
      </c>
    </row>
    <row r="3789" spans="1:8">
      <c r="A3789" s="1" t="s">
        <v>79</v>
      </c>
      <c r="B3789" t="s">
        <v>439</v>
      </c>
      <c r="C3789" s="44">
        <v>29</v>
      </c>
      <c r="D3789" s="73">
        <v>5</v>
      </c>
      <c r="E3789" s="2">
        <v>2</v>
      </c>
      <c r="F3789" s="76">
        <v>45748</v>
      </c>
      <c r="G3789" s="77">
        <f t="shared" si="118"/>
        <v>10</v>
      </c>
      <c r="H3789">
        <f t="shared" si="119"/>
        <v>2025</v>
      </c>
    </row>
    <row r="3790" spans="1:8">
      <c r="A3790" s="1" t="s">
        <v>79</v>
      </c>
      <c r="B3790" t="s">
        <v>464</v>
      </c>
      <c r="C3790" s="44">
        <v>151</v>
      </c>
      <c r="D3790" s="73">
        <v>7</v>
      </c>
      <c r="E3790" s="2">
        <v>3</v>
      </c>
      <c r="F3790" s="76">
        <v>45748</v>
      </c>
      <c r="G3790" s="77">
        <f t="shared" si="118"/>
        <v>21</v>
      </c>
      <c r="H3790">
        <f t="shared" si="119"/>
        <v>2025</v>
      </c>
    </row>
    <row r="3791" spans="1:8">
      <c r="A3791" s="1" t="s">
        <v>79</v>
      </c>
      <c r="B3791" t="s">
        <v>750</v>
      </c>
      <c r="C3791" s="44">
        <v>1184</v>
      </c>
      <c r="D3791" s="73">
        <v>4</v>
      </c>
      <c r="E3791" s="2">
        <v>2</v>
      </c>
      <c r="F3791" s="76">
        <v>45748</v>
      </c>
      <c r="G3791" s="77">
        <f t="shared" si="118"/>
        <v>8</v>
      </c>
      <c r="H3791">
        <f t="shared" si="119"/>
        <v>2025</v>
      </c>
    </row>
    <row r="3792" spans="1:8">
      <c r="A3792" s="1" t="s">
        <v>79</v>
      </c>
      <c r="B3792" t="s">
        <v>675</v>
      </c>
      <c r="C3792" s="44">
        <v>1100</v>
      </c>
      <c r="D3792" s="73">
        <v>65</v>
      </c>
      <c r="E3792" s="2">
        <v>1</v>
      </c>
      <c r="F3792" s="76">
        <v>45748</v>
      </c>
      <c r="G3792" s="77">
        <f t="shared" si="118"/>
        <v>65</v>
      </c>
      <c r="H3792">
        <f t="shared" si="119"/>
        <v>2025</v>
      </c>
    </row>
    <row r="3793" spans="1:8">
      <c r="A3793" s="1" t="s">
        <v>79</v>
      </c>
      <c r="B3793" t="s">
        <v>463</v>
      </c>
      <c r="C3793" s="44">
        <v>150</v>
      </c>
      <c r="D3793" s="73">
        <v>26</v>
      </c>
      <c r="E3793" s="2">
        <v>2</v>
      </c>
      <c r="F3793" s="76">
        <v>45748</v>
      </c>
      <c r="G3793" s="77">
        <f t="shared" si="118"/>
        <v>52</v>
      </c>
      <c r="H3793">
        <f t="shared" si="119"/>
        <v>2025</v>
      </c>
    </row>
    <row r="3794" spans="1:8">
      <c r="A3794" s="1" t="s">
        <v>79</v>
      </c>
      <c r="B3794" t="s">
        <v>434</v>
      </c>
      <c r="C3794" s="44">
        <v>19</v>
      </c>
      <c r="D3794" s="73">
        <v>44</v>
      </c>
      <c r="E3794" s="2">
        <v>0</v>
      </c>
      <c r="F3794" s="76">
        <v>45748</v>
      </c>
      <c r="G3794" s="77">
        <f t="shared" si="118"/>
        <v>0</v>
      </c>
      <c r="H3794">
        <f t="shared" si="119"/>
        <v>2025</v>
      </c>
    </row>
    <row r="3795" spans="1:8">
      <c r="A3795" s="1" t="s">
        <v>79</v>
      </c>
      <c r="B3795" t="s">
        <v>763</v>
      </c>
      <c r="C3795" s="44">
        <v>1197</v>
      </c>
      <c r="D3795" s="73">
        <v>1</v>
      </c>
      <c r="E3795" s="2">
        <v>15</v>
      </c>
      <c r="F3795" s="76">
        <v>45748</v>
      </c>
      <c r="G3795" s="77">
        <f t="shared" si="118"/>
        <v>15</v>
      </c>
      <c r="H3795">
        <f t="shared" si="119"/>
        <v>2025</v>
      </c>
    </row>
    <row r="3796" spans="1:8">
      <c r="A3796" s="1" t="s">
        <v>79</v>
      </c>
      <c r="B3796" t="s">
        <v>762</v>
      </c>
      <c r="C3796" s="44">
        <v>1196</v>
      </c>
      <c r="D3796" s="73">
        <v>4</v>
      </c>
      <c r="E3796" s="2">
        <v>10</v>
      </c>
      <c r="F3796" s="76">
        <v>45748</v>
      </c>
      <c r="G3796" s="77">
        <f t="shared" si="118"/>
        <v>40</v>
      </c>
      <c r="H3796">
        <f t="shared" si="119"/>
        <v>2025</v>
      </c>
    </row>
    <row r="3797" spans="1:8">
      <c r="A3797" s="1" t="s">
        <v>79</v>
      </c>
      <c r="B3797" t="s">
        <v>192</v>
      </c>
      <c r="C3797" s="44">
        <v>160</v>
      </c>
      <c r="D3797" s="73">
        <v>2</v>
      </c>
      <c r="E3797" s="2">
        <v>22</v>
      </c>
      <c r="F3797" s="76">
        <v>45748</v>
      </c>
      <c r="G3797" s="77">
        <f t="shared" si="118"/>
        <v>44</v>
      </c>
      <c r="H3797">
        <f t="shared" si="119"/>
        <v>2025</v>
      </c>
    </row>
    <row r="3798" spans="1:8">
      <c r="A3798" s="1" t="s">
        <v>79</v>
      </c>
      <c r="B3798" t="s">
        <v>674</v>
      </c>
      <c r="C3798" s="44">
        <v>1099</v>
      </c>
      <c r="D3798" s="73">
        <v>1</v>
      </c>
      <c r="E3798" s="2">
        <v>17</v>
      </c>
      <c r="F3798" s="76">
        <v>45748</v>
      </c>
      <c r="G3798" s="77">
        <f t="shared" si="118"/>
        <v>17</v>
      </c>
      <c r="H3798">
        <f t="shared" si="119"/>
        <v>2025</v>
      </c>
    </row>
    <row r="3799" spans="1:8">
      <c r="A3799" s="1" t="s">
        <v>79</v>
      </c>
      <c r="B3799" t="s">
        <v>436</v>
      </c>
      <c r="C3799" s="44">
        <v>22</v>
      </c>
      <c r="D3799" s="73">
        <v>150</v>
      </c>
      <c r="E3799" s="2">
        <v>0</v>
      </c>
      <c r="F3799" s="76">
        <v>45748</v>
      </c>
      <c r="G3799" s="77">
        <f t="shared" si="118"/>
        <v>0</v>
      </c>
      <c r="H3799">
        <f t="shared" si="119"/>
        <v>2025</v>
      </c>
    </row>
    <row r="3800" spans="1:8">
      <c r="A3800" s="1" t="s">
        <v>79</v>
      </c>
      <c r="B3800" t="s">
        <v>530</v>
      </c>
      <c r="C3800" s="44">
        <v>432</v>
      </c>
      <c r="D3800" s="73">
        <v>360</v>
      </c>
      <c r="E3800" s="2">
        <v>0</v>
      </c>
      <c r="F3800" s="76">
        <v>45748</v>
      </c>
      <c r="G3800" s="77">
        <f t="shared" si="118"/>
        <v>0</v>
      </c>
      <c r="H3800">
        <f t="shared" si="119"/>
        <v>2025</v>
      </c>
    </row>
    <row r="3801" spans="1:8">
      <c r="A3801" s="1" t="s">
        <v>79</v>
      </c>
      <c r="B3801" t="s">
        <v>521</v>
      </c>
      <c r="C3801" s="44">
        <v>365</v>
      </c>
      <c r="D3801" s="73">
        <v>6</v>
      </c>
      <c r="E3801" s="2">
        <v>33</v>
      </c>
      <c r="F3801" s="76">
        <v>45748</v>
      </c>
      <c r="G3801" s="77">
        <f t="shared" si="118"/>
        <v>198</v>
      </c>
      <c r="H3801">
        <f t="shared" si="119"/>
        <v>2025</v>
      </c>
    </row>
    <row r="3802" spans="1:8">
      <c r="A3802" s="1" t="s">
        <v>79</v>
      </c>
      <c r="B3802" t="s">
        <v>670</v>
      </c>
      <c r="C3802" s="44">
        <v>1095</v>
      </c>
      <c r="D3802" s="73">
        <v>7</v>
      </c>
      <c r="E3802" s="2">
        <v>7</v>
      </c>
      <c r="F3802" s="76">
        <v>45748</v>
      </c>
      <c r="G3802" s="77">
        <f t="shared" si="118"/>
        <v>49</v>
      </c>
      <c r="H3802">
        <f t="shared" si="119"/>
        <v>2025</v>
      </c>
    </row>
    <row r="3803" spans="1:8">
      <c r="A3803" s="1" t="s">
        <v>79</v>
      </c>
      <c r="B3803" t="s">
        <v>341</v>
      </c>
      <c r="C3803" s="44">
        <v>428</v>
      </c>
      <c r="D3803" s="73">
        <v>2</v>
      </c>
      <c r="E3803" s="2">
        <v>21</v>
      </c>
      <c r="F3803" s="76">
        <v>45748</v>
      </c>
      <c r="G3803" s="77">
        <f t="shared" si="118"/>
        <v>42</v>
      </c>
      <c r="H3803">
        <f t="shared" si="119"/>
        <v>2025</v>
      </c>
    </row>
    <row r="3804" spans="1:8">
      <c r="A3804" s="1" t="s">
        <v>79</v>
      </c>
      <c r="B3804" t="s">
        <v>260</v>
      </c>
      <c r="C3804" s="44">
        <v>272</v>
      </c>
      <c r="D3804" s="73">
        <v>2</v>
      </c>
      <c r="E3804" s="2">
        <v>28</v>
      </c>
      <c r="F3804" s="76">
        <v>45748</v>
      </c>
      <c r="G3804" s="77">
        <f t="shared" si="118"/>
        <v>56</v>
      </c>
      <c r="H3804">
        <f t="shared" si="119"/>
        <v>2025</v>
      </c>
    </row>
    <row r="3805" spans="1:8">
      <c r="A3805" s="1" t="s">
        <v>79</v>
      </c>
      <c r="B3805" t="s">
        <v>95</v>
      </c>
      <c r="C3805" s="44">
        <v>27</v>
      </c>
      <c r="D3805" s="73">
        <v>6</v>
      </c>
      <c r="E3805" s="2">
        <v>4</v>
      </c>
      <c r="F3805" s="76">
        <v>45748</v>
      </c>
      <c r="G3805" s="77">
        <f t="shared" si="118"/>
        <v>24</v>
      </c>
      <c r="H3805">
        <f t="shared" si="119"/>
        <v>2025</v>
      </c>
    </row>
    <row r="3806" spans="1:8">
      <c r="A3806" s="1" t="s">
        <v>79</v>
      </c>
      <c r="B3806" t="s">
        <v>740</v>
      </c>
      <c r="C3806" s="44">
        <v>1173</v>
      </c>
      <c r="D3806" s="73">
        <v>18</v>
      </c>
      <c r="E3806" s="2">
        <v>0</v>
      </c>
      <c r="F3806" s="76">
        <v>45748</v>
      </c>
      <c r="G3806" s="77">
        <f t="shared" si="118"/>
        <v>0</v>
      </c>
      <c r="H3806">
        <f t="shared" si="119"/>
        <v>2025</v>
      </c>
    </row>
    <row r="3807" spans="1:8">
      <c r="A3807" s="1" t="s">
        <v>79</v>
      </c>
      <c r="B3807" t="s">
        <v>752</v>
      </c>
      <c r="C3807" s="44">
        <v>1186</v>
      </c>
      <c r="D3807" s="73">
        <v>9</v>
      </c>
      <c r="E3807" s="2">
        <v>0</v>
      </c>
      <c r="F3807" s="76">
        <v>45748</v>
      </c>
      <c r="G3807" s="77">
        <f t="shared" si="118"/>
        <v>0</v>
      </c>
      <c r="H3807">
        <f t="shared" si="119"/>
        <v>2025</v>
      </c>
    </row>
    <row r="3808" spans="1:8">
      <c r="A3808" s="1" t="s">
        <v>82</v>
      </c>
      <c r="B3808" t="s">
        <v>527</v>
      </c>
      <c r="C3808" s="44">
        <v>404</v>
      </c>
      <c r="D3808" s="73">
        <v>0</v>
      </c>
      <c r="E3808" s="2">
        <v>17</v>
      </c>
      <c r="F3808" s="76">
        <v>45748</v>
      </c>
      <c r="G3808" s="77">
        <f t="shared" si="118"/>
        <v>0</v>
      </c>
      <c r="H3808">
        <f t="shared" si="119"/>
        <v>2025</v>
      </c>
    </row>
    <row r="3809" spans="1:8">
      <c r="A3809" s="1" t="s">
        <v>82</v>
      </c>
      <c r="B3809" t="s">
        <v>731</v>
      </c>
      <c r="C3809" s="44">
        <v>1164</v>
      </c>
      <c r="D3809" s="73">
        <v>3</v>
      </c>
      <c r="E3809" s="2">
        <v>29</v>
      </c>
      <c r="F3809" s="76">
        <v>45748</v>
      </c>
      <c r="G3809" s="77">
        <f t="shared" si="118"/>
        <v>87</v>
      </c>
      <c r="H3809">
        <f t="shared" si="119"/>
        <v>2025</v>
      </c>
    </row>
    <row r="3810" spans="1:8">
      <c r="A3810" s="1" t="s">
        <v>743</v>
      </c>
      <c r="B3810" t="s">
        <v>748</v>
      </c>
      <c r="C3810" s="44">
        <v>1182</v>
      </c>
      <c r="D3810" s="73">
        <v>1</v>
      </c>
      <c r="E3810" s="2">
        <v>18</v>
      </c>
      <c r="F3810" s="76">
        <v>45748</v>
      </c>
      <c r="G3810" s="77">
        <f t="shared" si="118"/>
        <v>18</v>
      </c>
      <c r="H3810">
        <f t="shared" si="119"/>
        <v>2025</v>
      </c>
    </row>
    <row r="3811" spans="1:8">
      <c r="G3811" s="77"/>
    </row>
    <row r="3812" spans="1:8">
      <c r="G3812" s="77"/>
    </row>
    <row r="3813" spans="1:8">
      <c r="G3813" s="77"/>
    </row>
    <row r="3814" spans="1:8">
      <c r="G3814" s="77"/>
    </row>
    <row r="3815" spans="1:8">
      <c r="G3815" s="77"/>
    </row>
    <row r="3816" spans="1:8">
      <c r="G3816" s="77"/>
    </row>
    <row r="3817" spans="1:8">
      <c r="G3817" s="77"/>
    </row>
    <row r="3818" spans="1:8">
      <c r="G3818" s="77"/>
    </row>
    <row r="3819" spans="1:8">
      <c r="G3819" s="77"/>
    </row>
    <row r="3820" spans="1:8">
      <c r="G3820" s="77"/>
    </row>
    <row r="3821" spans="1:8">
      <c r="G3821" s="77"/>
    </row>
    <row r="3822" spans="1:8">
      <c r="G3822" s="77"/>
    </row>
    <row r="3823" spans="1:8">
      <c r="G3823" s="77"/>
    </row>
    <row r="3824" spans="1:8">
      <c r="G3824" s="77"/>
    </row>
    <row r="3825" spans="7:7">
      <c r="G3825" s="77"/>
    </row>
    <row r="3826" spans="7:7">
      <c r="G3826" s="77"/>
    </row>
    <row r="3827" spans="7:7">
      <c r="G3827" s="77"/>
    </row>
    <row r="3828" spans="7:7">
      <c r="G3828" s="77"/>
    </row>
    <row r="3829" spans="7:7">
      <c r="G3829" s="77"/>
    </row>
    <row r="3830" spans="7:7">
      <c r="G3830" s="77"/>
    </row>
    <row r="3831" spans="7:7">
      <c r="G3831" s="77"/>
    </row>
    <row r="3832" spans="7:7">
      <c r="G3832" s="77"/>
    </row>
    <row r="3833" spans="7:7">
      <c r="G3833" s="77"/>
    </row>
    <row r="3834" spans="7:7">
      <c r="G3834" s="77"/>
    </row>
    <row r="3835" spans="7:7">
      <c r="G3835" s="77"/>
    </row>
    <row r="3836" spans="7:7">
      <c r="G3836" s="77"/>
    </row>
    <row r="3837" spans="7:7">
      <c r="G3837" s="77"/>
    </row>
    <row r="3838" spans="7:7">
      <c r="G3838" s="77"/>
    </row>
    <row r="3839" spans="7:7">
      <c r="G3839" s="77"/>
    </row>
    <row r="3840" spans="7:7">
      <c r="G3840" s="77"/>
    </row>
    <row r="3841" spans="7:7">
      <c r="G3841" s="77"/>
    </row>
    <row r="3842" spans="7:7">
      <c r="G3842" s="77"/>
    </row>
    <row r="3843" spans="7:7">
      <c r="G3843" s="77"/>
    </row>
    <row r="3844" spans="7:7">
      <c r="G3844" s="77"/>
    </row>
    <row r="3845" spans="7:7">
      <c r="G3845" s="77"/>
    </row>
    <row r="3846" spans="7:7">
      <c r="G3846" s="77"/>
    </row>
    <row r="3847" spans="7:7">
      <c r="G3847" s="77"/>
    </row>
    <row r="3848" spans="7:7">
      <c r="G3848" s="77"/>
    </row>
    <row r="3849" spans="7:7">
      <c r="G3849" s="77"/>
    </row>
    <row r="3850" spans="7:7">
      <c r="G3850" s="77"/>
    </row>
    <row r="3851" spans="7:7">
      <c r="G3851" s="77"/>
    </row>
    <row r="3852" spans="7:7">
      <c r="G3852" s="77"/>
    </row>
    <row r="3853" spans="7:7">
      <c r="G3853" s="77"/>
    </row>
    <row r="3854" spans="7:7">
      <c r="G3854" s="77"/>
    </row>
    <row r="3855" spans="7:7">
      <c r="G3855" s="77"/>
    </row>
    <row r="3856" spans="7:7">
      <c r="G3856" s="77"/>
    </row>
    <row r="3857" spans="2:7">
      <c r="G3857" s="77"/>
    </row>
    <row r="3858" spans="2:7">
      <c r="B3858" s="46"/>
      <c r="G3858" s="77"/>
    </row>
    <row r="3859" spans="2:7">
      <c r="G3859" s="77"/>
    </row>
    <row r="3860" spans="2:7">
      <c r="G3860" s="77"/>
    </row>
    <row r="3861" spans="2:7">
      <c r="G3861" s="77"/>
    </row>
    <row r="3862" spans="2:7">
      <c r="G3862" s="77"/>
    </row>
    <row r="3863" spans="2:7">
      <c r="G3863" s="77"/>
    </row>
    <row r="3864" spans="2:7">
      <c r="G3864" s="77"/>
    </row>
    <row r="3865" spans="2:7">
      <c r="G3865" s="77"/>
    </row>
    <row r="3866" spans="2:7">
      <c r="B3866" s="46"/>
      <c r="G3866" s="77"/>
    </row>
    <row r="3867" spans="2:7">
      <c r="G3867" s="77"/>
    </row>
    <row r="3868" spans="2:7">
      <c r="G3868" s="77"/>
    </row>
    <row r="3869" spans="2:7">
      <c r="G3869" s="77"/>
    </row>
    <row r="3870" spans="2:7">
      <c r="G3870" s="77"/>
    </row>
    <row r="3871" spans="2:7">
      <c r="G3871" s="77"/>
    </row>
    <row r="3872" spans="2:7">
      <c r="G3872" s="77"/>
    </row>
    <row r="3873" spans="7:7">
      <c r="G3873" s="77"/>
    </row>
    <row r="3874" spans="7:7">
      <c r="G3874" s="77"/>
    </row>
    <row r="3875" spans="7:7">
      <c r="G3875" s="77"/>
    </row>
    <row r="3876" spans="7:7">
      <c r="G3876" s="77"/>
    </row>
    <row r="3877" spans="7:7">
      <c r="G3877" s="77"/>
    </row>
    <row r="3878" spans="7:7">
      <c r="G3878" s="77"/>
    </row>
    <row r="3879" spans="7:7">
      <c r="G3879" s="77"/>
    </row>
    <row r="3880" spans="7:7">
      <c r="G3880" s="77"/>
    </row>
    <row r="3881" spans="7:7">
      <c r="G3881" s="77"/>
    </row>
    <row r="3882" spans="7:7">
      <c r="G3882" s="77"/>
    </row>
    <row r="3883" spans="7:7">
      <c r="G3883" s="77"/>
    </row>
    <row r="3884" spans="7:7">
      <c r="G3884" s="77"/>
    </row>
    <row r="3885" spans="7:7">
      <c r="G3885" s="77"/>
    </row>
    <row r="3886" spans="7:7">
      <c r="G3886" s="77"/>
    </row>
    <row r="3887" spans="7:7">
      <c r="G3887" s="77"/>
    </row>
    <row r="3888" spans="7:7">
      <c r="G3888" s="77"/>
    </row>
    <row r="3889" spans="7:7">
      <c r="G3889" s="77"/>
    </row>
    <row r="3890" spans="7:7">
      <c r="G3890" s="77"/>
    </row>
    <row r="3891" spans="7:7">
      <c r="G3891" s="77"/>
    </row>
    <row r="3892" spans="7:7">
      <c r="G3892" s="77"/>
    </row>
    <row r="3893" spans="7:7">
      <c r="G3893" s="77"/>
    </row>
    <row r="3894" spans="7:7">
      <c r="G3894" s="77"/>
    </row>
    <row r="3895" spans="7:7">
      <c r="G3895" s="77"/>
    </row>
    <row r="3896" spans="7:7">
      <c r="G3896" s="77"/>
    </row>
    <row r="3897" spans="7:7">
      <c r="G3897" s="77"/>
    </row>
    <row r="3898" spans="7:7">
      <c r="G3898" s="77"/>
    </row>
    <row r="3899" spans="7:7">
      <c r="G3899" s="77"/>
    </row>
    <row r="3900" spans="7:7">
      <c r="G3900" s="77"/>
    </row>
    <row r="3901" spans="7:7">
      <c r="G3901" s="77"/>
    </row>
    <row r="3902" spans="7:7">
      <c r="G3902" s="77"/>
    </row>
    <row r="3903" spans="7:7">
      <c r="G3903" s="77"/>
    </row>
    <row r="3904" spans="7:7">
      <c r="G3904" s="77"/>
    </row>
    <row r="3905" spans="7:7">
      <c r="G3905" s="77"/>
    </row>
    <row r="3906" spans="7:7">
      <c r="G3906" s="77"/>
    </row>
    <row r="3907" spans="7:7">
      <c r="G3907" s="77"/>
    </row>
    <row r="3908" spans="7:7">
      <c r="G3908" s="77"/>
    </row>
    <row r="3909" spans="7:7">
      <c r="G3909" s="77"/>
    </row>
    <row r="3910" spans="7:7">
      <c r="G3910" s="77"/>
    </row>
    <row r="3911" spans="7:7">
      <c r="G3911" s="77"/>
    </row>
    <row r="3912" spans="7:7">
      <c r="G3912" s="77"/>
    </row>
    <row r="3913" spans="7:7">
      <c r="G3913" s="77"/>
    </row>
    <row r="3914" spans="7:7">
      <c r="G3914" s="77"/>
    </row>
    <row r="3915" spans="7:7">
      <c r="G3915" s="77"/>
    </row>
    <row r="3916" spans="7:7">
      <c r="G3916" s="77"/>
    </row>
    <row r="3917" spans="7:7">
      <c r="G3917" s="77"/>
    </row>
    <row r="3918" spans="7:7">
      <c r="G3918" s="77"/>
    </row>
    <row r="3919" spans="7:7">
      <c r="G3919" s="77"/>
    </row>
    <row r="3920" spans="7:7">
      <c r="G3920" s="77"/>
    </row>
    <row r="3921" spans="7:7">
      <c r="G3921" s="77"/>
    </row>
    <row r="3922" spans="7:7">
      <c r="G3922" s="77"/>
    </row>
    <row r="3923" spans="7:7">
      <c r="G3923" s="77"/>
    </row>
    <row r="3924" spans="7:7">
      <c r="G3924" s="77"/>
    </row>
    <row r="3925" spans="7:7">
      <c r="G3925" s="77"/>
    </row>
    <row r="3926" spans="7:7">
      <c r="G3926" s="77"/>
    </row>
    <row r="3927" spans="7:7">
      <c r="G3927" s="77"/>
    </row>
    <row r="3928" spans="7:7">
      <c r="G3928" s="77"/>
    </row>
    <row r="3929" spans="7:7">
      <c r="G3929" s="77"/>
    </row>
    <row r="3930" spans="7:7">
      <c r="G3930" s="77"/>
    </row>
    <row r="3931" spans="7:7">
      <c r="G3931" s="77"/>
    </row>
    <row r="3932" spans="7:7">
      <c r="G3932" s="77"/>
    </row>
    <row r="3933" spans="7:7">
      <c r="G3933" s="77"/>
    </row>
    <row r="3934" spans="7:7">
      <c r="G3934" s="77"/>
    </row>
    <row r="3935" spans="7:7">
      <c r="G3935" s="77"/>
    </row>
    <row r="3936" spans="7:7">
      <c r="G3936" s="77"/>
    </row>
    <row r="3937" spans="7:7">
      <c r="G3937" s="77"/>
    </row>
    <row r="3938" spans="7:7">
      <c r="G3938" s="77"/>
    </row>
    <row r="3939" spans="7:7">
      <c r="G3939" s="77"/>
    </row>
    <row r="3940" spans="7:7">
      <c r="G3940" s="77"/>
    </row>
    <row r="3941" spans="7:7">
      <c r="G3941" s="77"/>
    </row>
    <row r="3942" spans="7:7">
      <c r="G3942" s="77"/>
    </row>
    <row r="3943" spans="7:7">
      <c r="G3943" s="77"/>
    </row>
    <row r="3944" spans="7:7">
      <c r="G3944" s="77"/>
    </row>
    <row r="3945" spans="7:7">
      <c r="G3945" s="77"/>
    </row>
    <row r="3946" spans="7:7">
      <c r="G3946" s="77"/>
    </row>
    <row r="3947" spans="7:7">
      <c r="G3947" s="77"/>
    </row>
    <row r="3948" spans="7:7">
      <c r="G3948" s="77"/>
    </row>
    <row r="3949" spans="7:7">
      <c r="G3949" s="77"/>
    </row>
    <row r="3950" spans="7:7">
      <c r="G3950" s="77"/>
    </row>
    <row r="3951" spans="7:7">
      <c r="G3951" s="77"/>
    </row>
    <row r="3952" spans="7:7">
      <c r="G3952" s="77"/>
    </row>
    <row r="3953" spans="7:7">
      <c r="G3953" s="77"/>
    </row>
    <row r="3954" spans="7:7">
      <c r="G3954" s="77"/>
    </row>
    <row r="3955" spans="7:7">
      <c r="G3955" s="77"/>
    </row>
    <row r="3956" spans="7:7">
      <c r="G3956" s="77"/>
    </row>
    <row r="3957" spans="7:7">
      <c r="G3957" s="77"/>
    </row>
    <row r="3958" spans="7:7">
      <c r="G3958" s="77"/>
    </row>
    <row r="3959" spans="7:7">
      <c r="G3959" s="77"/>
    </row>
    <row r="3960" spans="7:7">
      <c r="G3960" s="77"/>
    </row>
    <row r="3961" spans="7:7">
      <c r="G3961" s="77"/>
    </row>
    <row r="3962" spans="7:7">
      <c r="G3962" s="77"/>
    </row>
    <row r="3963" spans="7:7">
      <c r="G3963" s="77"/>
    </row>
    <row r="3964" spans="7:7">
      <c r="G3964" s="77"/>
    </row>
    <row r="3965" spans="7:7">
      <c r="G3965" s="77"/>
    </row>
    <row r="3966" spans="7:7">
      <c r="G3966" s="77"/>
    </row>
    <row r="3967" spans="7:7">
      <c r="G3967" s="77"/>
    </row>
    <row r="3968" spans="7:7">
      <c r="G3968" s="77"/>
    </row>
    <row r="3969" spans="7:7">
      <c r="G3969" s="77"/>
    </row>
    <row r="3970" spans="7:7">
      <c r="G3970" s="77"/>
    </row>
    <row r="3971" spans="7:7">
      <c r="G3971" s="77"/>
    </row>
    <row r="3972" spans="7:7">
      <c r="G3972" s="77"/>
    </row>
    <row r="3973" spans="7:7">
      <c r="G3973" s="77"/>
    </row>
    <row r="3974" spans="7:7">
      <c r="G3974" s="77"/>
    </row>
    <row r="3975" spans="7:7">
      <c r="G3975" s="77"/>
    </row>
    <row r="3976" spans="7:7">
      <c r="G3976" s="77"/>
    </row>
    <row r="3977" spans="7:7">
      <c r="G3977" s="77"/>
    </row>
    <row r="3978" spans="7:7">
      <c r="G3978" s="77"/>
    </row>
    <row r="3979" spans="7:7">
      <c r="G3979" s="77"/>
    </row>
    <row r="3980" spans="7:7">
      <c r="G3980" s="77"/>
    </row>
    <row r="3981" spans="7:7">
      <c r="G3981" s="77"/>
    </row>
    <row r="3982" spans="7:7">
      <c r="G3982" s="77"/>
    </row>
    <row r="3983" spans="7:7">
      <c r="G3983" s="77"/>
    </row>
    <row r="3984" spans="7:7">
      <c r="G3984" s="77"/>
    </row>
    <row r="3985" spans="7:7">
      <c r="G3985" s="77"/>
    </row>
    <row r="3986" spans="7:7">
      <c r="G3986" s="77"/>
    </row>
    <row r="3987" spans="7:7">
      <c r="G3987" s="77"/>
    </row>
    <row r="3988" spans="7:7">
      <c r="G3988" s="77"/>
    </row>
    <row r="3989" spans="7:7">
      <c r="G3989" s="77"/>
    </row>
    <row r="3990" spans="7:7">
      <c r="G3990" s="77"/>
    </row>
    <row r="3991" spans="7:7">
      <c r="G3991" s="77"/>
    </row>
    <row r="3992" spans="7:7">
      <c r="G3992" s="77"/>
    </row>
    <row r="3993" spans="7:7">
      <c r="G3993" s="77"/>
    </row>
    <row r="3994" spans="7:7">
      <c r="G3994" s="77"/>
    </row>
    <row r="3995" spans="7:7">
      <c r="G3995" s="77"/>
    </row>
    <row r="3996" spans="7:7">
      <c r="G3996" s="77"/>
    </row>
    <row r="3997" spans="7:7">
      <c r="G3997" s="77"/>
    </row>
    <row r="3998" spans="7:7">
      <c r="G3998" s="77"/>
    </row>
    <row r="3999" spans="7:7">
      <c r="G3999" s="77"/>
    </row>
    <row r="4000" spans="7:7">
      <c r="G4000" s="77"/>
    </row>
    <row r="4001" spans="7:7">
      <c r="G4001" s="77"/>
    </row>
    <row r="4002" spans="7:7">
      <c r="G4002" s="77"/>
    </row>
    <row r="4003" spans="7:7">
      <c r="G4003" s="77"/>
    </row>
    <row r="4004" spans="7:7">
      <c r="G4004" s="77"/>
    </row>
    <row r="4005" spans="7:7">
      <c r="G4005" s="77"/>
    </row>
    <row r="4006" spans="7:7">
      <c r="G4006" s="77"/>
    </row>
    <row r="4007" spans="7:7">
      <c r="G4007" s="77"/>
    </row>
    <row r="4008" spans="7:7">
      <c r="G4008" s="77"/>
    </row>
    <row r="4009" spans="7:7">
      <c r="G4009" s="77"/>
    </row>
    <row r="4010" spans="7:7">
      <c r="G4010" s="77"/>
    </row>
    <row r="4011" spans="7:7">
      <c r="G4011" s="77"/>
    </row>
    <row r="4012" spans="7:7">
      <c r="G4012" s="77"/>
    </row>
    <row r="4013" spans="7:7">
      <c r="G4013" s="77"/>
    </row>
    <row r="4014" spans="7:7">
      <c r="G4014" s="77"/>
    </row>
    <row r="4015" spans="7:7">
      <c r="G4015" s="77"/>
    </row>
    <row r="4016" spans="7:7">
      <c r="G4016" s="77"/>
    </row>
    <row r="4017" spans="7:7">
      <c r="G4017" s="77"/>
    </row>
    <row r="4018" spans="7:7">
      <c r="G4018" s="77"/>
    </row>
    <row r="4019" spans="7:7">
      <c r="G4019" s="77"/>
    </row>
    <row r="4020" spans="7:7">
      <c r="G4020" s="77"/>
    </row>
    <row r="4021" spans="7:7">
      <c r="G4021" s="77"/>
    </row>
    <row r="4022" spans="7:7">
      <c r="G4022" s="77"/>
    </row>
    <row r="4023" spans="7:7">
      <c r="G4023" s="77"/>
    </row>
    <row r="4024" spans="7:7">
      <c r="G4024" s="77"/>
    </row>
    <row r="4025" spans="7:7">
      <c r="G4025" s="77"/>
    </row>
    <row r="4026" spans="7:7">
      <c r="G4026" s="77"/>
    </row>
    <row r="4027" spans="7:7">
      <c r="G4027" s="77"/>
    </row>
    <row r="4028" spans="7:7">
      <c r="G4028" s="77"/>
    </row>
    <row r="4029" spans="7:7">
      <c r="G4029" s="77"/>
    </row>
    <row r="4030" spans="7:7">
      <c r="G4030" s="77"/>
    </row>
    <row r="4031" spans="7:7">
      <c r="G4031" s="77"/>
    </row>
    <row r="4032" spans="7:7">
      <c r="G4032" s="77"/>
    </row>
    <row r="4033" spans="7:7">
      <c r="G4033" s="77"/>
    </row>
    <row r="4034" spans="7:7">
      <c r="G4034" s="77"/>
    </row>
    <row r="4035" spans="7:7">
      <c r="G4035" s="77"/>
    </row>
    <row r="4036" spans="7:7">
      <c r="G4036" s="77"/>
    </row>
    <row r="4037" spans="7:7">
      <c r="G4037" s="77"/>
    </row>
    <row r="4038" spans="7:7">
      <c r="G4038" s="77"/>
    </row>
    <row r="4039" spans="7:7">
      <c r="G4039" s="77"/>
    </row>
    <row r="4040" spans="7:7">
      <c r="G4040" s="77"/>
    </row>
    <row r="4041" spans="7:7">
      <c r="G4041" s="77"/>
    </row>
    <row r="4042" spans="7:7">
      <c r="G4042" s="77"/>
    </row>
    <row r="4043" spans="7:7">
      <c r="G4043" s="77"/>
    </row>
    <row r="4044" spans="7:7">
      <c r="G4044" s="77"/>
    </row>
    <row r="4045" spans="7:7">
      <c r="G4045" s="77"/>
    </row>
    <row r="4046" spans="7:7">
      <c r="G4046" s="77"/>
    </row>
    <row r="4047" spans="7:7">
      <c r="G4047" s="77"/>
    </row>
    <row r="4048" spans="7:7">
      <c r="G4048" s="77"/>
    </row>
    <row r="4049" spans="7:7">
      <c r="G4049" s="77"/>
    </row>
    <row r="4050" spans="7:7">
      <c r="G4050" s="77"/>
    </row>
    <row r="4051" spans="7:7">
      <c r="G4051" s="77"/>
    </row>
    <row r="4052" spans="7:7">
      <c r="G4052" s="77"/>
    </row>
    <row r="4053" spans="7:7">
      <c r="G4053" s="77"/>
    </row>
    <row r="4054" spans="7:7">
      <c r="G4054" s="77"/>
    </row>
    <row r="4055" spans="7:7">
      <c r="G4055" s="77"/>
    </row>
    <row r="4056" spans="7:7">
      <c r="G4056" s="77"/>
    </row>
    <row r="4057" spans="7:7">
      <c r="G4057" s="77"/>
    </row>
    <row r="4058" spans="7:7">
      <c r="G4058" s="77"/>
    </row>
    <row r="4059" spans="7:7">
      <c r="G4059" s="77"/>
    </row>
    <row r="4060" spans="7:7">
      <c r="G4060" s="77"/>
    </row>
    <row r="4061" spans="7:7">
      <c r="G4061" s="77"/>
    </row>
    <row r="4062" spans="7:7">
      <c r="G4062" s="77"/>
    </row>
    <row r="4063" spans="7:7">
      <c r="G4063" s="77"/>
    </row>
    <row r="4064" spans="7:7">
      <c r="G4064" s="77"/>
    </row>
    <row r="4065" spans="7:7">
      <c r="G4065" s="77"/>
    </row>
    <row r="4066" spans="7:7">
      <c r="G4066" s="77"/>
    </row>
    <row r="4067" spans="7:7">
      <c r="G4067" s="77"/>
    </row>
    <row r="4068" spans="7:7">
      <c r="G4068" s="77"/>
    </row>
    <row r="4069" spans="7:7">
      <c r="G4069" s="77"/>
    </row>
    <row r="4070" spans="7:7">
      <c r="G4070" s="77"/>
    </row>
    <row r="4071" spans="7:7">
      <c r="G4071" s="77"/>
    </row>
    <row r="4072" spans="7:7">
      <c r="G4072" s="77"/>
    </row>
    <row r="4073" spans="7:7">
      <c r="G4073" s="77"/>
    </row>
    <row r="4074" spans="7:7">
      <c r="G4074" s="77"/>
    </row>
    <row r="4075" spans="7:7">
      <c r="G4075" s="77"/>
    </row>
    <row r="4076" spans="7:7">
      <c r="G4076" s="77"/>
    </row>
    <row r="4077" spans="7:7">
      <c r="G4077" s="77"/>
    </row>
    <row r="4078" spans="7:7">
      <c r="G4078" s="77"/>
    </row>
    <row r="4079" spans="7:7">
      <c r="G4079" s="77"/>
    </row>
    <row r="4080" spans="7:7">
      <c r="G4080" s="77"/>
    </row>
    <row r="4081" spans="7:7">
      <c r="G4081" s="77"/>
    </row>
    <row r="4082" spans="7:7">
      <c r="G4082" s="77"/>
    </row>
    <row r="4083" spans="7:7">
      <c r="G4083" s="77"/>
    </row>
    <row r="4084" spans="7:7">
      <c r="G4084" s="77"/>
    </row>
    <row r="4085" spans="7:7">
      <c r="G4085" s="77"/>
    </row>
    <row r="4086" spans="7:7">
      <c r="G4086" s="77"/>
    </row>
    <row r="4087" spans="7:7">
      <c r="G4087" s="77"/>
    </row>
    <row r="4088" spans="7:7">
      <c r="G4088" s="77"/>
    </row>
    <row r="4089" spans="7:7">
      <c r="G4089" s="77"/>
    </row>
    <row r="4090" spans="7:7">
      <c r="G4090" s="77"/>
    </row>
    <row r="4091" spans="7:7">
      <c r="G4091" s="77"/>
    </row>
    <row r="4092" spans="7:7">
      <c r="G4092" s="77"/>
    </row>
    <row r="4093" spans="7:7">
      <c r="G4093" s="77"/>
    </row>
    <row r="4094" spans="7:7">
      <c r="G4094" s="77"/>
    </row>
    <row r="4095" spans="7:7">
      <c r="G4095" s="77"/>
    </row>
    <row r="4096" spans="7:7">
      <c r="G4096" s="77"/>
    </row>
    <row r="4097" spans="7:7">
      <c r="G4097" s="77"/>
    </row>
    <row r="4098" spans="7:7">
      <c r="G4098" s="77"/>
    </row>
    <row r="4099" spans="7:7">
      <c r="G4099" s="77"/>
    </row>
    <row r="4100" spans="7:7">
      <c r="G4100" s="77"/>
    </row>
    <row r="4101" spans="7:7">
      <c r="G4101" s="77"/>
    </row>
    <row r="4102" spans="7:7">
      <c r="G4102" s="77"/>
    </row>
    <row r="4103" spans="7:7">
      <c r="G4103" s="77"/>
    </row>
    <row r="4104" spans="7:7">
      <c r="G4104" s="77"/>
    </row>
    <row r="4105" spans="7:7">
      <c r="G4105" s="77"/>
    </row>
    <row r="4106" spans="7:7">
      <c r="G4106" s="77"/>
    </row>
    <row r="4107" spans="7:7">
      <c r="G4107" s="77"/>
    </row>
    <row r="4108" spans="7:7">
      <c r="G4108" s="77"/>
    </row>
    <row r="4109" spans="7:7">
      <c r="G4109" s="77"/>
    </row>
    <row r="4110" spans="7:7">
      <c r="G4110" s="77"/>
    </row>
    <row r="4111" spans="7:7">
      <c r="G4111" s="77"/>
    </row>
    <row r="4112" spans="7:7">
      <c r="G4112" s="77"/>
    </row>
    <row r="4113" spans="7:7">
      <c r="G4113" s="77"/>
    </row>
    <row r="4114" spans="7:7">
      <c r="G4114" s="77"/>
    </row>
    <row r="4115" spans="7:7">
      <c r="G4115" s="77"/>
    </row>
    <row r="4116" spans="7:7">
      <c r="G4116" s="77"/>
    </row>
    <row r="4117" spans="7:7">
      <c r="G4117" s="77"/>
    </row>
    <row r="4118" spans="7:7">
      <c r="G4118" s="77"/>
    </row>
    <row r="4119" spans="7:7">
      <c r="G4119" s="77"/>
    </row>
    <row r="4120" spans="7:7">
      <c r="G4120" s="77"/>
    </row>
    <row r="4121" spans="7:7">
      <c r="G4121" s="77"/>
    </row>
    <row r="4122" spans="7:7">
      <c r="G4122" s="77"/>
    </row>
    <row r="4123" spans="7:7">
      <c r="G4123" s="77"/>
    </row>
    <row r="4124" spans="7:7">
      <c r="G4124" s="77"/>
    </row>
    <row r="4125" spans="7:7">
      <c r="G4125" s="77"/>
    </row>
    <row r="4126" spans="7:7">
      <c r="G4126" s="77"/>
    </row>
    <row r="4127" spans="7:7">
      <c r="G4127" s="77"/>
    </row>
    <row r="4128" spans="7:7">
      <c r="G4128" s="77"/>
    </row>
    <row r="4129" spans="7:7">
      <c r="G4129" s="77"/>
    </row>
    <row r="4130" spans="7:7">
      <c r="G4130" s="77"/>
    </row>
    <row r="4131" spans="7:7">
      <c r="G4131" s="77"/>
    </row>
    <row r="4132" spans="7:7">
      <c r="G4132" s="77"/>
    </row>
    <row r="4133" spans="7:7">
      <c r="G4133" s="77"/>
    </row>
    <row r="4134" spans="7:7">
      <c r="G4134" s="77"/>
    </row>
    <row r="4135" spans="7:7">
      <c r="G4135" s="77"/>
    </row>
    <row r="4136" spans="7:7">
      <c r="G4136" s="77"/>
    </row>
    <row r="4137" spans="7:7">
      <c r="G4137" s="77"/>
    </row>
    <row r="4138" spans="7:7">
      <c r="G4138" s="77"/>
    </row>
    <row r="4139" spans="7:7">
      <c r="G4139" s="77"/>
    </row>
    <row r="4140" spans="7:7">
      <c r="G4140" s="77"/>
    </row>
    <row r="4141" spans="7:7">
      <c r="G4141" s="77"/>
    </row>
    <row r="4142" spans="7:7">
      <c r="G4142" s="77"/>
    </row>
    <row r="4143" spans="7:7">
      <c r="G4143" s="77"/>
    </row>
    <row r="4144" spans="7:7">
      <c r="G4144" s="77"/>
    </row>
    <row r="4145" spans="7:7">
      <c r="G4145" s="77"/>
    </row>
    <row r="4146" spans="7:7">
      <c r="G4146" s="77"/>
    </row>
    <row r="4147" spans="7:7">
      <c r="G4147" s="77"/>
    </row>
    <row r="4148" spans="7:7">
      <c r="G4148" s="77"/>
    </row>
    <row r="4149" spans="7:7">
      <c r="G4149" s="77"/>
    </row>
    <row r="4150" spans="7:7">
      <c r="G4150" s="77"/>
    </row>
    <row r="4151" spans="7:7">
      <c r="G4151" s="77"/>
    </row>
    <row r="4152" spans="7:7">
      <c r="G4152" s="77"/>
    </row>
    <row r="4153" spans="7:7">
      <c r="G4153" s="77"/>
    </row>
    <row r="4154" spans="7:7">
      <c r="G4154" s="77"/>
    </row>
    <row r="4155" spans="7:7">
      <c r="G4155" s="77"/>
    </row>
    <row r="4156" spans="7:7">
      <c r="G4156" s="77"/>
    </row>
    <row r="4157" spans="7:7">
      <c r="G4157" s="77"/>
    </row>
    <row r="4158" spans="7:7">
      <c r="G4158" s="77"/>
    </row>
    <row r="4159" spans="7:7">
      <c r="G4159" s="77"/>
    </row>
    <row r="4160" spans="7:7">
      <c r="G4160" s="77"/>
    </row>
    <row r="4161" spans="7:7">
      <c r="G4161" s="77"/>
    </row>
    <row r="4162" spans="7:7">
      <c r="G4162" s="77"/>
    </row>
    <row r="4163" spans="7:7">
      <c r="G4163" s="77"/>
    </row>
    <row r="4164" spans="7:7">
      <c r="G4164" s="77"/>
    </row>
    <row r="4165" spans="7:7">
      <c r="G4165" s="77"/>
    </row>
    <row r="4166" spans="7:7">
      <c r="G4166" s="77"/>
    </row>
    <row r="4167" spans="7:7">
      <c r="G4167" s="77"/>
    </row>
    <row r="4168" spans="7:7">
      <c r="G4168" s="77"/>
    </row>
    <row r="4169" spans="7:7">
      <c r="G4169" s="77"/>
    </row>
    <row r="4170" spans="7:7">
      <c r="G4170" s="77"/>
    </row>
    <row r="4171" spans="7:7">
      <c r="G4171" s="77"/>
    </row>
    <row r="4172" spans="7:7">
      <c r="G4172" s="77"/>
    </row>
    <row r="4173" spans="7:7">
      <c r="G4173" s="77"/>
    </row>
    <row r="4174" spans="7:7">
      <c r="G4174" s="77"/>
    </row>
    <row r="4175" spans="7:7">
      <c r="G4175" s="77"/>
    </row>
    <row r="4176" spans="7:7">
      <c r="G4176" s="77"/>
    </row>
    <row r="4177" spans="7:7">
      <c r="G4177" s="77"/>
    </row>
    <row r="4178" spans="7:7">
      <c r="G4178" s="77"/>
    </row>
    <row r="4179" spans="7:7">
      <c r="G4179" s="77"/>
    </row>
    <row r="4180" spans="7:7">
      <c r="G4180" s="77"/>
    </row>
    <row r="4181" spans="7:7">
      <c r="G4181" s="77"/>
    </row>
    <row r="4182" spans="7:7">
      <c r="G4182" s="77"/>
    </row>
    <row r="4183" spans="7:7">
      <c r="G4183" s="77"/>
    </row>
    <row r="4184" spans="7:7">
      <c r="G4184" s="77"/>
    </row>
    <row r="4185" spans="7:7">
      <c r="G4185" s="77"/>
    </row>
    <row r="4186" spans="7:7">
      <c r="G4186" s="77"/>
    </row>
    <row r="4187" spans="7:7">
      <c r="G4187" s="77"/>
    </row>
    <row r="4188" spans="7:7">
      <c r="G4188" s="77"/>
    </row>
    <row r="4189" spans="7:7">
      <c r="G4189" s="77"/>
    </row>
    <row r="4190" spans="7:7">
      <c r="G4190" s="77"/>
    </row>
    <row r="4191" spans="7:7">
      <c r="G4191" s="77"/>
    </row>
    <row r="4192" spans="7:7">
      <c r="G4192" s="77"/>
    </row>
    <row r="4193" spans="7:7">
      <c r="G4193" s="77"/>
    </row>
    <row r="4194" spans="7:7">
      <c r="G4194" s="77"/>
    </row>
    <row r="4195" spans="7:7">
      <c r="G4195" s="77"/>
    </row>
    <row r="4196" spans="7:7">
      <c r="G4196" s="77"/>
    </row>
    <row r="4197" spans="7:7">
      <c r="G4197" s="77"/>
    </row>
    <row r="4198" spans="7:7">
      <c r="G4198" s="77"/>
    </row>
    <row r="4199" spans="7:7">
      <c r="G4199" s="77"/>
    </row>
    <row r="4200" spans="7:7">
      <c r="G4200" s="77"/>
    </row>
    <row r="4201" spans="7:7">
      <c r="G4201" s="77"/>
    </row>
    <row r="4202" spans="7:7">
      <c r="G4202" s="77"/>
    </row>
    <row r="4203" spans="7:7">
      <c r="G4203" s="77"/>
    </row>
    <row r="4204" spans="7:7">
      <c r="G4204" s="77"/>
    </row>
    <row r="4205" spans="7:7">
      <c r="G4205" s="77"/>
    </row>
    <row r="4206" spans="7:7">
      <c r="G4206" s="77"/>
    </row>
    <row r="4207" spans="7:7">
      <c r="G4207" s="77"/>
    </row>
    <row r="4208" spans="7:7">
      <c r="G4208" s="77"/>
    </row>
    <row r="4209" spans="7:7">
      <c r="G4209" s="77"/>
    </row>
    <row r="4210" spans="7:7">
      <c r="G4210" s="77"/>
    </row>
    <row r="4211" spans="7:7">
      <c r="G4211" s="77"/>
    </row>
    <row r="4212" spans="7:7">
      <c r="G4212" s="77"/>
    </row>
    <row r="4213" spans="7:7">
      <c r="G4213" s="77"/>
    </row>
    <row r="4214" spans="7:7">
      <c r="G4214" s="77"/>
    </row>
    <row r="4215" spans="7:7">
      <c r="G4215" s="77"/>
    </row>
    <row r="4216" spans="7:7">
      <c r="G4216" s="77"/>
    </row>
    <row r="4217" spans="7:7">
      <c r="G4217" s="77"/>
    </row>
    <row r="4218" spans="7:7">
      <c r="G4218" s="77"/>
    </row>
    <row r="4219" spans="7:7">
      <c r="G4219" s="77"/>
    </row>
    <row r="4220" spans="7:7">
      <c r="G4220" s="77"/>
    </row>
    <row r="4221" spans="7:7">
      <c r="G4221" s="77"/>
    </row>
    <row r="4222" spans="7:7">
      <c r="G4222" s="77"/>
    </row>
    <row r="4223" spans="7:7">
      <c r="G4223" s="77"/>
    </row>
    <row r="4224" spans="7:7">
      <c r="G4224" s="77"/>
    </row>
    <row r="4225" spans="7:7">
      <c r="G4225" s="77"/>
    </row>
    <row r="4226" spans="7:7">
      <c r="G4226" s="77"/>
    </row>
    <row r="4227" spans="7:7">
      <c r="G4227" s="77"/>
    </row>
    <row r="4228" spans="7:7">
      <c r="G4228" s="77"/>
    </row>
    <row r="4229" spans="7:7">
      <c r="G4229" s="77"/>
    </row>
    <row r="4230" spans="7:7">
      <c r="G4230" s="77"/>
    </row>
    <row r="4231" spans="7:7">
      <c r="G4231" s="77"/>
    </row>
    <row r="4232" spans="7:7">
      <c r="G4232" s="77"/>
    </row>
    <row r="4233" spans="7:7">
      <c r="G4233" s="77"/>
    </row>
    <row r="4234" spans="7:7">
      <c r="G4234" s="77"/>
    </row>
    <row r="4235" spans="7:7">
      <c r="G4235" s="77"/>
    </row>
    <row r="4236" spans="7:7">
      <c r="G4236" s="77"/>
    </row>
    <row r="4237" spans="7:7">
      <c r="G4237" s="77"/>
    </row>
    <row r="4238" spans="7:7">
      <c r="G4238" s="77"/>
    </row>
    <row r="4239" spans="7:7">
      <c r="G4239" s="77"/>
    </row>
    <row r="4240" spans="7:7">
      <c r="G4240" s="77"/>
    </row>
    <row r="4241" spans="7:7">
      <c r="G4241" s="77"/>
    </row>
    <row r="4242" spans="7:7">
      <c r="G4242" s="77"/>
    </row>
    <row r="4243" spans="7:7">
      <c r="G4243" s="77"/>
    </row>
    <row r="4244" spans="7:7">
      <c r="G4244" s="77"/>
    </row>
    <row r="4245" spans="7:7">
      <c r="G4245" s="77"/>
    </row>
    <row r="4246" spans="7:7">
      <c r="G4246" s="77"/>
    </row>
    <row r="4247" spans="7:7">
      <c r="G4247" s="77"/>
    </row>
    <row r="4248" spans="7:7">
      <c r="G4248" s="77"/>
    </row>
    <row r="4249" spans="7:7">
      <c r="G4249" s="77"/>
    </row>
    <row r="4250" spans="7:7">
      <c r="G4250" s="77"/>
    </row>
    <row r="4251" spans="7:7">
      <c r="G4251" s="77"/>
    </row>
    <row r="4252" spans="7:7">
      <c r="G4252" s="77"/>
    </row>
    <row r="4253" spans="7:7">
      <c r="G4253" s="77"/>
    </row>
    <row r="4254" spans="7:7">
      <c r="G4254" s="77"/>
    </row>
    <row r="4255" spans="7:7">
      <c r="G4255" s="77"/>
    </row>
    <row r="4256" spans="7:7">
      <c r="G4256" s="77"/>
    </row>
    <row r="4257" spans="7:7">
      <c r="G4257" s="77"/>
    </row>
    <row r="4258" spans="7:7">
      <c r="G4258" s="77"/>
    </row>
    <row r="4259" spans="7:7">
      <c r="G4259" s="77"/>
    </row>
    <row r="4260" spans="7:7">
      <c r="G4260" s="77"/>
    </row>
    <row r="4261" spans="7:7">
      <c r="G4261" s="77"/>
    </row>
    <row r="4262" spans="7:7">
      <c r="G4262" s="77"/>
    </row>
    <row r="4263" spans="7:7">
      <c r="G4263" s="77"/>
    </row>
    <row r="4264" spans="7:7">
      <c r="G4264" s="77"/>
    </row>
    <row r="4265" spans="7:7">
      <c r="G4265" s="77"/>
    </row>
    <row r="4266" spans="7:7">
      <c r="G4266" s="77"/>
    </row>
    <row r="4267" spans="7:7">
      <c r="G4267" s="77"/>
    </row>
    <row r="4268" spans="7:7">
      <c r="G4268" s="77"/>
    </row>
    <row r="4269" spans="7:7">
      <c r="G4269" s="77"/>
    </row>
    <row r="4270" spans="7:7">
      <c r="G4270" s="77"/>
    </row>
    <row r="4271" spans="7:7">
      <c r="G4271" s="77"/>
    </row>
    <row r="4272" spans="7:7">
      <c r="G4272" s="77"/>
    </row>
    <row r="4273" spans="7:7">
      <c r="G4273" s="77"/>
    </row>
    <row r="4274" spans="7:7">
      <c r="G4274" s="77"/>
    </row>
    <row r="4275" spans="7:7">
      <c r="G4275" s="77"/>
    </row>
    <row r="4276" spans="7:7">
      <c r="G4276" s="77"/>
    </row>
    <row r="4277" spans="7:7">
      <c r="G4277" s="77"/>
    </row>
    <row r="4278" spans="7:7">
      <c r="G4278" s="77"/>
    </row>
    <row r="4279" spans="7:7">
      <c r="G4279" s="77"/>
    </row>
    <row r="4280" spans="7:7">
      <c r="G4280" s="77"/>
    </row>
    <row r="4281" spans="7:7">
      <c r="G4281" s="77"/>
    </row>
    <row r="4282" spans="7:7">
      <c r="G4282" s="77"/>
    </row>
    <row r="4283" spans="7:7">
      <c r="G4283" s="77"/>
    </row>
    <row r="4284" spans="7:7">
      <c r="G4284" s="77"/>
    </row>
    <row r="4285" spans="7:7">
      <c r="G4285" s="77"/>
    </row>
    <row r="4286" spans="7:7">
      <c r="G4286" s="77"/>
    </row>
    <row r="4287" spans="7:7">
      <c r="G4287" s="77"/>
    </row>
    <row r="4288" spans="7:7">
      <c r="G4288" s="77"/>
    </row>
    <row r="4289" spans="7:7">
      <c r="G4289" s="77"/>
    </row>
    <row r="4290" spans="7:7">
      <c r="G4290" s="77"/>
    </row>
    <row r="4291" spans="7:7">
      <c r="G4291" s="77"/>
    </row>
    <row r="4292" spans="7:7">
      <c r="G4292" s="77"/>
    </row>
    <row r="4293" spans="7:7">
      <c r="G4293" s="77"/>
    </row>
    <row r="4294" spans="7:7">
      <c r="G4294" s="77"/>
    </row>
    <row r="4295" spans="7:7">
      <c r="G4295" s="77"/>
    </row>
    <row r="4296" spans="7:7">
      <c r="G4296" s="77"/>
    </row>
    <row r="4297" spans="7:7">
      <c r="G4297" s="77"/>
    </row>
    <row r="4298" spans="7:7">
      <c r="G4298" s="77"/>
    </row>
    <row r="4299" spans="7:7">
      <c r="G4299" s="77"/>
    </row>
    <row r="4300" spans="7:7">
      <c r="G4300" s="77"/>
    </row>
    <row r="4301" spans="7:7">
      <c r="G4301" s="77"/>
    </row>
    <row r="4302" spans="7:7">
      <c r="G4302" s="77"/>
    </row>
    <row r="4303" spans="7:7">
      <c r="G4303" s="77"/>
    </row>
    <row r="4304" spans="7:7">
      <c r="G4304" s="77"/>
    </row>
    <row r="4305" spans="7:7">
      <c r="G4305" s="77"/>
    </row>
    <row r="4306" spans="7:7">
      <c r="G4306" s="77"/>
    </row>
    <row r="4307" spans="7:7">
      <c r="G4307" s="77"/>
    </row>
    <row r="4308" spans="7:7">
      <c r="G4308" s="77"/>
    </row>
    <row r="4309" spans="7:7">
      <c r="G4309" s="77"/>
    </row>
    <row r="4310" spans="7:7">
      <c r="G4310" s="77"/>
    </row>
    <row r="4311" spans="7:7">
      <c r="G4311" s="77"/>
    </row>
    <row r="4312" spans="7:7">
      <c r="G4312" s="77"/>
    </row>
    <row r="4313" spans="7:7">
      <c r="G4313" s="77"/>
    </row>
    <row r="4314" spans="7:7">
      <c r="G4314" s="77"/>
    </row>
    <row r="4315" spans="7:7">
      <c r="G4315" s="77"/>
    </row>
    <row r="4316" spans="7:7">
      <c r="G4316" s="77"/>
    </row>
    <row r="4317" spans="7:7">
      <c r="G4317" s="77"/>
    </row>
    <row r="4318" spans="7:7">
      <c r="G4318" s="77"/>
    </row>
    <row r="4319" spans="7:7">
      <c r="G4319" s="77"/>
    </row>
    <row r="4320" spans="7:7">
      <c r="G4320" s="77"/>
    </row>
    <row r="4321" spans="7:7">
      <c r="G4321" s="77"/>
    </row>
    <row r="4322" spans="7:7">
      <c r="G4322" s="77"/>
    </row>
    <row r="4323" spans="7:7">
      <c r="G4323" s="77"/>
    </row>
    <row r="4324" spans="7:7">
      <c r="G4324" s="77"/>
    </row>
    <row r="4325" spans="7:7">
      <c r="G4325" s="77"/>
    </row>
    <row r="4326" spans="7:7">
      <c r="G4326" s="77"/>
    </row>
    <row r="4327" spans="7:7">
      <c r="G4327" s="77"/>
    </row>
    <row r="4328" spans="7:7">
      <c r="G4328" s="77"/>
    </row>
    <row r="4329" spans="7:7">
      <c r="G4329" s="77"/>
    </row>
    <row r="4330" spans="7:7">
      <c r="G4330" s="77"/>
    </row>
    <row r="4331" spans="7:7">
      <c r="G4331" s="77"/>
    </row>
    <row r="4332" spans="7:7">
      <c r="G4332" s="77"/>
    </row>
    <row r="4333" spans="7:7">
      <c r="G4333" s="77"/>
    </row>
    <row r="4334" spans="7:7">
      <c r="G4334" s="77"/>
    </row>
    <row r="4335" spans="7:7">
      <c r="G4335" s="77"/>
    </row>
    <row r="4336" spans="7:7">
      <c r="G4336" s="77"/>
    </row>
    <row r="4337" spans="7:7">
      <c r="G4337" s="77"/>
    </row>
    <row r="4338" spans="7:7">
      <c r="G4338" s="77"/>
    </row>
    <row r="4339" spans="7:7">
      <c r="G4339" s="77"/>
    </row>
    <row r="4340" spans="7:7">
      <c r="G4340" s="77"/>
    </row>
    <row r="4341" spans="7:7">
      <c r="G4341" s="77"/>
    </row>
    <row r="4342" spans="7:7">
      <c r="G4342" s="77"/>
    </row>
    <row r="4343" spans="7:7">
      <c r="G4343" s="77"/>
    </row>
    <row r="4344" spans="7:7">
      <c r="G4344" s="77"/>
    </row>
    <row r="4345" spans="7:7">
      <c r="G4345" s="77"/>
    </row>
    <row r="4346" spans="7:7">
      <c r="G4346" s="77"/>
    </row>
    <row r="4347" spans="7:7">
      <c r="G4347" s="77"/>
    </row>
    <row r="4348" spans="7:7">
      <c r="G4348" s="77"/>
    </row>
    <row r="4349" spans="7:7">
      <c r="G4349" s="77"/>
    </row>
    <row r="4350" spans="7:7">
      <c r="G4350" s="77"/>
    </row>
    <row r="4351" spans="7:7">
      <c r="G4351" s="77"/>
    </row>
    <row r="4352" spans="7:7">
      <c r="G4352" s="77"/>
    </row>
    <row r="4353" spans="7:7">
      <c r="G4353" s="77"/>
    </row>
    <row r="4354" spans="7:7">
      <c r="G4354" s="77"/>
    </row>
    <row r="4355" spans="7:7">
      <c r="G4355" s="77"/>
    </row>
    <row r="4356" spans="7:7">
      <c r="G4356" s="77"/>
    </row>
    <row r="4357" spans="7:7">
      <c r="G4357" s="77"/>
    </row>
    <row r="4358" spans="7:7">
      <c r="G4358" s="77"/>
    </row>
    <row r="4359" spans="7:7">
      <c r="G4359" s="77"/>
    </row>
    <row r="4360" spans="7:7">
      <c r="G4360" s="77"/>
    </row>
    <row r="4361" spans="7:7">
      <c r="G4361" s="77"/>
    </row>
    <row r="4362" spans="7:7">
      <c r="G4362" s="77"/>
    </row>
    <row r="4363" spans="7:7">
      <c r="G4363" s="77"/>
    </row>
    <row r="4364" spans="7:7">
      <c r="G4364" s="77"/>
    </row>
    <row r="4365" spans="7:7">
      <c r="G4365" s="77"/>
    </row>
    <row r="4366" spans="7:7">
      <c r="G4366" s="77"/>
    </row>
    <row r="4367" spans="7:7">
      <c r="G4367" s="77"/>
    </row>
    <row r="4368" spans="7:7">
      <c r="G4368" s="77"/>
    </row>
    <row r="4369" spans="7:7">
      <c r="G4369" s="77"/>
    </row>
    <row r="4370" spans="7:7">
      <c r="G4370" s="77"/>
    </row>
    <row r="4371" spans="7:7">
      <c r="G4371" s="77"/>
    </row>
    <row r="4372" spans="7:7">
      <c r="G4372" s="77"/>
    </row>
    <row r="4373" spans="7:7">
      <c r="G4373" s="77"/>
    </row>
    <row r="4374" spans="7:7">
      <c r="G4374" s="77"/>
    </row>
    <row r="4375" spans="7:7">
      <c r="G4375" s="77"/>
    </row>
    <row r="4376" spans="7:7">
      <c r="G4376" s="77"/>
    </row>
    <row r="4377" spans="7:7">
      <c r="G4377" s="77"/>
    </row>
    <row r="4378" spans="7:7">
      <c r="G4378" s="77"/>
    </row>
    <row r="4379" spans="7:7">
      <c r="G4379" s="77"/>
    </row>
    <row r="4380" spans="7:7">
      <c r="G4380" s="77"/>
    </row>
    <row r="4381" spans="7:7">
      <c r="G4381" s="77"/>
    </row>
    <row r="4382" spans="7:7">
      <c r="G4382" s="77"/>
    </row>
    <row r="4383" spans="7:7">
      <c r="G4383" s="77"/>
    </row>
    <row r="4384" spans="7:7">
      <c r="G4384" s="77"/>
    </row>
    <row r="4385" spans="7:7">
      <c r="G4385" s="77"/>
    </row>
    <row r="4386" spans="7:7">
      <c r="G4386" s="77"/>
    </row>
    <row r="4387" spans="7:7">
      <c r="G4387" s="77"/>
    </row>
    <row r="4388" spans="7:7">
      <c r="G4388" s="77"/>
    </row>
    <row r="4389" spans="7:7">
      <c r="G4389" s="77"/>
    </row>
    <row r="4390" spans="7:7">
      <c r="G4390" s="77"/>
    </row>
    <row r="4391" spans="7:7">
      <c r="G4391" s="77"/>
    </row>
    <row r="4392" spans="7:7">
      <c r="G4392" s="77"/>
    </row>
    <row r="4393" spans="7:7">
      <c r="G4393" s="77"/>
    </row>
    <row r="4394" spans="7:7">
      <c r="G4394" s="77"/>
    </row>
    <row r="4395" spans="7:7">
      <c r="G4395" s="77"/>
    </row>
    <row r="4396" spans="7:7">
      <c r="G4396" s="77"/>
    </row>
    <row r="4397" spans="7:7">
      <c r="G4397" s="77"/>
    </row>
    <row r="4398" spans="7:7">
      <c r="G4398" s="77"/>
    </row>
    <row r="4399" spans="7:7">
      <c r="G4399" s="77"/>
    </row>
    <row r="4400" spans="7:7">
      <c r="G4400" s="77"/>
    </row>
    <row r="4401" spans="7:7">
      <c r="G4401" s="77"/>
    </row>
    <row r="4402" spans="7:7">
      <c r="G4402" s="77"/>
    </row>
    <row r="4403" spans="7:7">
      <c r="G4403" s="77"/>
    </row>
    <row r="4404" spans="7:7">
      <c r="G4404" s="77"/>
    </row>
    <row r="4405" spans="7:7">
      <c r="G4405" s="77"/>
    </row>
    <row r="4406" spans="7:7">
      <c r="G4406" s="77"/>
    </row>
    <row r="4407" spans="7:7">
      <c r="G4407" s="77"/>
    </row>
    <row r="4408" spans="7:7">
      <c r="G4408" s="77"/>
    </row>
    <row r="4409" spans="7:7">
      <c r="G4409" s="77"/>
    </row>
    <row r="4410" spans="7:7">
      <c r="G4410" s="77"/>
    </row>
    <row r="4411" spans="7:7">
      <c r="G4411" s="77"/>
    </row>
    <row r="4412" spans="7:7">
      <c r="G4412" s="77"/>
    </row>
    <row r="4413" spans="7:7">
      <c r="G4413" s="77"/>
    </row>
    <row r="4414" spans="7:7">
      <c r="G4414" s="77"/>
    </row>
    <row r="4415" spans="7:7">
      <c r="G4415" s="77"/>
    </row>
    <row r="4416" spans="7:7">
      <c r="G4416" s="77"/>
    </row>
    <row r="4417" spans="7:7">
      <c r="G4417" s="77"/>
    </row>
    <row r="4418" spans="7:7">
      <c r="G4418" s="77"/>
    </row>
    <row r="4419" spans="7:7">
      <c r="G4419" s="77"/>
    </row>
    <row r="4420" spans="7:7">
      <c r="G4420" s="77"/>
    </row>
    <row r="4421" spans="7:7">
      <c r="G4421" s="77"/>
    </row>
    <row r="4422" spans="7:7">
      <c r="G4422" s="77"/>
    </row>
    <row r="4423" spans="7:7">
      <c r="G4423" s="77"/>
    </row>
    <row r="4424" spans="7:7">
      <c r="G4424" s="77"/>
    </row>
    <row r="4425" spans="7:7">
      <c r="G4425" s="77"/>
    </row>
    <row r="4426" spans="7:7">
      <c r="G4426" s="77"/>
    </row>
    <row r="4427" spans="7:7">
      <c r="G4427" s="77"/>
    </row>
    <row r="4428" spans="7:7">
      <c r="G4428" s="77"/>
    </row>
    <row r="4429" spans="7:7">
      <c r="G4429" s="77"/>
    </row>
    <row r="4430" spans="7:7">
      <c r="G4430" s="77"/>
    </row>
    <row r="4431" spans="7:7">
      <c r="G4431" s="77"/>
    </row>
    <row r="4432" spans="7:7">
      <c r="G4432" s="77"/>
    </row>
    <row r="4433" spans="7:7">
      <c r="G4433" s="77"/>
    </row>
    <row r="4434" spans="7:7">
      <c r="G4434" s="77"/>
    </row>
    <row r="4435" spans="7:7">
      <c r="G4435" s="77"/>
    </row>
    <row r="4436" spans="7:7">
      <c r="G4436" s="77"/>
    </row>
    <row r="4437" spans="7:7">
      <c r="G4437" s="77"/>
    </row>
    <row r="4438" spans="7:7">
      <c r="G4438" s="77"/>
    </row>
    <row r="4439" spans="7:7">
      <c r="G4439" s="77"/>
    </row>
    <row r="4440" spans="7:7">
      <c r="G4440" s="77"/>
    </row>
    <row r="4441" spans="7:7">
      <c r="G4441" s="77"/>
    </row>
    <row r="4442" spans="7:7">
      <c r="G4442" s="77"/>
    </row>
    <row r="4443" spans="7:7">
      <c r="G4443" s="77"/>
    </row>
    <row r="4444" spans="7:7">
      <c r="G4444" s="77"/>
    </row>
    <row r="4445" spans="7:7">
      <c r="G4445" s="77"/>
    </row>
    <row r="4446" spans="7:7">
      <c r="G4446" s="77"/>
    </row>
    <row r="4447" spans="7:7">
      <c r="G4447" s="77"/>
    </row>
    <row r="4448" spans="7:7">
      <c r="G4448" s="77"/>
    </row>
    <row r="4449" spans="7:7">
      <c r="G4449" s="77"/>
    </row>
    <row r="4450" spans="7:7">
      <c r="G4450" s="77"/>
    </row>
    <row r="4451" spans="7:7">
      <c r="G4451" s="77"/>
    </row>
    <row r="4452" spans="7:7">
      <c r="G4452" s="77"/>
    </row>
    <row r="4453" spans="7:7">
      <c r="G4453" s="77"/>
    </row>
    <row r="4454" spans="7:7">
      <c r="G4454" s="77"/>
    </row>
    <row r="4455" spans="7:7">
      <c r="G4455" s="77"/>
    </row>
    <row r="4456" spans="7:7">
      <c r="G4456" s="77"/>
    </row>
    <row r="4457" spans="7:7">
      <c r="G4457" s="77"/>
    </row>
    <row r="4458" spans="7:7">
      <c r="G4458" s="77"/>
    </row>
    <row r="4459" spans="7:7">
      <c r="G4459" s="77"/>
    </row>
    <row r="4460" spans="7:7">
      <c r="G4460" s="77"/>
    </row>
    <row r="4461" spans="7:7">
      <c r="G4461" s="77"/>
    </row>
    <row r="4462" spans="7:7">
      <c r="G4462" s="77"/>
    </row>
    <row r="4463" spans="7:7">
      <c r="G4463" s="77"/>
    </row>
    <row r="4464" spans="7:7">
      <c r="G4464" s="77"/>
    </row>
    <row r="4465" spans="7:7">
      <c r="G4465" s="77"/>
    </row>
    <row r="4466" spans="7:7">
      <c r="G4466" s="77"/>
    </row>
    <row r="4467" spans="7:7">
      <c r="G4467" s="77"/>
    </row>
    <row r="4468" spans="7:7">
      <c r="G4468" s="77"/>
    </row>
    <row r="4469" spans="7:7">
      <c r="G4469" s="77"/>
    </row>
    <row r="4470" spans="7:7">
      <c r="G4470" s="77"/>
    </row>
    <row r="4471" spans="7:7">
      <c r="G4471" s="77"/>
    </row>
    <row r="4472" spans="7:7">
      <c r="G4472" s="77"/>
    </row>
    <row r="4473" spans="7:7">
      <c r="G4473" s="77"/>
    </row>
    <row r="4474" spans="7:7">
      <c r="G4474" s="77"/>
    </row>
    <row r="4475" spans="7:7">
      <c r="G4475" s="77"/>
    </row>
    <row r="4476" spans="7:7">
      <c r="G4476" s="77"/>
    </row>
    <row r="4477" spans="7:7">
      <c r="G4477" s="77"/>
    </row>
    <row r="4478" spans="7:7">
      <c r="G4478" s="77"/>
    </row>
    <row r="4479" spans="7:7">
      <c r="G4479" s="77"/>
    </row>
    <row r="4480" spans="7:7">
      <c r="G4480" s="77"/>
    </row>
    <row r="4481" spans="7:7">
      <c r="G4481" s="77"/>
    </row>
    <row r="4482" spans="7:7">
      <c r="G4482" s="77"/>
    </row>
    <row r="4483" spans="7:7">
      <c r="G4483" s="77"/>
    </row>
    <row r="4484" spans="7:7">
      <c r="G4484" s="77"/>
    </row>
    <row r="4485" spans="7:7">
      <c r="G4485" s="77"/>
    </row>
    <row r="4486" spans="7:7">
      <c r="G4486" s="77"/>
    </row>
    <row r="4487" spans="7:7">
      <c r="G4487" s="77"/>
    </row>
    <row r="4488" spans="7:7">
      <c r="G4488" s="77"/>
    </row>
    <row r="4489" spans="7:7">
      <c r="G4489" s="77"/>
    </row>
    <row r="4490" spans="7:7">
      <c r="G4490" s="77"/>
    </row>
    <row r="4491" spans="7:7">
      <c r="G4491" s="77"/>
    </row>
    <row r="4492" spans="7:7">
      <c r="G4492" s="77"/>
    </row>
    <row r="4493" spans="7:7">
      <c r="G4493" s="77"/>
    </row>
    <row r="4494" spans="7:7">
      <c r="G4494" s="77"/>
    </row>
    <row r="4495" spans="7:7">
      <c r="G4495" s="77"/>
    </row>
    <row r="4496" spans="7:7">
      <c r="G4496" s="77"/>
    </row>
    <row r="4497" spans="2:7">
      <c r="G4497" s="77"/>
    </row>
    <row r="4498" spans="2:7">
      <c r="G4498" s="77"/>
    </row>
    <row r="4499" spans="2:7">
      <c r="G4499" s="77"/>
    </row>
    <row r="4500" spans="2:7">
      <c r="G4500" s="77"/>
    </row>
    <row r="4501" spans="2:7">
      <c r="G4501" s="77"/>
    </row>
    <row r="4502" spans="2:7">
      <c r="G4502" s="77"/>
    </row>
    <row r="4503" spans="2:7">
      <c r="G4503" s="77"/>
    </row>
    <row r="4504" spans="2:7">
      <c r="G4504" s="77"/>
    </row>
    <row r="4505" spans="2:7">
      <c r="G4505" s="77"/>
    </row>
    <row r="4506" spans="2:7">
      <c r="G4506" s="77"/>
    </row>
    <row r="4507" spans="2:7">
      <c r="B4507" s="46"/>
      <c r="G4507" s="77"/>
    </row>
    <row r="4508" spans="2:7">
      <c r="G4508" s="77"/>
    </row>
    <row r="4509" spans="2:7">
      <c r="G4509" s="77"/>
    </row>
    <row r="4510" spans="2:7">
      <c r="G4510" s="77"/>
    </row>
    <row r="4511" spans="2:7">
      <c r="G4511" s="77"/>
    </row>
    <row r="4512" spans="2:7">
      <c r="G4512" s="77"/>
    </row>
    <row r="4513" spans="7:7">
      <c r="G4513" s="77"/>
    </row>
    <row r="4514" spans="7:7">
      <c r="G4514" s="77"/>
    </row>
    <row r="4515" spans="7:7">
      <c r="G4515" s="77"/>
    </row>
    <row r="4516" spans="7:7">
      <c r="G4516" s="77"/>
    </row>
    <row r="4517" spans="7:7">
      <c r="G4517" s="77"/>
    </row>
    <row r="4518" spans="7:7">
      <c r="G4518" s="77"/>
    </row>
    <row r="4519" spans="7:7">
      <c r="G4519" s="77"/>
    </row>
    <row r="4520" spans="7:7">
      <c r="G4520" s="77"/>
    </row>
    <row r="4521" spans="7:7">
      <c r="G4521" s="77"/>
    </row>
    <row r="4522" spans="7:7">
      <c r="G4522" s="77"/>
    </row>
    <row r="4523" spans="7:7">
      <c r="G4523" s="77"/>
    </row>
    <row r="4524" spans="7:7">
      <c r="G4524" s="77"/>
    </row>
    <row r="4525" spans="7:7">
      <c r="G4525" s="77"/>
    </row>
    <row r="4526" spans="7:7">
      <c r="G4526" s="77"/>
    </row>
    <row r="4527" spans="7:7">
      <c r="G4527" s="77"/>
    </row>
    <row r="4528" spans="7:7">
      <c r="G4528" s="77"/>
    </row>
    <row r="4529" spans="7:7">
      <c r="G4529" s="77"/>
    </row>
    <row r="4530" spans="7:7">
      <c r="G4530" s="77"/>
    </row>
    <row r="4531" spans="7:7">
      <c r="G4531" s="77"/>
    </row>
    <row r="4532" spans="7:7">
      <c r="G4532" s="77"/>
    </row>
    <row r="4533" spans="7:7">
      <c r="G4533" s="77"/>
    </row>
    <row r="4534" spans="7:7">
      <c r="G4534" s="77"/>
    </row>
    <row r="4535" spans="7:7">
      <c r="G4535" s="77"/>
    </row>
    <row r="4536" spans="7:7">
      <c r="G4536" s="77"/>
    </row>
    <row r="4537" spans="7:7">
      <c r="G4537" s="77"/>
    </row>
    <row r="4538" spans="7:7">
      <c r="G4538" s="77"/>
    </row>
    <row r="4539" spans="7:7">
      <c r="G4539" s="77"/>
    </row>
    <row r="4540" spans="7:7">
      <c r="G4540" s="77"/>
    </row>
    <row r="4541" spans="7:7">
      <c r="G4541" s="77"/>
    </row>
    <row r="4542" spans="7:7">
      <c r="G4542" s="77"/>
    </row>
    <row r="4543" spans="7:7">
      <c r="G4543" s="77"/>
    </row>
    <row r="4544" spans="7:7">
      <c r="G4544" s="77"/>
    </row>
    <row r="4545" spans="7:7">
      <c r="G4545" s="77"/>
    </row>
    <row r="4546" spans="7:7">
      <c r="G4546" s="77"/>
    </row>
    <row r="4547" spans="7:7">
      <c r="G4547" s="77"/>
    </row>
    <row r="4548" spans="7:7">
      <c r="G4548" s="77"/>
    </row>
    <row r="4549" spans="7:7">
      <c r="G4549" s="77"/>
    </row>
    <row r="4550" spans="7:7">
      <c r="G4550" s="77"/>
    </row>
    <row r="4551" spans="7:7">
      <c r="G4551" s="77"/>
    </row>
    <row r="4552" spans="7:7">
      <c r="G4552" s="77"/>
    </row>
    <row r="4553" spans="7:7">
      <c r="G4553" s="77"/>
    </row>
    <row r="4554" spans="7:7">
      <c r="G4554" s="77"/>
    </row>
    <row r="4555" spans="7:7">
      <c r="G4555" s="77"/>
    </row>
    <row r="4556" spans="7:7">
      <c r="G4556" s="77"/>
    </row>
    <row r="4557" spans="7:7">
      <c r="G4557" s="77"/>
    </row>
    <row r="4558" spans="7:7">
      <c r="G4558" s="77"/>
    </row>
    <row r="4559" spans="7:7">
      <c r="G4559" s="77"/>
    </row>
    <row r="4560" spans="7:7">
      <c r="G4560" s="77"/>
    </row>
    <row r="4561" spans="7:7">
      <c r="G4561" s="77"/>
    </row>
    <row r="4562" spans="7:7">
      <c r="G4562" s="77"/>
    </row>
    <row r="4563" spans="7:7">
      <c r="G4563" s="77"/>
    </row>
    <row r="4564" spans="7:7">
      <c r="G4564" s="77"/>
    </row>
    <row r="4565" spans="7:7">
      <c r="G4565" s="77"/>
    </row>
    <row r="4566" spans="7:7">
      <c r="G4566" s="77"/>
    </row>
    <row r="4567" spans="7:7">
      <c r="G4567" s="77"/>
    </row>
    <row r="4568" spans="7:7">
      <c r="G4568" s="77"/>
    </row>
    <row r="4569" spans="7:7">
      <c r="G4569" s="77"/>
    </row>
    <row r="4570" spans="7:7">
      <c r="G4570" s="77"/>
    </row>
    <row r="4571" spans="7:7">
      <c r="G4571" s="77"/>
    </row>
    <row r="4572" spans="7:7">
      <c r="G4572" s="77"/>
    </row>
    <row r="4573" spans="7:7">
      <c r="G4573" s="77"/>
    </row>
    <row r="4574" spans="7:7">
      <c r="G4574" s="77"/>
    </row>
    <row r="4575" spans="7:7">
      <c r="G4575" s="77"/>
    </row>
    <row r="4576" spans="7:7">
      <c r="G4576" s="77"/>
    </row>
    <row r="4577" spans="7:7">
      <c r="G4577" s="77"/>
    </row>
    <row r="4578" spans="7:7">
      <c r="G4578" s="77"/>
    </row>
    <row r="4579" spans="7:7">
      <c r="G4579" s="77"/>
    </row>
    <row r="4580" spans="7:7">
      <c r="G4580" s="77"/>
    </row>
    <row r="4581" spans="7:7">
      <c r="G4581" s="77"/>
    </row>
    <row r="4582" spans="7:7">
      <c r="G4582" s="77"/>
    </row>
    <row r="4583" spans="7:7">
      <c r="G4583" s="77"/>
    </row>
    <row r="4584" spans="7:7">
      <c r="G4584" s="77"/>
    </row>
    <row r="4585" spans="7:7">
      <c r="G4585" s="77"/>
    </row>
    <row r="4586" spans="7:7">
      <c r="G4586" s="77"/>
    </row>
    <row r="4587" spans="7:7">
      <c r="G4587" s="77"/>
    </row>
    <row r="4588" spans="7:7">
      <c r="G4588" s="77"/>
    </row>
    <row r="4589" spans="7:7">
      <c r="G4589" s="77"/>
    </row>
    <row r="4590" spans="7:7">
      <c r="G4590" s="77"/>
    </row>
    <row r="4591" spans="7:7">
      <c r="G4591" s="77"/>
    </row>
    <row r="4592" spans="7:7">
      <c r="G4592" s="77"/>
    </row>
    <row r="4593" spans="7:7">
      <c r="G4593" s="77"/>
    </row>
    <row r="4594" spans="7:7">
      <c r="G4594" s="77"/>
    </row>
    <row r="4595" spans="7:7">
      <c r="G4595" s="77"/>
    </row>
    <row r="4596" spans="7:7">
      <c r="G4596" s="77"/>
    </row>
    <row r="4597" spans="7:7">
      <c r="G4597" s="77"/>
    </row>
    <row r="4598" spans="7:7">
      <c r="G4598" s="77"/>
    </row>
    <row r="4599" spans="7:7">
      <c r="G4599" s="77"/>
    </row>
    <row r="4600" spans="7:7">
      <c r="G4600" s="77"/>
    </row>
    <row r="4601" spans="7:7">
      <c r="G4601" s="77"/>
    </row>
    <row r="4602" spans="7:7">
      <c r="G4602" s="77"/>
    </row>
    <row r="4603" spans="7:7">
      <c r="G4603" s="77"/>
    </row>
    <row r="4604" spans="7:7">
      <c r="G4604" s="77"/>
    </row>
    <row r="4605" spans="7:7">
      <c r="G4605" s="77"/>
    </row>
    <row r="4606" spans="7:7">
      <c r="G4606" s="77"/>
    </row>
    <row r="4607" spans="7:7">
      <c r="G4607" s="77"/>
    </row>
    <row r="4608" spans="7:7">
      <c r="G4608" s="77"/>
    </row>
    <row r="4609" spans="7:7">
      <c r="G4609" s="77"/>
    </row>
    <row r="4610" spans="7:7">
      <c r="G4610" s="77"/>
    </row>
    <row r="4611" spans="7:7">
      <c r="G4611" s="77"/>
    </row>
    <row r="4612" spans="7:7">
      <c r="G4612" s="77"/>
    </row>
    <row r="4613" spans="7:7">
      <c r="G4613" s="77"/>
    </row>
    <row r="4614" spans="7:7">
      <c r="G4614" s="77"/>
    </row>
    <row r="4615" spans="7:7">
      <c r="G4615" s="77"/>
    </row>
    <row r="4616" spans="7:7">
      <c r="G4616" s="77"/>
    </row>
    <row r="4617" spans="7:7">
      <c r="G4617" s="77"/>
    </row>
    <row r="4618" spans="7:7">
      <c r="G4618" s="77"/>
    </row>
    <row r="4619" spans="7:7">
      <c r="G4619" s="77"/>
    </row>
    <row r="4620" spans="7:7">
      <c r="G4620" s="77"/>
    </row>
    <row r="4621" spans="7:7">
      <c r="G4621" s="77"/>
    </row>
    <row r="4622" spans="7:7">
      <c r="G4622" s="77"/>
    </row>
    <row r="4623" spans="7:7">
      <c r="G4623" s="77"/>
    </row>
    <row r="4624" spans="7:7">
      <c r="G4624" s="77"/>
    </row>
    <row r="4625" spans="7:7">
      <c r="G4625" s="77"/>
    </row>
    <row r="4626" spans="7:7">
      <c r="G4626" s="77"/>
    </row>
    <row r="4627" spans="7:7">
      <c r="G4627" s="77"/>
    </row>
    <row r="4628" spans="7:7">
      <c r="G4628" s="77"/>
    </row>
    <row r="4629" spans="7:7">
      <c r="G4629" s="77"/>
    </row>
    <row r="4630" spans="7:7">
      <c r="G4630" s="77"/>
    </row>
    <row r="4631" spans="7:7">
      <c r="G4631" s="77"/>
    </row>
    <row r="4632" spans="7:7">
      <c r="G4632" s="77"/>
    </row>
    <row r="4633" spans="7:7">
      <c r="G4633" s="77"/>
    </row>
    <row r="4634" spans="7:7">
      <c r="G4634" s="77"/>
    </row>
    <row r="4635" spans="7:7">
      <c r="G4635" s="77"/>
    </row>
    <row r="4636" spans="7:7">
      <c r="G4636" s="77"/>
    </row>
    <row r="4637" spans="7:7">
      <c r="G4637" s="77"/>
    </row>
    <row r="4638" spans="7:7">
      <c r="G4638" s="77"/>
    </row>
    <row r="4639" spans="7:7">
      <c r="G4639" s="77"/>
    </row>
    <row r="4640" spans="7:7">
      <c r="G4640" s="77"/>
    </row>
    <row r="4641" spans="7:7">
      <c r="G4641" s="77"/>
    </row>
    <row r="4642" spans="7:7">
      <c r="G4642" s="77"/>
    </row>
    <row r="4643" spans="7:7">
      <c r="G4643" s="77"/>
    </row>
    <row r="4644" spans="7:7">
      <c r="G4644" s="77"/>
    </row>
    <row r="4645" spans="7:7">
      <c r="G4645" s="77"/>
    </row>
    <row r="4646" spans="7:7">
      <c r="G4646" s="77"/>
    </row>
    <row r="4647" spans="7:7">
      <c r="G4647" s="77"/>
    </row>
    <row r="4648" spans="7:7">
      <c r="G4648" s="77"/>
    </row>
    <row r="4649" spans="7:7">
      <c r="G4649" s="77"/>
    </row>
    <row r="4650" spans="7:7">
      <c r="G4650" s="77"/>
    </row>
    <row r="4651" spans="7:7">
      <c r="G4651" s="77"/>
    </row>
    <row r="4652" spans="7:7">
      <c r="G4652" s="77"/>
    </row>
    <row r="4653" spans="7:7">
      <c r="G4653" s="77"/>
    </row>
    <row r="4654" spans="7:7">
      <c r="G4654" s="77"/>
    </row>
    <row r="4655" spans="7:7">
      <c r="G4655" s="77"/>
    </row>
    <row r="4656" spans="7:7">
      <c r="G4656" s="77"/>
    </row>
    <row r="4657" spans="7:7">
      <c r="G4657" s="77"/>
    </row>
    <row r="4658" spans="7:7">
      <c r="G4658" s="77"/>
    </row>
    <row r="4659" spans="7:7">
      <c r="G4659" s="77"/>
    </row>
    <row r="4660" spans="7:7">
      <c r="G4660" s="77"/>
    </row>
    <row r="4661" spans="7:7">
      <c r="G4661" s="77"/>
    </row>
    <row r="4662" spans="7:7">
      <c r="G4662" s="77"/>
    </row>
    <row r="4663" spans="7:7">
      <c r="G4663" s="77"/>
    </row>
    <row r="4664" spans="7:7">
      <c r="G4664" s="77"/>
    </row>
    <row r="4665" spans="7:7">
      <c r="G4665" s="77"/>
    </row>
    <row r="4666" spans="7:7">
      <c r="G4666" s="77"/>
    </row>
    <row r="4667" spans="7:7">
      <c r="G4667" s="77"/>
    </row>
    <row r="4668" spans="7:7">
      <c r="G4668" s="77"/>
    </row>
    <row r="4669" spans="7:7">
      <c r="G4669" s="77"/>
    </row>
    <row r="4670" spans="7:7">
      <c r="G4670" s="77"/>
    </row>
    <row r="4671" spans="7:7">
      <c r="G4671" s="77"/>
    </row>
    <row r="4672" spans="7:7">
      <c r="G4672" s="77"/>
    </row>
    <row r="4673" spans="7:7">
      <c r="G4673" s="77"/>
    </row>
    <row r="4674" spans="7:7">
      <c r="G4674" s="77"/>
    </row>
    <row r="4675" spans="7:7">
      <c r="G4675" s="77"/>
    </row>
    <row r="4676" spans="7:7">
      <c r="G4676" s="77"/>
    </row>
    <row r="4677" spans="7:7">
      <c r="G4677" s="77"/>
    </row>
    <row r="4678" spans="7:7">
      <c r="G4678" s="77"/>
    </row>
    <row r="4679" spans="7:7">
      <c r="G4679" s="77"/>
    </row>
    <row r="4680" spans="7:7">
      <c r="G4680" s="77"/>
    </row>
    <row r="4681" spans="7:7">
      <c r="G4681" s="77"/>
    </row>
    <row r="4682" spans="7:7">
      <c r="G4682" s="77"/>
    </row>
    <row r="4683" spans="7:7">
      <c r="G4683" s="77"/>
    </row>
    <row r="4684" spans="7:7">
      <c r="G4684" s="77"/>
    </row>
    <row r="4685" spans="7:7">
      <c r="G4685" s="77"/>
    </row>
    <row r="4686" spans="7:7">
      <c r="G4686" s="77"/>
    </row>
    <row r="4687" spans="7:7">
      <c r="G4687" s="77"/>
    </row>
    <row r="4688" spans="7:7">
      <c r="G4688" s="77"/>
    </row>
    <row r="4689" spans="7:7">
      <c r="G4689" s="77"/>
    </row>
    <row r="4690" spans="7:7">
      <c r="G4690" s="77"/>
    </row>
    <row r="4691" spans="7:7">
      <c r="G4691" s="77"/>
    </row>
    <row r="4692" spans="7:7">
      <c r="G4692" s="77"/>
    </row>
    <row r="4693" spans="7:7">
      <c r="G4693" s="77"/>
    </row>
    <row r="4694" spans="7:7">
      <c r="G4694" s="77"/>
    </row>
    <row r="4695" spans="7:7">
      <c r="G4695" s="77"/>
    </row>
    <row r="4696" spans="7:7">
      <c r="G4696" s="77"/>
    </row>
    <row r="4697" spans="7:7">
      <c r="G4697" s="77"/>
    </row>
    <row r="4698" spans="7:7">
      <c r="G4698" s="77"/>
    </row>
    <row r="4699" spans="7:7">
      <c r="G4699" s="77"/>
    </row>
    <row r="4700" spans="7:7">
      <c r="G4700" s="77"/>
    </row>
    <row r="4701" spans="7:7">
      <c r="G4701" s="77"/>
    </row>
    <row r="4702" spans="7:7">
      <c r="G4702" s="77"/>
    </row>
    <row r="4703" spans="7:7">
      <c r="G4703" s="77"/>
    </row>
    <row r="4704" spans="7:7">
      <c r="G4704" s="77"/>
    </row>
    <row r="4705" spans="7:7">
      <c r="G4705" s="77"/>
    </row>
    <row r="4706" spans="7:7">
      <c r="G4706" s="77"/>
    </row>
    <row r="4707" spans="7:7">
      <c r="G4707" s="77"/>
    </row>
    <row r="4708" spans="7:7">
      <c r="G4708" s="77"/>
    </row>
    <row r="4709" spans="7:7">
      <c r="G4709" s="77"/>
    </row>
    <row r="4710" spans="7:7">
      <c r="G4710" s="77"/>
    </row>
    <row r="4711" spans="7:7">
      <c r="G4711" s="77"/>
    </row>
    <row r="4712" spans="7:7">
      <c r="G4712" s="77"/>
    </row>
    <row r="4713" spans="7:7">
      <c r="G4713" s="77"/>
    </row>
    <row r="4714" spans="7:7">
      <c r="G4714" s="77"/>
    </row>
    <row r="4715" spans="7:7">
      <c r="G4715" s="77"/>
    </row>
    <row r="4716" spans="7:7">
      <c r="G4716" s="77"/>
    </row>
    <row r="4717" spans="7:7">
      <c r="G4717" s="77"/>
    </row>
    <row r="4718" spans="7:7">
      <c r="G4718" s="77"/>
    </row>
    <row r="4719" spans="7:7">
      <c r="G4719" s="77"/>
    </row>
    <row r="4720" spans="7:7">
      <c r="G4720" s="77"/>
    </row>
    <row r="4721" spans="7:7">
      <c r="G4721" s="77"/>
    </row>
    <row r="4722" spans="7:7">
      <c r="G4722" s="77"/>
    </row>
    <row r="4723" spans="7:7">
      <c r="G4723" s="77"/>
    </row>
    <row r="4724" spans="7:7">
      <c r="G4724" s="77"/>
    </row>
    <row r="4725" spans="7:7">
      <c r="G4725" s="77"/>
    </row>
    <row r="4726" spans="7:7">
      <c r="G4726" s="77"/>
    </row>
    <row r="4727" spans="7:7">
      <c r="G4727" s="77"/>
    </row>
    <row r="4728" spans="7:7">
      <c r="G4728" s="77"/>
    </row>
    <row r="4729" spans="7:7">
      <c r="G4729" s="77"/>
    </row>
    <row r="4730" spans="7:7">
      <c r="G4730" s="77"/>
    </row>
    <row r="4731" spans="7:7">
      <c r="G4731" s="77"/>
    </row>
    <row r="4732" spans="7:7">
      <c r="G4732" s="77"/>
    </row>
    <row r="4733" spans="7:7">
      <c r="G4733" s="77"/>
    </row>
    <row r="4734" spans="7:7">
      <c r="G4734" s="77"/>
    </row>
    <row r="4735" spans="7:7">
      <c r="G4735" s="77"/>
    </row>
    <row r="4736" spans="7:7">
      <c r="G4736" s="77"/>
    </row>
    <row r="4737" spans="7:7">
      <c r="G4737" s="77"/>
    </row>
    <row r="4738" spans="7:7">
      <c r="G4738" s="77"/>
    </row>
    <row r="4739" spans="7:7">
      <c r="G4739" s="77"/>
    </row>
    <row r="4740" spans="7:7">
      <c r="G4740" s="77"/>
    </row>
    <row r="4741" spans="7:7">
      <c r="G4741" s="77"/>
    </row>
    <row r="4742" spans="7:7">
      <c r="G4742" s="77"/>
    </row>
    <row r="4743" spans="7:7">
      <c r="G4743" s="77"/>
    </row>
    <row r="4744" spans="7:7">
      <c r="G4744" s="77"/>
    </row>
    <row r="4745" spans="7:7">
      <c r="G4745" s="77"/>
    </row>
    <row r="4746" spans="7:7">
      <c r="G4746" s="77"/>
    </row>
    <row r="4747" spans="7:7">
      <c r="G4747" s="77"/>
    </row>
    <row r="4748" spans="7:7">
      <c r="G4748" s="77"/>
    </row>
    <row r="4749" spans="7:7">
      <c r="G4749" s="77"/>
    </row>
    <row r="4750" spans="7:7">
      <c r="G4750" s="77"/>
    </row>
    <row r="4751" spans="7:7">
      <c r="G4751" s="77"/>
    </row>
    <row r="4752" spans="7:7">
      <c r="G4752" s="77"/>
    </row>
    <row r="4753" spans="7:7">
      <c r="G4753" s="77"/>
    </row>
    <row r="4754" spans="7:7">
      <c r="G4754" s="77"/>
    </row>
    <row r="4755" spans="7:7">
      <c r="G4755" s="77"/>
    </row>
    <row r="4756" spans="7:7">
      <c r="G4756" s="77"/>
    </row>
    <row r="4757" spans="7:7">
      <c r="G4757" s="77"/>
    </row>
    <row r="4758" spans="7:7">
      <c r="G4758" s="77"/>
    </row>
    <row r="4759" spans="7:7">
      <c r="G4759" s="77"/>
    </row>
    <row r="4760" spans="7:7">
      <c r="G4760" s="77"/>
    </row>
    <row r="4761" spans="7:7">
      <c r="G4761" s="77"/>
    </row>
    <row r="4762" spans="7:7">
      <c r="G4762" s="77"/>
    </row>
    <row r="4763" spans="7:7">
      <c r="G4763" s="77"/>
    </row>
    <row r="4764" spans="7:7">
      <c r="G4764" s="77"/>
    </row>
    <row r="4765" spans="7:7">
      <c r="G4765" s="77"/>
    </row>
    <row r="4766" spans="7:7">
      <c r="G4766" s="77"/>
    </row>
    <row r="4767" spans="7:7">
      <c r="G4767" s="77"/>
    </row>
    <row r="4768" spans="7:7">
      <c r="G4768" s="77"/>
    </row>
    <row r="4769" spans="7:7">
      <c r="G4769" s="77"/>
    </row>
    <row r="4770" spans="7:7">
      <c r="G4770" s="77"/>
    </row>
    <row r="4771" spans="7:7">
      <c r="G4771" s="77"/>
    </row>
    <row r="4772" spans="7:7">
      <c r="G4772" s="77"/>
    </row>
    <row r="4773" spans="7:7">
      <c r="G4773" s="77"/>
    </row>
    <row r="4774" spans="7:7">
      <c r="G4774" s="77"/>
    </row>
    <row r="4775" spans="7:7">
      <c r="G4775" s="77"/>
    </row>
    <row r="4776" spans="7:7">
      <c r="G4776" s="77"/>
    </row>
    <row r="4777" spans="7:7">
      <c r="G4777" s="77"/>
    </row>
    <row r="4778" spans="7:7">
      <c r="G4778" s="77"/>
    </row>
    <row r="4779" spans="7:7">
      <c r="G4779" s="77"/>
    </row>
    <row r="4780" spans="7:7">
      <c r="G4780" s="77"/>
    </row>
    <row r="4781" spans="7:7">
      <c r="G4781" s="77"/>
    </row>
    <row r="4782" spans="7:7">
      <c r="G4782" s="77"/>
    </row>
    <row r="4783" spans="7:7">
      <c r="G4783" s="77"/>
    </row>
    <row r="4784" spans="7:7">
      <c r="G4784" s="77"/>
    </row>
    <row r="4785" spans="7:7">
      <c r="G4785" s="77"/>
    </row>
    <row r="4786" spans="7:7">
      <c r="G4786" s="77"/>
    </row>
    <row r="4787" spans="7:7">
      <c r="G4787" s="77"/>
    </row>
    <row r="4788" spans="7:7">
      <c r="G4788" s="77"/>
    </row>
    <row r="4789" spans="7:7">
      <c r="G4789" s="77"/>
    </row>
    <row r="4790" spans="7:7">
      <c r="G4790" s="77"/>
    </row>
    <row r="4791" spans="7:7">
      <c r="G4791" s="77"/>
    </row>
    <row r="4792" spans="7:7">
      <c r="G4792" s="77"/>
    </row>
    <row r="4793" spans="7:7">
      <c r="G4793" s="77"/>
    </row>
    <row r="4794" spans="7:7">
      <c r="G4794" s="77"/>
    </row>
    <row r="4795" spans="7:7">
      <c r="G4795" s="77"/>
    </row>
    <row r="4796" spans="7:7">
      <c r="G4796" s="77"/>
    </row>
    <row r="4797" spans="7:7">
      <c r="G4797" s="77"/>
    </row>
    <row r="4798" spans="7:7">
      <c r="G4798" s="77"/>
    </row>
    <row r="4799" spans="7:7">
      <c r="G4799" s="77"/>
    </row>
    <row r="4800" spans="7:7">
      <c r="G4800" s="77"/>
    </row>
    <row r="4801" spans="7:7">
      <c r="G4801" s="77"/>
    </row>
    <row r="4802" spans="7:7">
      <c r="G4802" s="77"/>
    </row>
    <row r="4803" spans="7:7">
      <c r="G4803" s="77"/>
    </row>
    <row r="4804" spans="7:7">
      <c r="G4804" s="77"/>
    </row>
    <row r="4805" spans="7:7">
      <c r="G4805" s="77"/>
    </row>
    <row r="4806" spans="7:7">
      <c r="G4806" s="77"/>
    </row>
    <row r="4807" spans="7:7">
      <c r="G4807" s="77"/>
    </row>
    <row r="4808" spans="7:7">
      <c r="G4808" s="77"/>
    </row>
    <row r="4809" spans="7:7">
      <c r="G4809" s="77"/>
    </row>
    <row r="4810" spans="7:7">
      <c r="G4810" s="77"/>
    </row>
    <row r="4811" spans="7:7">
      <c r="G4811" s="77"/>
    </row>
    <row r="4812" spans="7:7">
      <c r="G4812" s="77"/>
    </row>
    <row r="4813" spans="7:7">
      <c r="G4813" s="77"/>
    </row>
    <row r="4814" spans="7:7">
      <c r="G4814" s="77"/>
    </row>
    <row r="4815" spans="7:7">
      <c r="G4815" s="77"/>
    </row>
    <row r="4816" spans="7:7">
      <c r="G4816" s="77"/>
    </row>
    <row r="4817" spans="7:7">
      <c r="G4817" s="77"/>
    </row>
    <row r="4818" spans="7:7">
      <c r="G4818" s="77"/>
    </row>
    <row r="4819" spans="7:7">
      <c r="G4819" s="77"/>
    </row>
    <row r="4820" spans="7:7">
      <c r="G4820" s="77"/>
    </row>
    <row r="4821" spans="7:7">
      <c r="G4821" s="77"/>
    </row>
    <row r="4822" spans="7:7">
      <c r="G4822" s="77"/>
    </row>
    <row r="4823" spans="7:7">
      <c r="G4823" s="77"/>
    </row>
    <row r="4824" spans="7:7">
      <c r="G4824" s="77"/>
    </row>
    <row r="4825" spans="7:7">
      <c r="G4825" s="77"/>
    </row>
    <row r="4826" spans="7:7">
      <c r="G4826" s="77"/>
    </row>
    <row r="4827" spans="7:7">
      <c r="G4827" s="77"/>
    </row>
    <row r="4828" spans="7:7">
      <c r="G4828" s="77"/>
    </row>
    <row r="4829" spans="7:7">
      <c r="G4829" s="77"/>
    </row>
    <row r="4830" spans="7:7">
      <c r="G4830" s="77"/>
    </row>
    <row r="4831" spans="7:7">
      <c r="G4831" s="77"/>
    </row>
    <row r="4832" spans="7:7">
      <c r="G4832" s="77"/>
    </row>
    <row r="4833" spans="7:7">
      <c r="G4833" s="77"/>
    </row>
    <row r="4834" spans="7:7">
      <c r="G4834" s="77"/>
    </row>
    <row r="4835" spans="7:7">
      <c r="G4835" s="77"/>
    </row>
    <row r="4836" spans="7:7">
      <c r="G4836" s="77"/>
    </row>
    <row r="4837" spans="7:7">
      <c r="G4837" s="77"/>
    </row>
    <row r="4838" spans="7:7">
      <c r="G4838" s="77"/>
    </row>
    <row r="4839" spans="7:7">
      <c r="G4839" s="77"/>
    </row>
    <row r="4840" spans="7:7">
      <c r="G4840" s="77"/>
    </row>
    <row r="4841" spans="7:7">
      <c r="G4841" s="77"/>
    </row>
    <row r="4842" spans="7:7">
      <c r="G4842" s="77"/>
    </row>
    <row r="4843" spans="7:7">
      <c r="G4843" s="77"/>
    </row>
    <row r="4844" spans="7:7">
      <c r="G4844" s="77"/>
    </row>
    <row r="4845" spans="7:7">
      <c r="G4845" s="77"/>
    </row>
    <row r="4846" spans="7:7">
      <c r="G4846" s="77"/>
    </row>
    <row r="4847" spans="7:7">
      <c r="G4847" s="77"/>
    </row>
    <row r="4848" spans="7:7">
      <c r="G4848" s="77"/>
    </row>
    <row r="4849" spans="7:7">
      <c r="G4849" s="77"/>
    </row>
    <row r="4850" spans="7:7">
      <c r="G4850" s="77"/>
    </row>
    <row r="4851" spans="7:7">
      <c r="G4851" s="77"/>
    </row>
    <row r="4852" spans="7:7">
      <c r="G4852" s="77"/>
    </row>
    <row r="4853" spans="7:7">
      <c r="G4853" s="77"/>
    </row>
    <row r="4854" spans="7:7">
      <c r="G4854" s="77"/>
    </row>
    <row r="4855" spans="7:7">
      <c r="G4855" s="77"/>
    </row>
    <row r="4856" spans="7:7">
      <c r="G4856" s="77"/>
    </row>
    <row r="4857" spans="7:7">
      <c r="G4857" s="77"/>
    </row>
    <row r="4858" spans="7:7">
      <c r="G4858" s="77"/>
    </row>
    <row r="4859" spans="7:7">
      <c r="G4859" s="77"/>
    </row>
    <row r="4860" spans="7:7">
      <c r="G4860" s="77"/>
    </row>
    <row r="4861" spans="7:7">
      <c r="G4861" s="77"/>
    </row>
    <row r="4862" spans="7:7">
      <c r="G4862" s="77"/>
    </row>
    <row r="4863" spans="7:7">
      <c r="G4863" s="77"/>
    </row>
    <row r="4864" spans="7:7">
      <c r="G4864" s="77"/>
    </row>
    <row r="4865" spans="7:7">
      <c r="G4865" s="77"/>
    </row>
    <row r="4866" spans="7:7">
      <c r="G4866" s="77"/>
    </row>
    <row r="4867" spans="7:7">
      <c r="G4867" s="77"/>
    </row>
    <row r="4868" spans="7:7">
      <c r="G4868" s="77"/>
    </row>
    <row r="4869" spans="7:7">
      <c r="G4869" s="77"/>
    </row>
    <row r="4870" spans="7:7">
      <c r="G4870" s="77"/>
    </row>
    <row r="4871" spans="7:7">
      <c r="G4871" s="77"/>
    </row>
    <row r="4872" spans="7:7">
      <c r="G4872" s="77"/>
    </row>
    <row r="4873" spans="7:7">
      <c r="G4873" s="77"/>
    </row>
    <row r="4874" spans="7:7">
      <c r="G4874" s="77"/>
    </row>
    <row r="4875" spans="7:7">
      <c r="G4875" s="77"/>
    </row>
    <row r="4876" spans="7:7">
      <c r="G4876" s="77"/>
    </row>
    <row r="4877" spans="7:7">
      <c r="G4877" s="77"/>
    </row>
    <row r="4878" spans="7:7">
      <c r="G4878" s="77"/>
    </row>
    <row r="4879" spans="7:7">
      <c r="G4879" s="77"/>
    </row>
    <row r="4880" spans="7:7">
      <c r="G4880" s="77"/>
    </row>
    <row r="4881" spans="7:7">
      <c r="G4881" s="77"/>
    </row>
    <row r="4882" spans="7:7">
      <c r="G4882" s="77"/>
    </row>
    <row r="4883" spans="7:7">
      <c r="G4883" s="77"/>
    </row>
    <row r="4884" spans="7:7">
      <c r="G4884" s="77"/>
    </row>
    <row r="4885" spans="7:7">
      <c r="G4885" s="77"/>
    </row>
    <row r="4886" spans="7:7">
      <c r="G4886" s="77"/>
    </row>
    <row r="4887" spans="7:7">
      <c r="G4887" s="77"/>
    </row>
    <row r="4888" spans="7:7">
      <c r="G4888" s="77"/>
    </row>
    <row r="4889" spans="7:7">
      <c r="G4889" s="77"/>
    </row>
    <row r="4890" spans="7:7">
      <c r="G4890" s="77"/>
    </row>
    <row r="4891" spans="7:7">
      <c r="G4891" s="77"/>
    </row>
    <row r="4892" spans="7:7">
      <c r="G4892" s="77"/>
    </row>
    <row r="4893" spans="7:7">
      <c r="G4893" s="77"/>
    </row>
    <row r="4894" spans="7:7">
      <c r="G4894" s="77"/>
    </row>
    <row r="4895" spans="7:7">
      <c r="G4895" s="77"/>
    </row>
    <row r="4896" spans="7:7">
      <c r="G4896" s="77"/>
    </row>
    <row r="4897" spans="7:7">
      <c r="G4897" s="77"/>
    </row>
    <row r="4898" spans="7:7">
      <c r="G4898" s="77"/>
    </row>
    <row r="4899" spans="7:7">
      <c r="G4899" s="77"/>
    </row>
    <row r="4900" spans="7:7">
      <c r="G4900" s="77"/>
    </row>
    <row r="4901" spans="7:7">
      <c r="G4901" s="77"/>
    </row>
    <row r="4902" spans="7:7">
      <c r="G4902" s="77"/>
    </row>
    <row r="4903" spans="7:7">
      <c r="G4903" s="77"/>
    </row>
    <row r="4904" spans="7:7">
      <c r="G4904" s="77"/>
    </row>
    <row r="4905" spans="7:7">
      <c r="G4905" s="77"/>
    </row>
    <row r="4906" spans="7:7">
      <c r="G4906" s="77"/>
    </row>
    <row r="4907" spans="7:7">
      <c r="G4907" s="77"/>
    </row>
    <row r="4908" spans="7:7">
      <c r="G4908" s="77"/>
    </row>
    <row r="4909" spans="7:7">
      <c r="G4909" s="77"/>
    </row>
    <row r="4910" spans="7:7">
      <c r="G4910" s="77"/>
    </row>
    <row r="4911" spans="7:7">
      <c r="G4911" s="77"/>
    </row>
    <row r="4912" spans="7:7">
      <c r="G4912" s="77"/>
    </row>
    <row r="4913" spans="7:7">
      <c r="G4913" s="77"/>
    </row>
    <row r="4914" spans="7:7">
      <c r="G4914" s="77"/>
    </row>
    <row r="4915" spans="7:7">
      <c r="G4915" s="77"/>
    </row>
    <row r="4916" spans="7:7">
      <c r="G4916" s="77"/>
    </row>
    <row r="4917" spans="7:7">
      <c r="G4917" s="77"/>
    </row>
    <row r="4918" spans="7:7">
      <c r="G4918" s="77"/>
    </row>
    <row r="4919" spans="7:7">
      <c r="G4919" s="77"/>
    </row>
    <row r="4920" spans="7:7">
      <c r="G4920" s="77"/>
    </row>
    <row r="4921" spans="7:7">
      <c r="G4921" s="77"/>
    </row>
    <row r="4922" spans="7:7">
      <c r="G4922" s="77"/>
    </row>
    <row r="4923" spans="7:7">
      <c r="G4923" s="77"/>
    </row>
    <row r="4924" spans="7:7">
      <c r="G4924" s="77"/>
    </row>
    <row r="4925" spans="7:7">
      <c r="G4925" s="77"/>
    </row>
    <row r="4926" spans="7:7">
      <c r="G4926" s="77"/>
    </row>
    <row r="4927" spans="7:7">
      <c r="G4927" s="77"/>
    </row>
    <row r="4928" spans="7:7">
      <c r="G4928" s="77"/>
    </row>
    <row r="4929" spans="7:7">
      <c r="G4929" s="77"/>
    </row>
    <row r="4930" spans="7:7">
      <c r="G4930" s="77"/>
    </row>
    <row r="4931" spans="7:7">
      <c r="G4931" s="77"/>
    </row>
    <row r="4932" spans="7:7">
      <c r="G4932" s="77"/>
    </row>
    <row r="4933" spans="7:7">
      <c r="G4933" s="77"/>
    </row>
    <row r="4934" spans="7:7">
      <c r="G4934" s="77"/>
    </row>
    <row r="4935" spans="7:7">
      <c r="G4935" s="77"/>
    </row>
    <row r="4936" spans="7:7">
      <c r="G4936" s="77"/>
    </row>
    <row r="4937" spans="7:7">
      <c r="G4937" s="77"/>
    </row>
    <row r="4938" spans="7:7">
      <c r="G4938" s="77"/>
    </row>
    <row r="4939" spans="7:7">
      <c r="G4939" s="77"/>
    </row>
    <row r="4940" spans="7:7">
      <c r="G4940" s="77"/>
    </row>
    <row r="4941" spans="7:7">
      <c r="G4941" s="77"/>
    </row>
    <row r="4942" spans="7:7">
      <c r="G4942" s="77"/>
    </row>
    <row r="4943" spans="7:7">
      <c r="G4943" s="77"/>
    </row>
    <row r="4944" spans="7:7">
      <c r="G4944" s="77"/>
    </row>
    <row r="4945" spans="7:7">
      <c r="G4945" s="77"/>
    </row>
    <row r="4946" spans="7:7">
      <c r="G4946" s="77"/>
    </row>
    <row r="4947" spans="7:7">
      <c r="G4947" s="77"/>
    </row>
    <row r="4948" spans="7:7">
      <c r="G4948" s="77"/>
    </row>
    <row r="4949" spans="7:7">
      <c r="G4949" s="77"/>
    </row>
    <row r="4950" spans="7:7">
      <c r="G4950" s="77"/>
    </row>
    <row r="4951" spans="7:7">
      <c r="G4951" s="77"/>
    </row>
    <row r="4952" spans="7:7">
      <c r="G4952" s="77"/>
    </row>
    <row r="4953" spans="7:7">
      <c r="G4953" s="77"/>
    </row>
    <row r="4954" spans="7:7">
      <c r="G4954" s="77"/>
    </row>
    <row r="4955" spans="7:7">
      <c r="G4955" s="77"/>
    </row>
    <row r="4956" spans="7:7">
      <c r="G4956" s="77"/>
    </row>
    <row r="4957" spans="7:7">
      <c r="G4957" s="77"/>
    </row>
    <row r="4958" spans="7:7">
      <c r="G4958" s="77"/>
    </row>
    <row r="4959" spans="7:7">
      <c r="G4959" s="77"/>
    </row>
    <row r="4960" spans="7:7">
      <c r="G4960" s="77"/>
    </row>
    <row r="4961" spans="7:7">
      <c r="G4961" s="77"/>
    </row>
    <row r="4962" spans="7:7">
      <c r="G4962" s="77"/>
    </row>
    <row r="4963" spans="7:7">
      <c r="G4963" s="77"/>
    </row>
    <row r="4964" spans="7:7">
      <c r="G4964" s="77"/>
    </row>
    <row r="4965" spans="7:7">
      <c r="G4965" s="77"/>
    </row>
    <row r="4966" spans="7:7">
      <c r="G4966" s="77"/>
    </row>
    <row r="4967" spans="7:7">
      <c r="G4967" s="77"/>
    </row>
    <row r="4968" spans="7:7">
      <c r="G4968" s="77"/>
    </row>
    <row r="4969" spans="7:7">
      <c r="G4969" s="77"/>
    </row>
    <row r="4970" spans="7:7">
      <c r="G4970" s="77"/>
    </row>
    <row r="4971" spans="7:7">
      <c r="G4971" s="77"/>
    </row>
    <row r="4972" spans="7:7">
      <c r="G4972" s="77"/>
    </row>
    <row r="4973" spans="7:7">
      <c r="G4973" s="77"/>
    </row>
    <row r="4974" spans="7:7">
      <c r="G4974" s="77"/>
    </row>
    <row r="4975" spans="7:7">
      <c r="G4975" s="77"/>
    </row>
    <row r="4976" spans="7:7">
      <c r="G4976" s="77"/>
    </row>
    <row r="4977" spans="7:7">
      <c r="G4977" s="77"/>
    </row>
    <row r="4978" spans="7:7">
      <c r="G4978" s="77"/>
    </row>
    <row r="4979" spans="7:7">
      <c r="G4979" s="77"/>
    </row>
    <row r="4980" spans="7:7">
      <c r="G4980" s="77"/>
    </row>
    <row r="4981" spans="7:7">
      <c r="G4981" s="77"/>
    </row>
    <row r="4982" spans="7:7">
      <c r="G4982" s="77"/>
    </row>
    <row r="4983" spans="7:7">
      <c r="G4983" s="77"/>
    </row>
    <row r="4984" spans="7:7">
      <c r="G4984" s="77"/>
    </row>
    <row r="4985" spans="7:7">
      <c r="G4985" s="77"/>
    </row>
    <row r="4986" spans="7:7">
      <c r="G4986" s="77"/>
    </row>
    <row r="4987" spans="7:7">
      <c r="G4987" s="77"/>
    </row>
    <row r="4988" spans="7:7">
      <c r="G4988" s="77"/>
    </row>
    <row r="4989" spans="7:7">
      <c r="G4989" s="77"/>
    </row>
    <row r="4990" spans="7:7">
      <c r="G4990" s="77"/>
    </row>
    <row r="4991" spans="7:7">
      <c r="G4991" s="77"/>
    </row>
    <row r="4992" spans="7:7">
      <c r="G4992" s="77"/>
    </row>
    <row r="4993" spans="7:7">
      <c r="G4993" s="77"/>
    </row>
    <row r="4994" spans="7:7">
      <c r="G4994" s="77"/>
    </row>
    <row r="4995" spans="7:7">
      <c r="G4995" s="77"/>
    </row>
    <row r="4996" spans="7:7">
      <c r="G4996" s="77"/>
    </row>
    <row r="4997" spans="7:7">
      <c r="G4997" s="77"/>
    </row>
    <row r="4998" spans="7:7">
      <c r="G4998" s="77"/>
    </row>
    <row r="4999" spans="7:7">
      <c r="G4999" s="77"/>
    </row>
    <row r="5000" spans="7:7">
      <c r="G5000" s="77"/>
    </row>
    <row r="5001" spans="7:7">
      <c r="G5001" s="77"/>
    </row>
    <row r="5002" spans="7:7">
      <c r="G5002" s="77"/>
    </row>
    <row r="5003" spans="7:7">
      <c r="G5003" s="77"/>
    </row>
    <row r="5004" spans="7:7">
      <c r="G5004" s="77"/>
    </row>
    <row r="5005" spans="7:7">
      <c r="G5005" s="77"/>
    </row>
    <row r="5006" spans="7:7">
      <c r="G5006" s="77"/>
    </row>
    <row r="5007" spans="7:7">
      <c r="G5007" s="77"/>
    </row>
    <row r="5008" spans="7:7">
      <c r="G5008" s="77"/>
    </row>
    <row r="5009" spans="7:7">
      <c r="G5009" s="77"/>
    </row>
    <row r="5010" spans="7:7">
      <c r="G5010" s="77"/>
    </row>
    <row r="5011" spans="7:7">
      <c r="G5011" s="77"/>
    </row>
    <row r="5012" spans="7:7">
      <c r="G5012" s="77"/>
    </row>
    <row r="5013" spans="7:7">
      <c r="G5013" s="77"/>
    </row>
    <row r="5014" spans="7:7">
      <c r="G5014" s="77"/>
    </row>
    <row r="5015" spans="7:7">
      <c r="G5015" s="77"/>
    </row>
    <row r="5016" spans="7:7">
      <c r="G5016" s="77"/>
    </row>
    <row r="5017" spans="7:7">
      <c r="G5017" s="77"/>
    </row>
    <row r="5018" spans="7:7">
      <c r="G5018" s="77"/>
    </row>
    <row r="5019" spans="7:7">
      <c r="G5019" s="77"/>
    </row>
    <row r="5020" spans="7:7">
      <c r="G5020" s="77"/>
    </row>
    <row r="5021" spans="7:7">
      <c r="G5021" s="77"/>
    </row>
    <row r="5022" spans="7:7">
      <c r="G5022" s="77"/>
    </row>
    <row r="5023" spans="7:7">
      <c r="G5023" s="77"/>
    </row>
    <row r="5024" spans="7:7">
      <c r="G5024" s="77"/>
    </row>
    <row r="5025" spans="7:7">
      <c r="G5025" s="77"/>
    </row>
    <row r="5026" spans="7:7">
      <c r="G5026" s="77"/>
    </row>
    <row r="5027" spans="7:7">
      <c r="G5027" s="77"/>
    </row>
    <row r="5028" spans="7:7">
      <c r="G5028" s="77"/>
    </row>
    <row r="5029" spans="7:7">
      <c r="G5029" s="77"/>
    </row>
    <row r="5030" spans="7:7">
      <c r="G5030" s="77"/>
    </row>
    <row r="5031" spans="7:7">
      <c r="G5031" s="77"/>
    </row>
    <row r="5032" spans="7:7">
      <c r="G5032" s="77"/>
    </row>
    <row r="5033" spans="7:7">
      <c r="G5033" s="77"/>
    </row>
    <row r="5034" spans="7:7">
      <c r="G5034" s="77"/>
    </row>
    <row r="5035" spans="7:7">
      <c r="G5035" s="77"/>
    </row>
    <row r="5036" spans="7:7">
      <c r="G5036" s="77"/>
    </row>
    <row r="5037" spans="7:7">
      <c r="G5037" s="77"/>
    </row>
    <row r="5038" spans="7:7">
      <c r="G5038" s="77"/>
    </row>
    <row r="5039" spans="7:7">
      <c r="G5039" s="77"/>
    </row>
    <row r="5040" spans="7:7">
      <c r="G5040" s="77"/>
    </row>
    <row r="5041" spans="7:7">
      <c r="G5041" s="77"/>
    </row>
    <row r="5042" spans="7:7">
      <c r="G5042" s="77"/>
    </row>
    <row r="5043" spans="7:7">
      <c r="G5043" s="77"/>
    </row>
    <row r="5044" spans="7:7">
      <c r="G5044" s="77"/>
    </row>
    <row r="5045" spans="7:7">
      <c r="G5045" s="77"/>
    </row>
    <row r="5046" spans="7:7">
      <c r="G5046" s="77"/>
    </row>
    <row r="5047" spans="7:7">
      <c r="G5047" s="77"/>
    </row>
    <row r="5048" spans="7:7">
      <c r="G5048" s="77"/>
    </row>
    <row r="5049" spans="7:7">
      <c r="G5049" s="77"/>
    </row>
    <row r="5050" spans="7:7">
      <c r="G5050" s="77"/>
    </row>
    <row r="5051" spans="7:7">
      <c r="G5051" s="77"/>
    </row>
    <row r="5052" spans="7:7">
      <c r="G5052" s="77"/>
    </row>
    <row r="5053" spans="7:7">
      <c r="G5053" s="77"/>
    </row>
    <row r="5054" spans="7:7">
      <c r="G5054" s="77"/>
    </row>
    <row r="5055" spans="7:7">
      <c r="G5055" s="77"/>
    </row>
    <row r="5056" spans="7:7">
      <c r="G5056" s="77"/>
    </row>
    <row r="5057" spans="7:7">
      <c r="G5057" s="77"/>
    </row>
    <row r="5058" spans="7:7">
      <c r="G5058" s="77"/>
    </row>
    <row r="5059" spans="7:7">
      <c r="G5059" s="77"/>
    </row>
    <row r="5060" spans="7:7">
      <c r="G5060" s="77"/>
    </row>
    <row r="5061" spans="7:7">
      <c r="G5061" s="77"/>
    </row>
    <row r="5062" spans="7:7">
      <c r="G5062" s="77"/>
    </row>
    <row r="5063" spans="7:7">
      <c r="G5063" s="77"/>
    </row>
    <row r="5064" spans="7:7">
      <c r="G5064" s="77"/>
    </row>
    <row r="5065" spans="7:7">
      <c r="G5065" s="77"/>
    </row>
    <row r="5066" spans="7:7">
      <c r="G5066" s="77"/>
    </row>
    <row r="5067" spans="7:7">
      <c r="G5067" s="77"/>
    </row>
    <row r="5068" spans="7:7">
      <c r="G5068" s="77"/>
    </row>
    <row r="5069" spans="7:7">
      <c r="G5069" s="77"/>
    </row>
    <row r="5070" spans="7:7">
      <c r="G5070" s="77"/>
    </row>
    <row r="5071" spans="7:7">
      <c r="G5071" s="77"/>
    </row>
    <row r="5072" spans="7:7">
      <c r="G5072" s="77"/>
    </row>
    <row r="5073" spans="7:7">
      <c r="G5073" s="77"/>
    </row>
    <row r="5074" spans="7:7">
      <c r="G5074" s="77"/>
    </row>
    <row r="5075" spans="7:7">
      <c r="G5075" s="77"/>
    </row>
    <row r="5076" spans="7:7">
      <c r="G5076" s="77"/>
    </row>
    <row r="5077" spans="7:7">
      <c r="G5077" s="77"/>
    </row>
    <row r="5078" spans="7:7">
      <c r="G5078" s="77"/>
    </row>
    <row r="5079" spans="7:7">
      <c r="G5079" s="77"/>
    </row>
    <row r="5080" spans="7:7">
      <c r="G5080" s="77"/>
    </row>
    <row r="5081" spans="7:7">
      <c r="G5081" s="77"/>
    </row>
    <row r="5082" spans="7:7">
      <c r="G5082" s="77"/>
    </row>
    <row r="5083" spans="7:7">
      <c r="G5083" s="77"/>
    </row>
    <row r="5084" spans="7:7">
      <c r="G5084" s="77"/>
    </row>
    <row r="5085" spans="7:7">
      <c r="G5085" s="77"/>
    </row>
    <row r="5086" spans="7:7">
      <c r="G5086" s="77"/>
    </row>
    <row r="5087" spans="7:7">
      <c r="G5087" s="77"/>
    </row>
    <row r="5088" spans="7:7">
      <c r="G5088" s="77"/>
    </row>
    <row r="5089" spans="7:7">
      <c r="G5089" s="77"/>
    </row>
    <row r="5090" spans="7:7">
      <c r="G5090" s="77"/>
    </row>
    <row r="5091" spans="7:7">
      <c r="G5091" s="77"/>
    </row>
    <row r="5092" spans="7:7">
      <c r="G5092" s="77"/>
    </row>
    <row r="5093" spans="7:7">
      <c r="G5093" s="77"/>
    </row>
    <row r="5094" spans="7:7">
      <c r="G5094" s="77"/>
    </row>
    <row r="5095" spans="7:7">
      <c r="G5095" s="77"/>
    </row>
    <row r="5096" spans="7:7">
      <c r="G5096" s="77"/>
    </row>
    <row r="5097" spans="7:7">
      <c r="G5097" s="77"/>
    </row>
    <row r="5098" spans="7:7">
      <c r="G5098" s="77"/>
    </row>
    <row r="5099" spans="7:7">
      <c r="G5099" s="77"/>
    </row>
    <row r="5100" spans="7:7">
      <c r="G5100" s="77"/>
    </row>
    <row r="5101" spans="7:7">
      <c r="G5101" s="77"/>
    </row>
    <row r="5102" spans="7:7">
      <c r="G5102" s="77"/>
    </row>
    <row r="5103" spans="7:7">
      <c r="G5103" s="77"/>
    </row>
    <row r="5104" spans="7:7">
      <c r="G5104" s="77"/>
    </row>
    <row r="5105" spans="7:7">
      <c r="G5105" s="77"/>
    </row>
    <row r="5106" spans="7:7">
      <c r="G5106" s="77"/>
    </row>
    <row r="5107" spans="7:7">
      <c r="G5107" s="77"/>
    </row>
    <row r="5108" spans="7:7">
      <c r="G5108" s="77"/>
    </row>
    <row r="5109" spans="7:7">
      <c r="G5109" s="77"/>
    </row>
    <row r="5110" spans="7:7">
      <c r="G5110" s="77"/>
    </row>
    <row r="5111" spans="7:7">
      <c r="G5111" s="77"/>
    </row>
    <row r="5112" spans="7:7">
      <c r="G5112" s="77"/>
    </row>
    <row r="5113" spans="7:7">
      <c r="G5113" s="77"/>
    </row>
    <row r="5114" spans="7:7">
      <c r="G5114" s="77"/>
    </row>
    <row r="5115" spans="7:7">
      <c r="G5115" s="77"/>
    </row>
    <row r="5116" spans="7:7">
      <c r="G5116" s="77"/>
    </row>
    <row r="5117" spans="7:7">
      <c r="G5117" s="77"/>
    </row>
    <row r="5118" spans="7:7">
      <c r="G5118" s="77"/>
    </row>
    <row r="5119" spans="7:7">
      <c r="G5119" s="77"/>
    </row>
    <row r="5120" spans="7:7">
      <c r="G5120" s="77"/>
    </row>
    <row r="5121" spans="7:7">
      <c r="G5121" s="77"/>
    </row>
    <row r="5122" spans="7:7">
      <c r="G5122" s="77"/>
    </row>
    <row r="5123" spans="7:7">
      <c r="G5123" s="77"/>
    </row>
    <row r="5124" spans="7:7">
      <c r="G5124" s="77"/>
    </row>
    <row r="5125" spans="7:7">
      <c r="G5125" s="77"/>
    </row>
    <row r="5126" spans="7:7">
      <c r="G5126" s="77"/>
    </row>
    <row r="5127" spans="7:7">
      <c r="G5127" s="77"/>
    </row>
    <row r="5128" spans="7:7">
      <c r="G5128" s="77"/>
    </row>
    <row r="5129" spans="7:7">
      <c r="G5129" s="77"/>
    </row>
    <row r="5130" spans="7:7">
      <c r="G5130" s="77"/>
    </row>
    <row r="5131" spans="7:7">
      <c r="G5131" s="77"/>
    </row>
    <row r="5132" spans="7:7">
      <c r="G5132" s="77"/>
    </row>
    <row r="5133" spans="7:7">
      <c r="G5133" s="77"/>
    </row>
    <row r="5134" spans="7:7">
      <c r="G5134" s="77"/>
    </row>
    <row r="5135" spans="7:7">
      <c r="G5135" s="77"/>
    </row>
    <row r="5136" spans="7:7">
      <c r="G5136" s="77"/>
    </row>
    <row r="5137" spans="7:7">
      <c r="G5137" s="77"/>
    </row>
    <row r="5138" spans="7:7">
      <c r="G5138" s="77"/>
    </row>
    <row r="5139" spans="7:7">
      <c r="G5139" s="77"/>
    </row>
    <row r="5140" spans="7:7">
      <c r="G5140" s="77"/>
    </row>
    <row r="5141" spans="7:7">
      <c r="G5141" s="77"/>
    </row>
    <row r="5142" spans="7:7">
      <c r="G5142" s="77"/>
    </row>
    <row r="5143" spans="7:7">
      <c r="G5143" s="77"/>
    </row>
    <row r="5144" spans="7:7">
      <c r="G5144" s="77"/>
    </row>
    <row r="5145" spans="7:7">
      <c r="G5145" s="77"/>
    </row>
    <row r="5146" spans="7:7">
      <c r="G5146" s="77"/>
    </row>
    <row r="5147" spans="7:7">
      <c r="G5147" s="77"/>
    </row>
    <row r="5148" spans="7:7">
      <c r="G5148" s="77"/>
    </row>
    <row r="5149" spans="7:7">
      <c r="G5149" s="77"/>
    </row>
    <row r="5150" spans="7:7">
      <c r="G5150" s="77"/>
    </row>
    <row r="5151" spans="7:7">
      <c r="G5151" s="77"/>
    </row>
    <row r="5152" spans="7:7">
      <c r="G5152" s="77"/>
    </row>
    <row r="5153" spans="7:7">
      <c r="G5153" s="77"/>
    </row>
    <row r="5154" spans="7:7">
      <c r="G5154" s="77"/>
    </row>
    <row r="5155" spans="7:7">
      <c r="G5155" s="77"/>
    </row>
    <row r="5156" spans="7:7">
      <c r="G5156" s="77"/>
    </row>
    <row r="5157" spans="7:7">
      <c r="G5157" s="77"/>
    </row>
    <row r="5158" spans="7:7">
      <c r="G5158" s="77"/>
    </row>
    <row r="5159" spans="7:7">
      <c r="G5159" s="77"/>
    </row>
    <row r="5160" spans="7:7">
      <c r="G5160" s="77"/>
    </row>
    <row r="5161" spans="7:7">
      <c r="G5161" s="77"/>
    </row>
    <row r="5162" spans="7:7">
      <c r="G5162" s="77"/>
    </row>
    <row r="5163" spans="7:7">
      <c r="G5163" s="77"/>
    </row>
    <row r="5164" spans="7:7">
      <c r="G5164" s="77"/>
    </row>
    <row r="5165" spans="7:7">
      <c r="G5165" s="77"/>
    </row>
    <row r="5166" spans="7:7">
      <c r="G5166" s="77"/>
    </row>
    <row r="5167" spans="7:7">
      <c r="G5167" s="77"/>
    </row>
    <row r="5168" spans="7:7">
      <c r="G5168" s="77"/>
    </row>
    <row r="5169" spans="7:7">
      <c r="G5169" s="77"/>
    </row>
    <row r="5170" spans="7:7">
      <c r="G5170" s="77"/>
    </row>
    <row r="5171" spans="7:7">
      <c r="G5171" s="77"/>
    </row>
    <row r="5172" spans="7:7">
      <c r="G5172" s="77"/>
    </row>
    <row r="5173" spans="7:7">
      <c r="G5173" s="77"/>
    </row>
    <row r="5174" spans="7:7">
      <c r="G5174" s="77"/>
    </row>
    <row r="5175" spans="7:7">
      <c r="G5175" s="77"/>
    </row>
    <row r="5176" spans="7:7">
      <c r="G5176" s="77"/>
    </row>
    <row r="5177" spans="7:7">
      <c r="G5177" s="77"/>
    </row>
    <row r="5178" spans="7:7">
      <c r="G5178" s="77"/>
    </row>
    <row r="5179" spans="7:7">
      <c r="G5179" s="77"/>
    </row>
    <row r="5180" spans="7:7">
      <c r="G5180" s="77"/>
    </row>
    <row r="5181" spans="7:7">
      <c r="G5181" s="77"/>
    </row>
    <row r="5182" spans="7:7">
      <c r="G5182" s="77"/>
    </row>
    <row r="5183" spans="7:7">
      <c r="G5183" s="77"/>
    </row>
    <row r="5184" spans="7:7">
      <c r="G5184" s="77"/>
    </row>
    <row r="5185" spans="7:7">
      <c r="G5185" s="77"/>
    </row>
    <row r="5186" spans="7:7">
      <c r="G5186" s="77"/>
    </row>
    <row r="5187" spans="7:7">
      <c r="G5187" s="77"/>
    </row>
    <row r="5188" spans="7:7">
      <c r="G5188" s="77"/>
    </row>
    <row r="5189" spans="7:7">
      <c r="G5189" s="77"/>
    </row>
    <row r="5190" spans="7:7">
      <c r="G5190" s="77"/>
    </row>
    <row r="5191" spans="7:7">
      <c r="G5191" s="77"/>
    </row>
    <row r="5192" spans="7:7">
      <c r="G5192" s="77"/>
    </row>
    <row r="5193" spans="7:7">
      <c r="G5193" s="77"/>
    </row>
    <row r="5194" spans="7:7">
      <c r="G5194" s="77"/>
    </row>
    <row r="5195" spans="7:7">
      <c r="G5195" s="77"/>
    </row>
    <row r="5196" spans="7:7">
      <c r="G5196" s="77"/>
    </row>
    <row r="5197" spans="7:7">
      <c r="G5197" s="77"/>
    </row>
    <row r="5198" spans="7:7">
      <c r="G5198" s="77"/>
    </row>
    <row r="5199" spans="7:7">
      <c r="G5199" s="77"/>
    </row>
    <row r="5200" spans="7:7">
      <c r="G5200" s="77"/>
    </row>
    <row r="5201" spans="7:7">
      <c r="G5201" s="77"/>
    </row>
    <row r="5202" spans="7:7">
      <c r="G5202" s="77"/>
    </row>
    <row r="5203" spans="7:7">
      <c r="G5203" s="77"/>
    </row>
    <row r="5204" spans="7:7">
      <c r="G5204" s="77"/>
    </row>
    <row r="5205" spans="7:7">
      <c r="G5205" s="77"/>
    </row>
    <row r="5206" spans="7:7">
      <c r="G5206" s="77"/>
    </row>
    <row r="5207" spans="7:7">
      <c r="G5207" s="77"/>
    </row>
    <row r="5208" spans="7:7">
      <c r="G5208" s="77"/>
    </row>
    <row r="5209" spans="7:7">
      <c r="G5209" s="77"/>
    </row>
    <row r="5210" spans="7:7">
      <c r="G5210" s="77"/>
    </row>
    <row r="5211" spans="7:7">
      <c r="G5211" s="77"/>
    </row>
    <row r="5212" spans="7:7">
      <c r="G5212" s="77"/>
    </row>
    <row r="5213" spans="7:7">
      <c r="G5213" s="77"/>
    </row>
    <row r="5214" spans="7:7">
      <c r="G5214" s="77"/>
    </row>
    <row r="5215" spans="7:7">
      <c r="G5215" s="77"/>
    </row>
    <row r="5216" spans="7:7">
      <c r="G5216" s="77"/>
    </row>
    <row r="5217" spans="7:7">
      <c r="G5217" s="77"/>
    </row>
    <row r="5218" spans="7:7">
      <c r="G5218" s="77"/>
    </row>
    <row r="5219" spans="7:7">
      <c r="G5219" s="77"/>
    </row>
    <row r="5220" spans="7:7">
      <c r="G5220" s="77"/>
    </row>
    <row r="5221" spans="7:7">
      <c r="G5221" s="77"/>
    </row>
    <row r="5222" spans="7:7">
      <c r="G5222" s="77"/>
    </row>
    <row r="5223" spans="7:7">
      <c r="G5223" s="77"/>
    </row>
    <row r="5224" spans="7:7">
      <c r="G5224" s="77"/>
    </row>
    <row r="5225" spans="7:7">
      <c r="G5225" s="77"/>
    </row>
    <row r="5226" spans="7:7">
      <c r="G5226" s="77"/>
    </row>
    <row r="5227" spans="7:7">
      <c r="G5227" s="77"/>
    </row>
    <row r="5228" spans="7:7">
      <c r="G5228" s="77"/>
    </row>
    <row r="5229" spans="7:7">
      <c r="G5229" s="77"/>
    </row>
    <row r="5230" spans="7:7">
      <c r="G5230" s="77"/>
    </row>
    <row r="5231" spans="7:7">
      <c r="G5231" s="77"/>
    </row>
    <row r="5232" spans="7:7">
      <c r="G5232" s="77"/>
    </row>
    <row r="5233" spans="7:7">
      <c r="G5233" s="77"/>
    </row>
    <row r="5234" spans="7:7">
      <c r="G5234" s="77"/>
    </row>
    <row r="5235" spans="7:7">
      <c r="G5235" s="77"/>
    </row>
    <row r="5236" spans="7:7">
      <c r="G5236" s="77"/>
    </row>
    <row r="5237" spans="7:7">
      <c r="G5237" s="77"/>
    </row>
    <row r="5238" spans="7:7">
      <c r="G5238" s="77"/>
    </row>
    <row r="5239" spans="7:7">
      <c r="G5239" s="77"/>
    </row>
    <row r="5240" spans="7:7">
      <c r="G5240" s="77"/>
    </row>
    <row r="5241" spans="7:7">
      <c r="G5241" s="77"/>
    </row>
    <row r="5242" spans="7:7">
      <c r="G5242" s="77"/>
    </row>
    <row r="5243" spans="7:7">
      <c r="G5243" s="77"/>
    </row>
    <row r="5244" spans="7:7">
      <c r="G5244" s="77"/>
    </row>
    <row r="5245" spans="7:7">
      <c r="G5245" s="77"/>
    </row>
    <row r="5246" spans="7:7">
      <c r="G5246" s="77"/>
    </row>
    <row r="5247" spans="7:7">
      <c r="G5247" s="77"/>
    </row>
    <row r="5248" spans="7:7">
      <c r="G5248" s="77"/>
    </row>
    <row r="5249" spans="7:7">
      <c r="G5249" s="77"/>
    </row>
    <row r="5250" spans="7:7">
      <c r="G5250" s="77"/>
    </row>
    <row r="5251" spans="7:7">
      <c r="G5251" s="77"/>
    </row>
    <row r="5252" spans="7:7">
      <c r="G5252" s="77"/>
    </row>
    <row r="5253" spans="7:7">
      <c r="G5253" s="77"/>
    </row>
    <row r="5254" spans="7:7">
      <c r="G5254" s="77"/>
    </row>
    <row r="5255" spans="7:7">
      <c r="G5255" s="77"/>
    </row>
    <row r="5256" spans="7:7">
      <c r="G5256" s="77"/>
    </row>
    <row r="5257" spans="7:7">
      <c r="G5257" s="77"/>
    </row>
    <row r="5258" spans="7:7">
      <c r="G5258" s="77"/>
    </row>
    <row r="5259" spans="7:7">
      <c r="G5259" s="77"/>
    </row>
    <row r="5260" spans="7:7">
      <c r="G5260" s="77"/>
    </row>
    <row r="5261" spans="7:7">
      <c r="G5261" s="77"/>
    </row>
    <row r="5262" spans="7:7">
      <c r="G5262" s="77"/>
    </row>
    <row r="5263" spans="7:7">
      <c r="G5263" s="77"/>
    </row>
    <row r="5264" spans="7:7">
      <c r="G5264" s="77"/>
    </row>
    <row r="5265" spans="7:7">
      <c r="G5265" s="77"/>
    </row>
    <row r="5266" spans="7:7">
      <c r="G5266" s="77"/>
    </row>
    <row r="5267" spans="7:7">
      <c r="G5267" s="77"/>
    </row>
    <row r="5268" spans="7:7">
      <c r="G5268" s="77"/>
    </row>
    <row r="5269" spans="7:7">
      <c r="G5269" s="77"/>
    </row>
    <row r="5270" spans="7:7">
      <c r="G5270" s="77"/>
    </row>
    <row r="5271" spans="7:7">
      <c r="G5271" s="77"/>
    </row>
    <row r="5272" spans="7:7">
      <c r="G5272" s="77"/>
    </row>
    <row r="5273" spans="7:7">
      <c r="G5273" s="77"/>
    </row>
    <row r="5274" spans="7:7">
      <c r="G5274" s="77"/>
    </row>
    <row r="5275" spans="7:7">
      <c r="G5275" s="77"/>
    </row>
    <row r="5276" spans="7:7">
      <c r="G5276" s="77"/>
    </row>
    <row r="5277" spans="7:7">
      <c r="G5277" s="77"/>
    </row>
    <row r="5278" spans="7:7">
      <c r="G5278" s="77"/>
    </row>
    <row r="5279" spans="7:7">
      <c r="G5279" s="77"/>
    </row>
    <row r="5280" spans="7:7">
      <c r="G5280" s="77"/>
    </row>
    <row r="5281" spans="7:7">
      <c r="G5281" s="77"/>
    </row>
    <row r="5282" spans="7:7">
      <c r="G5282" s="77"/>
    </row>
    <row r="5283" spans="7:7">
      <c r="G5283" s="77"/>
    </row>
    <row r="5284" spans="7:7">
      <c r="G5284" s="77"/>
    </row>
    <row r="5285" spans="7:7">
      <c r="G5285" s="77"/>
    </row>
    <row r="5286" spans="7:7">
      <c r="G5286" s="77"/>
    </row>
    <row r="5287" spans="7:7">
      <c r="G5287" s="77"/>
    </row>
    <row r="5288" spans="7:7">
      <c r="G5288" s="77"/>
    </row>
    <row r="5289" spans="7:7">
      <c r="G5289" s="77"/>
    </row>
    <row r="5290" spans="7:7">
      <c r="G5290" s="77"/>
    </row>
    <row r="5291" spans="7:7">
      <c r="G5291" s="77"/>
    </row>
    <row r="5292" spans="7:7">
      <c r="G5292" s="77"/>
    </row>
    <row r="5293" spans="7:7">
      <c r="G5293" s="77"/>
    </row>
    <row r="5294" spans="7:7">
      <c r="G5294" s="77"/>
    </row>
    <row r="5295" spans="7:7">
      <c r="G5295" s="77"/>
    </row>
    <row r="5296" spans="7:7">
      <c r="G5296" s="77"/>
    </row>
    <row r="5297" spans="7:7">
      <c r="G5297" s="77"/>
    </row>
    <row r="5298" spans="7:7">
      <c r="G5298" s="77"/>
    </row>
    <row r="5299" spans="7:7">
      <c r="G5299" s="77"/>
    </row>
    <row r="5300" spans="7:7">
      <c r="G5300" s="77"/>
    </row>
    <row r="5301" spans="7:7">
      <c r="G5301" s="77"/>
    </row>
    <row r="5302" spans="7:7">
      <c r="G5302" s="77"/>
    </row>
    <row r="5303" spans="7:7">
      <c r="G5303" s="77"/>
    </row>
    <row r="5304" spans="7:7">
      <c r="G5304" s="77"/>
    </row>
    <row r="5305" spans="7:7">
      <c r="G5305" s="77"/>
    </row>
    <row r="5306" spans="7:7">
      <c r="G5306" s="77"/>
    </row>
    <row r="5307" spans="7:7">
      <c r="G5307" s="77"/>
    </row>
    <row r="5308" spans="7:7">
      <c r="G5308" s="77"/>
    </row>
    <row r="5309" spans="7:7">
      <c r="G5309" s="77"/>
    </row>
    <row r="5310" spans="7:7">
      <c r="G5310" s="77"/>
    </row>
    <row r="5311" spans="7:7">
      <c r="G5311" s="77"/>
    </row>
    <row r="5312" spans="7:7">
      <c r="G5312" s="77"/>
    </row>
    <row r="5313" spans="7:7">
      <c r="G5313" s="77"/>
    </row>
    <row r="5314" spans="7:7">
      <c r="G5314" s="77"/>
    </row>
    <row r="5315" spans="7:7">
      <c r="G5315" s="77"/>
    </row>
    <row r="5316" spans="7:7">
      <c r="G5316" s="77"/>
    </row>
    <row r="5317" spans="7:7">
      <c r="G5317" s="77"/>
    </row>
    <row r="5318" spans="7:7">
      <c r="G5318" s="77"/>
    </row>
    <row r="5319" spans="7:7">
      <c r="G5319" s="77"/>
    </row>
    <row r="5320" spans="7:7">
      <c r="G5320" s="77"/>
    </row>
    <row r="5321" spans="7:7">
      <c r="G5321" s="77"/>
    </row>
    <row r="5322" spans="7:7">
      <c r="G5322" s="77"/>
    </row>
    <row r="5323" spans="7:7">
      <c r="G5323" s="77"/>
    </row>
    <row r="5324" spans="7:7">
      <c r="G5324" s="77"/>
    </row>
    <row r="5325" spans="7:7">
      <c r="G5325" s="77"/>
    </row>
    <row r="5326" spans="7:7">
      <c r="G5326" s="77"/>
    </row>
    <row r="5327" spans="7:7">
      <c r="G5327" s="77"/>
    </row>
    <row r="5328" spans="7:7">
      <c r="G5328" s="77"/>
    </row>
    <row r="5329" spans="7:7">
      <c r="G5329" s="77"/>
    </row>
    <row r="5330" spans="7:7">
      <c r="G5330" s="77"/>
    </row>
    <row r="5331" spans="7:7">
      <c r="G5331" s="77"/>
    </row>
    <row r="5332" spans="7:7">
      <c r="G5332" s="77"/>
    </row>
    <row r="5333" spans="7:7">
      <c r="G5333" s="77"/>
    </row>
    <row r="5334" spans="7:7">
      <c r="G5334" s="77"/>
    </row>
    <row r="5335" spans="7:7">
      <c r="G5335" s="77"/>
    </row>
    <row r="5336" spans="7:7">
      <c r="G5336" s="77"/>
    </row>
    <row r="5337" spans="7:7">
      <c r="G5337" s="77"/>
    </row>
    <row r="5338" spans="7:7">
      <c r="G5338" s="77"/>
    </row>
    <row r="5339" spans="7:7">
      <c r="G5339" s="77"/>
    </row>
    <row r="5340" spans="7:7">
      <c r="G5340" s="77"/>
    </row>
    <row r="5341" spans="7:7">
      <c r="G5341" s="77"/>
    </row>
    <row r="5342" spans="7:7">
      <c r="G5342" s="77"/>
    </row>
    <row r="5343" spans="7:7">
      <c r="G5343" s="77"/>
    </row>
    <row r="5344" spans="7:7">
      <c r="G5344" s="77"/>
    </row>
    <row r="5345" spans="7:7">
      <c r="G5345" s="77"/>
    </row>
    <row r="5346" spans="7:7">
      <c r="G5346" s="77"/>
    </row>
    <row r="5347" spans="7:7">
      <c r="G5347" s="77"/>
    </row>
    <row r="5348" spans="7:7">
      <c r="G5348" s="77"/>
    </row>
    <row r="5349" spans="7:7">
      <c r="G5349" s="77"/>
    </row>
    <row r="5350" spans="7:7">
      <c r="G5350" s="77"/>
    </row>
    <row r="5351" spans="7:7">
      <c r="G5351" s="77"/>
    </row>
    <row r="5352" spans="7:7">
      <c r="G5352" s="77"/>
    </row>
    <row r="5353" spans="7:7">
      <c r="G5353" s="77"/>
    </row>
    <row r="5354" spans="7:7">
      <c r="G5354" s="77"/>
    </row>
    <row r="5355" spans="7:7">
      <c r="G5355" s="77"/>
    </row>
    <row r="5356" spans="7:7">
      <c r="G5356" s="77"/>
    </row>
    <row r="5357" spans="7:7">
      <c r="G5357" s="77"/>
    </row>
    <row r="5358" spans="7:7">
      <c r="G5358" s="77"/>
    </row>
    <row r="5359" spans="7:7">
      <c r="G5359" s="77"/>
    </row>
    <row r="5360" spans="7:7">
      <c r="G5360" s="77"/>
    </row>
    <row r="5361" spans="7:7">
      <c r="G5361" s="77"/>
    </row>
    <row r="5362" spans="7:7">
      <c r="G5362" s="77"/>
    </row>
    <row r="5363" spans="7:7">
      <c r="G5363" s="77"/>
    </row>
    <row r="5364" spans="7:7">
      <c r="G5364" s="77"/>
    </row>
    <row r="5365" spans="7:7">
      <c r="G5365" s="77"/>
    </row>
    <row r="5366" spans="7:7">
      <c r="G5366" s="77"/>
    </row>
    <row r="5367" spans="7:7">
      <c r="G5367" s="77"/>
    </row>
    <row r="5368" spans="7:7">
      <c r="G5368" s="77"/>
    </row>
    <row r="5369" spans="7:7">
      <c r="G5369" s="77"/>
    </row>
    <row r="5370" spans="7:7">
      <c r="G5370" s="77"/>
    </row>
    <row r="5371" spans="7:7">
      <c r="G5371" s="77"/>
    </row>
    <row r="5372" spans="7:7">
      <c r="G5372" s="77"/>
    </row>
    <row r="5373" spans="7:7">
      <c r="G5373" s="77"/>
    </row>
    <row r="5374" spans="7:7">
      <c r="G5374" s="77"/>
    </row>
    <row r="5375" spans="7:7">
      <c r="G5375" s="77"/>
    </row>
    <row r="5376" spans="7:7">
      <c r="G5376" s="77"/>
    </row>
    <row r="5377" spans="7:7">
      <c r="G5377" s="77"/>
    </row>
    <row r="5378" spans="7:7">
      <c r="G5378" s="77"/>
    </row>
    <row r="5379" spans="7:7">
      <c r="G5379" s="77"/>
    </row>
    <row r="5380" spans="7:7">
      <c r="G5380" s="77"/>
    </row>
    <row r="5381" spans="7:7">
      <c r="G5381" s="77"/>
    </row>
    <row r="5382" spans="7:7">
      <c r="G5382" s="77"/>
    </row>
    <row r="5383" spans="7:7">
      <c r="G5383" s="77"/>
    </row>
    <row r="5384" spans="7:7">
      <c r="G5384" s="77"/>
    </row>
    <row r="5385" spans="7:7">
      <c r="G5385" s="77"/>
    </row>
    <row r="5386" spans="7:7">
      <c r="G5386" s="77"/>
    </row>
    <row r="5387" spans="7:7">
      <c r="G5387" s="77"/>
    </row>
    <row r="5388" spans="7:7">
      <c r="G5388" s="77"/>
    </row>
    <row r="5389" spans="7:7">
      <c r="G5389" s="77"/>
    </row>
    <row r="5390" spans="7:7">
      <c r="G5390" s="77"/>
    </row>
    <row r="5391" spans="7:7">
      <c r="G5391" s="77"/>
    </row>
    <row r="5392" spans="7:7">
      <c r="G5392" s="77"/>
    </row>
    <row r="5393" spans="7:7">
      <c r="G5393" s="77"/>
    </row>
    <row r="5394" spans="7:7">
      <c r="G5394" s="77"/>
    </row>
    <row r="5395" spans="7:7">
      <c r="G5395" s="77"/>
    </row>
    <row r="5396" spans="7:7">
      <c r="G5396" s="77"/>
    </row>
    <row r="5397" spans="7:7">
      <c r="G5397" s="77"/>
    </row>
    <row r="5398" spans="7:7">
      <c r="G5398" s="77"/>
    </row>
    <row r="5399" spans="7:7">
      <c r="G5399" s="77"/>
    </row>
    <row r="5400" spans="7:7">
      <c r="G5400" s="77"/>
    </row>
    <row r="5401" spans="7:7">
      <c r="G5401" s="77"/>
    </row>
    <row r="5402" spans="7:7">
      <c r="G5402" s="77"/>
    </row>
    <row r="5403" spans="7:7">
      <c r="G5403" s="77"/>
    </row>
    <row r="5404" spans="7:7">
      <c r="G5404" s="77"/>
    </row>
    <row r="5405" spans="7:7">
      <c r="G5405" s="77"/>
    </row>
    <row r="5406" spans="7:7">
      <c r="G5406" s="77"/>
    </row>
    <row r="5407" spans="7:7">
      <c r="G5407" s="77"/>
    </row>
    <row r="5408" spans="7:7">
      <c r="G5408" s="77"/>
    </row>
    <row r="5409" spans="7:7">
      <c r="G5409" s="77"/>
    </row>
    <row r="5410" spans="7:7">
      <c r="G5410" s="77"/>
    </row>
    <row r="5411" spans="7:7">
      <c r="G5411" s="77"/>
    </row>
    <row r="5412" spans="7:7">
      <c r="G5412" s="77"/>
    </row>
    <row r="5413" spans="7:7">
      <c r="G5413" s="77"/>
    </row>
    <row r="5414" spans="7:7">
      <c r="G5414" s="77"/>
    </row>
    <row r="5415" spans="7:7">
      <c r="G5415" s="77"/>
    </row>
    <row r="5416" spans="7:7">
      <c r="G5416" s="77"/>
    </row>
    <row r="5417" spans="7:7">
      <c r="G5417" s="77"/>
    </row>
    <row r="5418" spans="7:7">
      <c r="G5418" s="77"/>
    </row>
    <row r="5419" spans="7:7">
      <c r="G5419" s="77"/>
    </row>
    <row r="5420" spans="7:7">
      <c r="G5420" s="77"/>
    </row>
    <row r="5421" spans="7:7">
      <c r="G5421" s="77"/>
    </row>
    <row r="5422" spans="7:7">
      <c r="G5422" s="77"/>
    </row>
    <row r="5423" spans="7:7">
      <c r="G5423" s="77"/>
    </row>
    <row r="5424" spans="7:7">
      <c r="G5424" s="77"/>
    </row>
    <row r="5425" spans="7:7">
      <c r="G5425" s="77"/>
    </row>
    <row r="5426" spans="7:7">
      <c r="G5426" s="77"/>
    </row>
    <row r="5427" spans="7:7">
      <c r="G5427" s="77"/>
    </row>
    <row r="5428" spans="7:7">
      <c r="G5428" s="77"/>
    </row>
    <row r="5429" spans="7:7">
      <c r="G5429" s="77"/>
    </row>
    <row r="5430" spans="7:7">
      <c r="G5430" s="77"/>
    </row>
    <row r="5431" spans="7:7">
      <c r="G5431" s="77"/>
    </row>
    <row r="5432" spans="7:7">
      <c r="G5432" s="77"/>
    </row>
    <row r="5433" spans="7:7">
      <c r="G5433" s="77"/>
    </row>
    <row r="5434" spans="7:7">
      <c r="G5434" s="77"/>
    </row>
    <row r="5435" spans="7:7">
      <c r="G5435" s="77"/>
    </row>
    <row r="5436" spans="7:7">
      <c r="G5436" s="77"/>
    </row>
    <row r="5437" spans="7:7">
      <c r="G5437" s="77"/>
    </row>
    <row r="5438" spans="7:7">
      <c r="G5438" s="77"/>
    </row>
    <row r="5439" spans="7:7">
      <c r="G5439" s="77"/>
    </row>
    <row r="5440" spans="7:7">
      <c r="G5440" s="77"/>
    </row>
    <row r="5441" spans="7:7">
      <c r="G5441" s="77"/>
    </row>
    <row r="5442" spans="7:7">
      <c r="G5442" s="77"/>
    </row>
    <row r="5443" spans="7:7">
      <c r="G5443" s="77"/>
    </row>
    <row r="5444" spans="7:7">
      <c r="G5444" s="77"/>
    </row>
    <row r="5445" spans="7:7">
      <c r="G5445" s="77"/>
    </row>
    <row r="5446" spans="7:7">
      <c r="G5446" s="77"/>
    </row>
    <row r="5447" spans="7:7">
      <c r="G5447" s="77"/>
    </row>
    <row r="5448" spans="7:7">
      <c r="G5448" s="77"/>
    </row>
    <row r="5449" spans="7:7">
      <c r="G5449" s="77"/>
    </row>
    <row r="5450" spans="7:7">
      <c r="G5450" s="77"/>
    </row>
    <row r="5451" spans="7:7">
      <c r="G5451" s="77"/>
    </row>
    <row r="5452" spans="7:7">
      <c r="G5452" s="77"/>
    </row>
    <row r="5453" spans="7:7">
      <c r="G5453" s="77"/>
    </row>
    <row r="5454" spans="7:7">
      <c r="G5454" s="77"/>
    </row>
    <row r="5455" spans="7:7">
      <c r="G5455" s="77"/>
    </row>
    <row r="5456" spans="7:7">
      <c r="G5456" s="77"/>
    </row>
    <row r="5457" spans="7:7">
      <c r="G5457" s="77"/>
    </row>
    <row r="5458" spans="7:7">
      <c r="G5458" s="77"/>
    </row>
    <row r="5459" spans="7:7">
      <c r="G5459" s="77"/>
    </row>
    <row r="5460" spans="7:7">
      <c r="G5460" s="77"/>
    </row>
    <row r="5461" spans="7:7">
      <c r="G5461" s="77"/>
    </row>
    <row r="5462" spans="7:7">
      <c r="G5462" s="77"/>
    </row>
    <row r="5463" spans="7:7">
      <c r="G5463" s="77"/>
    </row>
    <row r="5464" spans="7:7">
      <c r="G5464" s="77"/>
    </row>
    <row r="5465" spans="7:7">
      <c r="G5465" s="77"/>
    </row>
    <row r="5466" spans="7:7">
      <c r="G5466" s="77"/>
    </row>
    <row r="5467" spans="7:7">
      <c r="G5467" s="77"/>
    </row>
    <row r="5468" spans="7:7">
      <c r="G5468" s="77"/>
    </row>
    <row r="5469" spans="7:7">
      <c r="G5469" s="77"/>
    </row>
    <row r="5470" spans="7:7">
      <c r="G5470" s="77"/>
    </row>
    <row r="5471" spans="7:7">
      <c r="G5471" s="77"/>
    </row>
    <row r="5472" spans="7:7">
      <c r="G5472" s="77"/>
    </row>
    <row r="5473" spans="7:7">
      <c r="G5473" s="77"/>
    </row>
    <row r="5474" spans="7:7">
      <c r="G5474" s="77"/>
    </row>
    <row r="5475" spans="7:7">
      <c r="G5475" s="77"/>
    </row>
    <row r="5476" spans="7:7">
      <c r="G5476" s="77"/>
    </row>
    <row r="5477" spans="7:7">
      <c r="G5477" s="77"/>
    </row>
    <row r="5478" spans="7:7">
      <c r="G5478" s="77"/>
    </row>
    <row r="5479" spans="7:7">
      <c r="G5479" s="77"/>
    </row>
    <row r="5480" spans="7:7">
      <c r="G5480" s="77"/>
    </row>
    <row r="5481" spans="7:7">
      <c r="G5481" s="77"/>
    </row>
    <row r="5482" spans="7:7">
      <c r="G5482" s="77"/>
    </row>
    <row r="5483" spans="7:7">
      <c r="G5483" s="77"/>
    </row>
    <row r="5484" spans="7:7">
      <c r="G5484" s="77"/>
    </row>
    <row r="5485" spans="7:7">
      <c r="G5485" s="77"/>
    </row>
    <row r="5486" spans="7:7">
      <c r="G5486" s="77"/>
    </row>
    <row r="5487" spans="7:7">
      <c r="G5487" s="77"/>
    </row>
    <row r="5488" spans="7:7">
      <c r="G5488" s="77"/>
    </row>
    <row r="5489" spans="7:7">
      <c r="G5489" s="77"/>
    </row>
    <row r="5490" spans="7:7">
      <c r="G5490" s="77"/>
    </row>
    <row r="5491" spans="7:7">
      <c r="G5491" s="77"/>
    </row>
    <row r="5492" spans="7:7">
      <c r="G5492" s="77"/>
    </row>
    <row r="5493" spans="7:7">
      <c r="G5493" s="77"/>
    </row>
    <row r="5494" spans="7:7">
      <c r="G5494" s="77"/>
    </row>
    <row r="5495" spans="7:7">
      <c r="G5495" s="77"/>
    </row>
    <row r="5496" spans="7:7">
      <c r="G5496" s="77"/>
    </row>
    <row r="5497" spans="7:7">
      <c r="G5497" s="77"/>
    </row>
    <row r="5498" spans="7:7">
      <c r="G5498" s="77"/>
    </row>
    <row r="5499" spans="7:7">
      <c r="G5499" s="77"/>
    </row>
    <row r="5500" spans="7:7">
      <c r="G5500" s="77"/>
    </row>
    <row r="5501" spans="7:7">
      <c r="G5501" s="77"/>
    </row>
    <row r="5502" spans="7:7">
      <c r="G5502" s="77"/>
    </row>
    <row r="5503" spans="7:7">
      <c r="G5503" s="77"/>
    </row>
    <row r="5504" spans="7:7">
      <c r="G5504" s="77"/>
    </row>
    <row r="5505" spans="7:7">
      <c r="G5505" s="77"/>
    </row>
    <row r="5506" spans="7:7">
      <c r="G5506" s="77"/>
    </row>
    <row r="5507" spans="7:7">
      <c r="G5507" s="77"/>
    </row>
    <row r="5508" spans="7:7">
      <c r="G5508" s="77"/>
    </row>
    <row r="5509" spans="7:7">
      <c r="G5509" s="77"/>
    </row>
    <row r="5510" spans="7:7">
      <c r="G5510" s="77"/>
    </row>
    <row r="5511" spans="7:7">
      <c r="G5511" s="77"/>
    </row>
    <row r="5512" spans="7:7">
      <c r="G5512" s="77"/>
    </row>
    <row r="5513" spans="7:7">
      <c r="G5513" s="77"/>
    </row>
    <row r="5514" spans="7:7">
      <c r="G5514" s="77"/>
    </row>
    <row r="5515" spans="7:7">
      <c r="G5515" s="77"/>
    </row>
    <row r="5516" spans="7:7">
      <c r="G5516" s="77"/>
    </row>
    <row r="5517" spans="7:7">
      <c r="G5517" s="77"/>
    </row>
    <row r="5518" spans="7:7">
      <c r="G5518" s="77"/>
    </row>
    <row r="5519" spans="7:7">
      <c r="G5519" s="77"/>
    </row>
    <row r="5520" spans="7:7">
      <c r="G5520" s="77"/>
    </row>
    <row r="5521" spans="7:7">
      <c r="G5521" s="77"/>
    </row>
    <row r="5522" spans="7:7">
      <c r="G5522" s="77"/>
    </row>
    <row r="5523" spans="7:7">
      <c r="G5523" s="77"/>
    </row>
    <row r="5524" spans="7:7">
      <c r="G5524" s="77"/>
    </row>
    <row r="5525" spans="7:7">
      <c r="G5525" s="77"/>
    </row>
    <row r="5526" spans="7:7">
      <c r="G5526" s="77"/>
    </row>
    <row r="5527" spans="7:7">
      <c r="G5527" s="77"/>
    </row>
    <row r="5528" spans="7:7">
      <c r="G5528" s="77"/>
    </row>
    <row r="5529" spans="7:7">
      <c r="G5529" s="77"/>
    </row>
    <row r="5530" spans="7:7">
      <c r="G5530" s="77"/>
    </row>
    <row r="5531" spans="7:7">
      <c r="G5531" s="77"/>
    </row>
    <row r="5532" spans="7:7">
      <c r="G5532" s="77"/>
    </row>
    <row r="5533" spans="7:7">
      <c r="G5533" s="77"/>
    </row>
    <row r="5534" spans="7:7">
      <c r="G5534" s="77"/>
    </row>
    <row r="5535" spans="7:7">
      <c r="G5535" s="77"/>
    </row>
    <row r="5536" spans="7:7">
      <c r="G5536" s="77"/>
    </row>
    <row r="5537" spans="7:7">
      <c r="G5537" s="77"/>
    </row>
    <row r="5538" spans="7:7">
      <c r="G5538" s="77"/>
    </row>
    <row r="5539" spans="7:7">
      <c r="G5539" s="77"/>
    </row>
    <row r="5540" spans="7:7">
      <c r="G5540" s="77"/>
    </row>
    <row r="5541" spans="7:7">
      <c r="G5541" s="77"/>
    </row>
    <row r="5542" spans="7:7">
      <c r="G5542" s="77"/>
    </row>
    <row r="5543" spans="7:7">
      <c r="G5543" s="77"/>
    </row>
    <row r="5544" spans="7:7">
      <c r="G5544" s="77"/>
    </row>
    <row r="5545" spans="7:7">
      <c r="G5545" s="77"/>
    </row>
    <row r="5546" spans="7:7">
      <c r="G5546" s="77"/>
    </row>
    <row r="5547" spans="7:7">
      <c r="G5547" s="77"/>
    </row>
    <row r="5548" spans="7:7">
      <c r="G5548" s="77"/>
    </row>
    <row r="5549" spans="7:7">
      <c r="G5549" s="77"/>
    </row>
    <row r="5550" spans="7:7">
      <c r="G5550" s="77"/>
    </row>
    <row r="5551" spans="7:7">
      <c r="G5551" s="77"/>
    </row>
    <row r="5552" spans="7:7">
      <c r="G5552" s="77"/>
    </row>
    <row r="5553" spans="7:7">
      <c r="G5553" s="77"/>
    </row>
    <row r="5554" spans="7:7">
      <c r="G5554" s="77"/>
    </row>
    <row r="5555" spans="7:7">
      <c r="G5555" s="77"/>
    </row>
    <row r="5556" spans="7:7">
      <c r="G5556" s="77"/>
    </row>
    <row r="5557" spans="7:7">
      <c r="G5557" s="77"/>
    </row>
    <row r="5558" spans="7:7">
      <c r="G5558" s="77"/>
    </row>
    <row r="5559" spans="7:7">
      <c r="G5559" s="77"/>
    </row>
    <row r="5560" spans="7:7">
      <c r="G5560" s="77"/>
    </row>
    <row r="5561" spans="7:7">
      <c r="G5561" s="77"/>
    </row>
    <row r="5562" spans="7:7">
      <c r="G5562" s="77"/>
    </row>
    <row r="5563" spans="7:7">
      <c r="G5563" s="77"/>
    </row>
    <row r="5564" spans="7:7">
      <c r="G5564" s="77"/>
    </row>
    <row r="5565" spans="7:7">
      <c r="G5565" s="77"/>
    </row>
    <row r="5566" spans="7:7">
      <c r="G5566" s="77"/>
    </row>
    <row r="5567" spans="7:7">
      <c r="G5567" s="77"/>
    </row>
    <row r="5568" spans="7:7">
      <c r="G5568" s="77"/>
    </row>
    <row r="5569" spans="7:7">
      <c r="G5569" s="77"/>
    </row>
    <row r="5570" spans="7:7">
      <c r="G5570" s="77"/>
    </row>
    <row r="5571" spans="7:7">
      <c r="G5571" s="77"/>
    </row>
    <row r="5572" spans="7:7">
      <c r="G5572" s="77"/>
    </row>
    <row r="5573" spans="7:7">
      <c r="G5573" s="77"/>
    </row>
    <row r="5574" spans="7:7">
      <c r="G5574" s="77"/>
    </row>
    <row r="5575" spans="7:7">
      <c r="G5575" s="77"/>
    </row>
    <row r="5576" spans="7:7">
      <c r="G5576" s="77"/>
    </row>
    <row r="5577" spans="7:7">
      <c r="G5577" s="77"/>
    </row>
    <row r="5578" spans="7:7">
      <c r="G5578" s="77"/>
    </row>
    <row r="5579" spans="7:7">
      <c r="G5579" s="77"/>
    </row>
    <row r="5580" spans="7:7">
      <c r="G5580" s="77"/>
    </row>
    <row r="5581" spans="7:7">
      <c r="G5581" s="77"/>
    </row>
    <row r="5582" spans="7:7">
      <c r="G5582" s="77"/>
    </row>
    <row r="5583" spans="7:7">
      <c r="G5583" s="77"/>
    </row>
    <row r="5584" spans="7:7">
      <c r="G5584" s="77"/>
    </row>
    <row r="5585" spans="7:7">
      <c r="G5585" s="77"/>
    </row>
    <row r="5586" spans="7:7">
      <c r="G5586" s="77"/>
    </row>
    <row r="5587" spans="7:7">
      <c r="G5587" s="77"/>
    </row>
    <row r="5588" spans="7:7">
      <c r="G5588" s="77"/>
    </row>
    <row r="5589" spans="7:7">
      <c r="G5589" s="77"/>
    </row>
    <row r="5590" spans="7:7">
      <c r="G5590" s="77"/>
    </row>
    <row r="5591" spans="7:7">
      <c r="G5591" s="77"/>
    </row>
    <row r="5592" spans="7:7">
      <c r="G5592" s="77"/>
    </row>
    <row r="5593" spans="7:7">
      <c r="G5593" s="77"/>
    </row>
    <row r="5594" spans="7:7">
      <c r="G5594" s="77"/>
    </row>
    <row r="5595" spans="7:7">
      <c r="G5595" s="77"/>
    </row>
    <row r="5596" spans="7:7">
      <c r="G5596" s="77"/>
    </row>
    <row r="5597" spans="7:7">
      <c r="G5597" s="77"/>
    </row>
    <row r="5598" spans="7:7">
      <c r="G5598" s="77"/>
    </row>
    <row r="5599" spans="7:7">
      <c r="G5599" s="77"/>
    </row>
    <row r="5600" spans="7:7">
      <c r="G5600" s="77"/>
    </row>
    <row r="5601" spans="7:7">
      <c r="G5601" s="77"/>
    </row>
    <row r="5602" spans="7:7">
      <c r="G5602" s="77"/>
    </row>
    <row r="5603" spans="7:7">
      <c r="G5603" s="77"/>
    </row>
    <row r="5604" spans="7:7">
      <c r="G5604" s="77"/>
    </row>
    <row r="5605" spans="7:7">
      <c r="G5605" s="77"/>
    </row>
    <row r="5606" spans="7:7">
      <c r="G5606" s="77"/>
    </row>
    <row r="5607" spans="7:7">
      <c r="G5607" s="77"/>
    </row>
    <row r="5608" spans="7:7">
      <c r="G5608" s="77"/>
    </row>
    <row r="5609" spans="7:7">
      <c r="G5609" s="77"/>
    </row>
    <row r="5610" spans="7:7">
      <c r="G5610" s="77"/>
    </row>
    <row r="5611" spans="7:7">
      <c r="G5611" s="77"/>
    </row>
    <row r="5612" spans="7:7">
      <c r="G5612" s="77"/>
    </row>
    <row r="5613" spans="7:7">
      <c r="G5613" s="77"/>
    </row>
    <row r="5614" spans="7:7">
      <c r="G5614" s="77"/>
    </row>
    <row r="5615" spans="7:7">
      <c r="G5615" s="77"/>
    </row>
    <row r="5616" spans="7:7">
      <c r="G5616" s="77"/>
    </row>
    <row r="5617" spans="7:7">
      <c r="G5617" s="77"/>
    </row>
    <row r="5618" spans="7:7">
      <c r="G5618" s="77"/>
    </row>
    <row r="5619" spans="7:7">
      <c r="G5619" s="77"/>
    </row>
    <row r="5620" spans="7:7">
      <c r="G5620" s="77"/>
    </row>
    <row r="5621" spans="7:7">
      <c r="G5621" s="77"/>
    </row>
    <row r="5622" spans="7:7">
      <c r="G5622" s="77"/>
    </row>
    <row r="5623" spans="7:7">
      <c r="G5623" s="77"/>
    </row>
    <row r="5624" spans="7:7">
      <c r="G5624" s="77"/>
    </row>
    <row r="5625" spans="7:7">
      <c r="G5625" s="77"/>
    </row>
    <row r="5626" spans="7:7">
      <c r="G5626" s="77"/>
    </row>
    <row r="5627" spans="7:7">
      <c r="G5627" s="77"/>
    </row>
    <row r="5628" spans="7:7">
      <c r="G5628" s="77"/>
    </row>
    <row r="5629" spans="7:7">
      <c r="G5629" s="77"/>
    </row>
    <row r="5630" spans="7:7">
      <c r="G5630" s="77"/>
    </row>
    <row r="5631" spans="7:7">
      <c r="G5631" s="77"/>
    </row>
    <row r="5632" spans="7:7">
      <c r="G5632" s="77"/>
    </row>
    <row r="5633" spans="7:7">
      <c r="G5633" s="77"/>
    </row>
    <row r="5634" spans="7:7">
      <c r="G5634" s="77"/>
    </row>
    <row r="5635" spans="7:7">
      <c r="G5635" s="77"/>
    </row>
    <row r="5636" spans="7:7">
      <c r="G5636" s="77"/>
    </row>
    <row r="5637" spans="7:7">
      <c r="G5637" s="77"/>
    </row>
    <row r="5638" spans="7:7">
      <c r="G5638" s="77"/>
    </row>
    <row r="5639" spans="7:7">
      <c r="G5639" s="77"/>
    </row>
    <row r="5640" spans="7:7">
      <c r="G5640" s="77"/>
    </row>
    <row r="5641" spans="7:7">
      <c r="G5641" s="77"/>
    </row>
    <row r="5642" spans="7:7">
      <c r="G5642" s="77"/>
    </row>
    <row r="5643" spans="7:7">
      <c r="G5643" s="77"/>
    </row>
    <row r="5644" spans="7:7">
      <c r="G5644" s="77"/>
    </row>
    <row r="5645" spans="7:7">
      <c r="G5645" s="77"/>
    </row>
    <row r="5646" spans="7:7">
      <c r="G5646" s="77"/>
    </row>
    <row r="5647" spans="7:7">
      <c r="G5647" s="77"/>
    </row>
    <row r="5648" spans="7:7">
      <c r="G5648" s="77"/>
    </row>
    <row r="5649" spans="7:7">
      <c r="G5649" s="77"/>
    </row>
    <row r="5650" spans="7:7">
      <c r="G5650" s="77"/>
    </row>
    <row r="5651" spans="7:7">
      <c r="G5651" s="77"/>
    </row>
    <row r="5652" spans="7:7">
      <c r="G5652" s="77"/>
    </row>
    <row r="5653" spans="7:7">
      <c r="G5653" s="77"/>
    </row>
    <row r="5654" spans="7:7">
      <c r="G5654" s="77"/>
    </row>
    <row r="5655" spans="7:7">
      <c r="G5655" s="77"/>
    </row>
    <row r="5656" spans="7:7">
      <c r="G5656" s="77"/>
    </row>
    <row r="5657" spans="7:7">
      <c r="G5657" s="77"/>
    </row>
    <row r="5658" spans="7:7">
      <c r="G5658" s="77"/>
    </row>
    <row r="5659" spans="7:7">
      <c r="G5659" s="77"/>
    </row>
    <row r="5660" spans="7:7">
      <c r="G5660" s="77"/>
    </row>
    <row r="5661" spans="7:7">
      <c r="G5661" s="77"/>
    </row>
    <row r="5662" spans="7:7">
      <c r="G5662" s="77"/>
    </row>
    <row r="5663" spans="7:7">
      <c r="G5663" s="77"/>
    </row>
    <row r="5664" spans="7:7">
      <c r="G5664" s="77"/>
    </row>
    <row r="5665" spans="7:7">
      <c r="G5665" s="77"/>
    </row>
    <row r="5666" spans="7:7">
      <c r="G5666" s="77"/>
    </row>
    <row r="5667" spans="7:7">
      <c r="G5667" s="77"/>
    </row>
    <row r="5668" spans="7:7">
      <c r="G5668" s="77"/>
    </row>
    <row r="5669" spans="7:7">
      <c r="G5669" s="77"/>
    </row>
    <row r="5670" spans="7:7">
      <c r="G5670" s="77"/>
    </row>
    <row r="5671" spans="7:7">
      <c r="G5671" s="77"/>
    </row>
    <row r="5672" spans="7:7">
      <c r="G5672" s="77"/>
    </row>
    <row r="5673" spans="7:7">
      <c r="G5673" s="77"/>
    </row>
    <row r="5674" spans="7:7">
      <c r="G5674" s="77"/>
    </row>
    <row r="5675" spans="7:7">
      <c r="G5675" s="77"/>
    </row>
    <row r="5676" spans="7:7">
      <c r="G5676" s="77"/>
    </row>
    <row r="5677" spans="7:7">
      <c r="G5677" s="77"/>
    </row>
    <row r="5678" spans="7:7">
      <c r="G5678" s="77"/>
    </row>
    <row r="5679" spans="7:7">
      <c r="G5679" s="77"/>
    </row>
    <row r="5680" spans="7:7">
      <c r="G5680" s="77"/>
    </row>
    <row r="5681" spans="7:7">
      <c r="G5681" s="77"/>
    </row>
    <row r="5682" spans="7:7">
      <c r="G5682" s="77"/>
    </row>
    <row r="5683" spans="7:7">
      <c r="G5683" s="77"/>
    </row>
    <row r="5684" spans="7:7">
      <c r="G5684" s="77"/>
    </row>
    <row r="5685" spans="7:7">
      <c r="G5685" s="77"/>
    </row>
    <row r="5686" spans="7:7">
      <c r="G5686" s="77"/>
    </row>
    <row r="5687" spans="7:7">
      <c r="G5687" s="77"/>
    </row>
    <row r="5688" spans="7:7">
      <c r="G5688" s="77"/>
    </row>
    <row r="5689" spans="7:7">
      <c r="G5689" s="77"/>
    </row>
    <row r="5690" spans="7:7">
      <c r="G5690" s="77"/>
    </row>
    <row r="5691" spans="7:7">
      <c r="G5691" s="77"/>
    </row>
    <row r="5692" spans="7:7">
      <c r="G5692" s="77"/>
    </row>
    <row r="5693" spans="7:7">
      <c r="G5693" s="77"/>
    </row>
    <row r="5694" spans="7:7">
      <c r="G5694" s="77"/>
    </row>
    <row r="5695" spans="7:7">
      <c r="G5695" s="77"/>
    </row>
    <row r="5696" spans="7:7">
      <c r="G5696" s="77"/>
    </row>
    <row r="5697" spans="7:7">
      <c r="G5697" s="77"/>
    </row>
    <row r="5698" spans="7:7">
      <c r="G5698" s="77"/>
    </row>
    <row r="5699" spans="7:7">
      <c r="G5699" s="77"/>
    </row>
    <row r="5700" spans="7:7">
      <c r="G5700" s="77"/>
    </row>
    <row r="5701" spans="7:7">
      <c r="G5701" s="77"/>
    </row>
    <row r="5702" spans="7:7">
      <c r="G5702" s="77"/>
    </row>
    <row r="5703" spans="7:7">
      <c r="G5703" s="77"/>
    </row>
    <row r="5704" spans="7:7">
      <c r="G5704" s="77"/>
    </row>
    <row r="5705" spans="7:7">
      <c r="G5705" s="77"/>
    </row>
    <row r="5706" spans="7:7">
      <c r="G5706" s="77"/>
    </row>
    <row r="5707" spans="7:7">
      <c r="G5707" s="77"/>
    </row>
    <row r="5708" spans="7:7">
      <c r="G5708" s="77"/>
    </row>
    <row r="5709" spans="7:7">
      <c r="G5709" s="77"/>
    </row>
    <row r="5710" spans="7:7">
      <c r="G5710" s="77"/>
    </row>
    <row r="5711" spans="7:7">
      <c r="G5711" s="77"/>
    </row>
    <row r="5712" spans="7:7">
      <c r="G5712" s="77"/>
    </row>
    <row r="5713" spans="7:7">
      <c r="G5713" s="77"/>
    </row>
    <row r="5714" spans="7:7">
      <c r="G5714" s="77"/>
    </row>
    <row r="5715" spans="7:7">
      <c r="G5715" s="77"/>
    </row>
    <row r="5716" spans="7:7">
      <c r="G5716" s="77"/>
    </row>
    <row r="5717" spans="7:7">
      <c r="G5717" s="77"/>
    </row>
    <row r="5718" spans="7:7">
      <c r="G5718" s="77"/>
    </row>
    <row r="5719" spans="7:7">
      <c r="G5719" s="77"/>
    </row>
    <row r="5720" spans="7:7">
      <c r="G5720" s="77"/>
    </row>
    <row r="5721" spans="7:7">
      <c r="G5721" s="77"/>
    </row>
    <row r="5722" spans="7:7">
      <c r="G5722" s="77"/>
    </row>
    <row r="5723" spans="7:7">
      <c r="G5723" s="77"/>
    </row>
    <row r="5724" spans="7:7">
      <c r="G5724" s="77"/>
    </row>
    <row r="5725" spans="7:7">
      <c r="G5725" s="77"/>
    </row>
    <row r="5726" spans="7:7">
      <c r="G5726" s="77"/>
    </row>
    <row r="5727" spans="7:7">
      <c r="G5727" s="77"/>
    </row>
    <row r="5728" spans="7:7">
      <c r="G5728" s="77"/>
    </row>
    <row r="5729" spans="7:7">
      <c r="G5729" s="77"/>
    </row>
    <row r="5730" spans="7:7">
      <c r="G5730" s="77"/>
    </row>
    <row r="5731" spans="7:7">
      <c r="G5731" s="77"/>
    </row>
    <row r="5732" spans="7:7">
      <c r="G5732" s="77"/>
    </row>
    <row r="5733" spans="7:7">
      <c r="G5733" s="77"/>
    </row>
    <row r="5734" spans="7:7">
      <c r="G5734" s="77"/>
    </row>
    <row r="5735" spans="7:7">
      <c r="G5735" s="77"/>
    </row>
    <row r="5736" spans="7:7">
      <c r="G5736" s="77"/>
    </row>
    <row r="5737" spans="7:7">
      <c r="G5737" s="77"/>
    </row>
    <row r="5738" spans="7:7">
      <c r="G5738" s="77"/>
    </row>
    <row r="5739" spans="7:7">
      <c r="G5739" s="77"/>
    </row>
    <row r="5740" spans="7:7">
      <c r="G5740" s="77"/>
    </row>
    <row r="5741" spans="7:7">
      <c r="G5741" s="77"/>
    </row>
    <row r="5742" spans="7:7">
      <c r="G5742" s="77"/>
    </row>
    <row r="5743" spans="7:7">
      <c r="G5743" s="77"/>
    </row>
    <row r="5744" spans="7:7">
      <c r="G5744" s="77"/>
    </row>
    <row r="5745" spans="7:7">
      <c r="G5745" s="77"/>
    </row>
    <row r="5746" spans="7:7">
      <c r="G5746" s="77"/>
    </row>
    <row r="5747" spans="7:7">
      <c r="G5747" s="77"/>
    </row>
    <row r="5748" spans="7:7">
      <c r="G5748" s="77"/>
    </row>
    <row r="5749" spans="7:7">
      <c r="G5749" s="77"/>
    </row>
    <row r="5750" spans="7:7">
      <c r="G5750" s="77"/>
    </row>
    <row r="5751" spans="7:7">
      <c r="G5751" s="77"/>
    </row>
    <row r="5752" spans="7:7">
      <c r="G5752" s="77"/>
    </row>
    <row r="5753" spans="7:7">
      <c r="G5753" s="77"/>
    </row>
    <row r="5754" spans="7:7">
      <c r="G5754" s="77"/>
    </row>
    <row r="5755" spans="7:7">
      <c r="G5755" s="77"/>
    </row>
    <row r="5756" spans="7:7">
      <c r="G5756" s="77"/>
    </row>
    <row r="5757" spans="7:7">
      <c r="G5757" s="77"/>
    </row>
    <row r="5758" spans="7:7">
      <c r="G5758" s="77"/>
    </row>
    <row r="5759" spans="7:7">
      <c r="G5759" s="77"/>
    </row>
    <row r="5760" spans="7:7">
      <c r="G5760" s="77"/>
    </row>
    <row r="5761" spans="7:7">
      <c r="G5761" s="77"/>
    </row>
    <row r="5762" spans="7:7">
      <c r="G5762" s="77"/>
    </row>
    <row r="5763" spans="7:7">
      <c r="G5763" s="77"/>
    </row>
    <row r="5764" spans="7:7">
      <c r="G5764" s="77"/>
    </row>
    <row r="5765" spans="7:7">
      <c r="G5765" s="77"/>
    </row>
    <row r="5766" spans="7:7">
      <c r="G5766" s="77"/>
    </row>
    <row r="5767" spans="7:7">
      <c r="G5767" s="77"/>
    </row>
    <row r="5768" spans="7:7">
      <c r="G5768" s="77"/>
    </row>
    <row r="5769" spans="7:7">
      <c r="G5769" s="77"/>
    </row>
    <row r="5770" spans="7:7">
      <c r="G5770" s="77"/>
    </row>
    <row r="5771" spans="7:7">
      <c r="G5771" s="77"/>
    </row>
    <row r="5772" spans="7:7">
      <c r="G5772" s="77"/>
    </row>
    <row r="5773" spans="7:7">
      <c r="G5773" s="77"/>
    </row>
    <row r="5774" spans="7:7">
      <c r="G5774" s="77"/>
    </row>
    <row r="5775" spans="7:7">
      <c r="G5775" s="77"/>
    </row>
    <row r="5776" spans="7:7">
      <c r="G5776" s="77"/>
    </row>
    <row r="5777" spans="7:7">
      <c r="G5777" s="77"/>
    </row>
    <row r="5778" spans="7:7">
      <c r="G5778" s="77"/>
    </row>
    <row r="5779" spans="7:7">
      <c r="G5779" s="77"/>
    </row>
    <row r="5780" spans="7:7">
      <c r="G5780" s="77"/>
    </row>
    <row r="5781" spans="7:7">
      <c r="G5781" s="77"/>
    </row>
    <row r="5782" spans="7:7">
      <c r="G5782" s="77"/>
    </row>
    <row r="5783" spans="7:7">
      <c r="G5783" s="77"/>
    </row>
    <row r="5784" spans="7:7">
      <c r="G5784" s="77"/>
    </row>
    <row r="5785" spans="7:7">
      <c r="G5785" s="77"/>
    </row>
    <row r="5786" spans="7:7">
      <c r="G5786" s="77"/>
    </row>
    <row r="5787" spans="7:7">
      <c r="G5787" s="77"/>
    </row>
    <row r="5788" spans="7:7">
      <c r="G5788" s="77"/>
    </row>
    <row r="5789" spans="7:7">
      <c r="G5789" s="77"/>
    </row>
    <row r="5790" spans="7:7">
      <c r="G5790" s="77"/>
    </row>
    <row r="5791" spans="7:7">
      <c r="G5791" s="77"/>
    </row>
    <row r="5792" spans="7:7">
      <c r="G5792" s="77"/>
    </row>
    <row r="5793" spans="7:7">
      <c r="G5793" s="77"/>
    </row>
    <row r="5794" spans="7:7">
      <c r="G5794" s="77"/>
    </row>
    <row r="5795" spans="7:7">
      <c r="G5795" s="77"/>
    </row>
    <row r="5796" spans="7:7">
      <c r="G5796" s="77"/>
    </row>
    <row r="5797" spans="7:7">
      <c r="G5797" s="77"/>
    </row>
    <row r="5798" spans="7:7">
      <c r="G5798" s="77"/>
    </row>
    <row r="5799" spans="7:7">
      <c r="G5799" s="77"/>
    </row>
    <row r="5800" spans="7:7">
      <c r="G5800" s="77"/>
    </row>
    <row r="5801" spans="7:7">
      <c r="G5801" s="77"/>
    </row>
    <row r="5802" spans="7:7">
      <c r="G5802" s="77"/>
    </row>
    <row r="5803" spans="7:7">
      <c r="G5803" s="77"/>
    </row>
    <row r="5804" spans="7:7">
      <c r="G5804" s="77"/>
    </row>
    <row r="5805" spans="7:7">
      <c r="G5805" s="77"/>
    </row>
    <row r="5806" spans="7:7">
      <c r="G5806" s="77"/>
    </row>
    <row r="5807" spans="7:7">
      <c r="G5807" s="77"/>
    </row>
    <row r="5808" spans="7:7">
      <c r="G5808" s="77"/>
    </row>
    <row r="5809" spans="7:7">
      <c r="G5809" s="77"/>
    </row>
    <row r="5810" spans="7:7">
      <c r="G5810" s="77"/>
    </row>
    <row r="5811" spans="7:7">
      <c r="G5811" s="77"/>
    </row>
    <row r="5812" spans="7:7">
      <c r="G5812" s="77"/>
    </row>
    <row r="5813" spans="7:7">
      <c r="G5813" s="77"/>
    </row>
    <row r="5814" spans="7:7">
      <c r="G5814" s="77"/>
    </row>
    <row r="5815" spans="7:7">
      <c r="G5815" s="77"/>
    </row>
    <row r="5816" spans="7:7">
      <c r="G5816" s="77"/>
    </row>
    <row r="5817" spans="7:7">
      <c r="G5817" s="77"/>
    </row>
    <row r="5818" spans="7:7">
      <c r="G5818" s="77"/>
    </row>
    <row r="5819" spans="7:7">
      <c r="G5819" s="77"/>
    </row>
    <row r="5820" spans="7:7">
      <c r="G5820" s="77"/>
    </row>
    <row r="5821" spans="7:7">
      <c r="G5821" s="77"/>
    </row>
    <row r="5822" spans="7:7">
      <c r="G5822" s="77"/>
    </row>
    <row r="5823" spans="7:7">
      <c r="G5823" s="77"/>
    </row>
    <row r="5824" spans="7:7">
      <c r="G5824" s="77"/>
    </row>
    <row r="5825" spans="7:7">
      <c r="G5825" s="77"/>
    </row>
    <row r="5826" spans="7:7">
      <c r="G5826" s="77"/>
    </row>
    <row r="5827" spans="7:7">
      <c r="G5827" s="77"/>
    </row>
    <row r="5828" spans="7:7">
      <c r="G5828" s="77"/>
    </row>
    <row r="5829" spans="7:7">
      <c r="G5829" s="77"/>
    </row>
    <row r="5830" spans="7:7">
      <c r="G5830" s="77"/>
    </row>
    <row r="5831" spans="7:7">
      <c r="G5831" s="77"/>
    </row>
    <row r="5832" spans="7:7">
      <c r="G5832" s="77"/>
    </row>
    <row r="5833" spans="7:7">
      <c r="G5833" s="77"/>
    </row>
    <row r="5834" spans="7:7">
      <c r="G5834" s="77"/>
    </row>
    <row r="5835" spans="7:7">
      <c r="G5835" s="77"/>
    </row>
    <row r="5836" spans="7:7">
      <c r="G5836" s="77"/>
    </row>
    <row r="5837" spans="7:7">
      <c r="G5837" s="77"/>
    </row>
    <row r="5838" spans="7:7">
      <c r="G5838" s="77"/>
    </row>
    <row r="5839" spans="7:7">
      <c r="G5839" s="77"/>
    </row>
    <row r="5840" spans="7:7">
      <c r="G5840" s="77"/>
    </row>
    <row r="5841" spans="7:7">
      <c r="G5841" s="77"/>
    </row>
    <row r="5842" spans="7:7">
      <c r="G5842" s="77"/>
    </row>
    <row r="5843" spans="7:7">
      <c r="G5843" s="77"/>
    </row>
    <row r="5844" spans="7:7">
      <c r="G5844" s="77"/>
    </row>
    <row r="5845" spans="7:7">
      <c r="G5845" s="77"/>
    </row>
    <row r="5846" spans="7:7">
      <c r="G5846" s="77"/>
    </row>
    <row r="5847" spans="7:7">
      <c r="G5847" s="77"/>
    </row>
    <row r="5848" spans="7:7">
      <c r="G5848" s="77"/>
    </row>
    <row r="5849" spans="7:7">
      <c r="G5849" s="77"/>
    </row>
    <row r="5850" spans="7:7">
      <c r="G5850" s="77"/>
    </row>
    <row r="5851" spans="7:7">
      <c r="G5851" s="77"/>
    </row>
    <row r="5852" spans="7:7">
      <c r="G5852" s="77"/>
    </row>
    <row r="5853" spans="7:7">
      <c r="G5853" s="77"/>
    </row>
    <row r="5854" spans="7:7">
      <c r="G5854" s="77"/>
    </row>
    <row r="5855" spans="7:7">
      <c r="G5855" s="77"/>
    </row>
    <row r="5856" spans="7:7">
      <c r="G5856" s="77"/>
    </row>
    <row r="5857" spans="7:7">
      <c r="G5857" s="77"/>
    </row>
    <row r="5858" spans="7:7">
      <c r="G5858" s="77"/>
    </row>
    <row r="5859" spans="7:7">
      <c r="G5859" s="77"/>
    </row>
    <row r="5860" spans="7:7">
      <c r="G5860" s="77"/>
    </row>
    <row r="5861" spans="7:7">
      <c r="G5861" s="77"/>
    </row>
    <row r="5862" spans="7:7">
      <c r="G5862" s="77"/>
    </row>
    <row r="5863" spans="7:7">
      <c r="G5863" s="77"/>
    </row>
    <row r="5864" spans="7:7">
      <c r="G5864" s="77"/>
    </row>
    <row r="5865" spans="7:7">
      <c r="G5865" s="77"/>
    </row>
    <row r="5866" spans="7:7">
      <c r="G5866" s="77"/>
    </row>
    <row r="5867" spans="7:7">
      <c r="G5867" s="77"/>
    </row>
    <row r="5868" spans="7:7">
      <c r="G5868" s="77"/>
    </row>
    <row r="5869" spans="7:7">
      <c r="G5869" s="77"/>
    </row>
    <row r="5870" spans="7:7">
      <c r="G5870" s="77"/>
    </row>
    <row r="5871" spans="7:7">
      <c r="G5871" s="77"/>
    </row>
    <row r="5872" spans="7:7">
      <c r="G5872" s="77"/>
    </row>
    <row r="5873" spans="7:7">
      <c r="G5873" s="77"/>
    </row>
    <row r="5874" spans="7:7">
      <c r="G5874" s="77"/>
    </row>
    <row r="5875" spans="7:7">
      <c r="G5875" s="77"/>
    </row>
    <row r="5876" spans="7:7">
      <c r="G5876" s="77"/>
    </row>
    <row r="5877" spans="7:7">
      <c r="G5877" s="77"/>
    </row>
    <row r="5878" spans="7:7">
      <c r="G5878" s="77"/>
    </row>
    <row r="5879" spans="7:7">
      <c r="G5879" s="77"/>
    </row>
    <row r="5880" spans="7:7">
      <c r="G5880" s="77"/>
    </row>
    <row r="5881" spans="7:7">
      <c r="G5881" s="77"/>
    </row>
    <row r="5882" spans="7:7">
      <c r="G5882" s="77"/>
    </row>
    <row r="5883" spans="7:7">
      <c r="G5883" s="77"/>
    </row>
    <row r="5884" spans="7:7">
      <c r="G5884" s="77"/>
    </row>
    <row r="5885" spans="7:7">
      <c r="G5885" s="77"/>
    </row>
    <row r="5886" spans="7:7">
      <c r="G5886" s="77"/>
    </row>
    <row r="5887" spans="7:7">
      <c r="G5887" s="77"/>
    </row>
    <row r="5888" spans="7:7">
      <c r="G5888" s="77"/>
    </row>
    <row r="5889" spans="7:7">
      <c r="G5889" s="77"/>
    </row>
    <row r="5890" spans="7:7">
      <c r="G5890" s="77"/>
    </row>
    <row r="5891" spans="7:7">
      <c r="G5891" s="77"/>
    </row>
    <row r="5892" spans="7:7">
      <c r="G5892" s="77"/>
    </row>
    <row r="5893" spans="7:7">
      <c r="G5893" s="77"/>
    </row>
    <row r="5894" spans="7:7">
      <c r="G5894" s="77"/>
    </row>
    <row r="5895" spans="7:7">
      <c r="G5895" s="77"/>
    </row>
    <row r="5896" spans="7:7">
      <c r="G5896" s="77"/>
    </row>
    <row r="5897" spans="7:7">
      <c r="G5897" s="77"/>
    </row>
    <row r="5898" spans="7:7">
      <c r="G5898" s="77"/>
    </row>
    <row r="5899" spans="7:7">
      <c r="G5899" s="77"/>
    </row>
    <row r="5900" spans="7:7">
      <c r="G5900" s="77"/>
    </row>
    <row r="5901" spans="7:7">
      <c r="G5901" s="77"/>
    </row>
    <row r="5902" spans="7:7">
      <c r="G5902" s="77"/>
    </row>
    <row r="5903" spans="7:7">
      <c r="G5903" s="77"/>
    </row>
    <row r="5904" spans="7:7">
      <c r="G5904" s="77"/>
    </row>
    <row r="5905" spans="7:7">
      <c r="G5905" s="77"/>
    </row>
    <row r="5906" spans="7:7">
      <c r="G5906" s="77"/>
    </row>
    <row r="5907" spans="7:7">
      <c r="G5907" s="77"/>
    </row>
    <row r="5908" spans="7:7">
      <c r="G5908" s="77"/>
    </row>
    <row r="5909" spans="7:7">
      <c r="G5909" s="77"/>
    </row>
    <row r="5910" spans="7:7">
      <c r="G5910" s="77"/>
    </row>
    <row r="5911" spans="7:7">
      <c r="G5911" s="77"/>
    </row>
    <row r="5912" spans="7:7">
      <c r="G5912" s="77"/>
    </row>
    <row r="5913" spans="7:7">
      <c r="G5913" s="77"/>
    </row>
    <row r="5914" spans="7:7">
      <c r="G5914" s="77"/>
    </row>
    <row r="5915" spans="7:7">
      <c r="G5915" s="77"/>
    </row>
    <row r="5916" spans="7:7">
      <c r="G5916" s="77"/>
    </row>
    <row r="5917" spans="7:7">
      <c r="G5917" s="77"/>
    </row>
    <row r="5918" spans="7:7">
      <c r="G5918" s="77"/>
    </row>
    <row r="5919" spans="7:7">
      <c r="G5919" s="77"/>
    </row>
    <row r="5920" spans="7:7">
      <c r="G5920" s="77"/>
    </row>
    <row r="5921" spans="7:7">
      <c r="G5921" s="77"/>
    </row>
    <row r="5922" spans="7:7">
      <c r="G5922" s="77"/>
    </row>
    <row r="5923" spans="7:7">
      <c r="G5923" s="77"/>
    </row>
    <row r="5924" spans="7:7">
      <c r="G5924" s="77"/>
    </row>
    <row r="5925" spans="7:7">
      <c r="G5925" s="77"/>
    </row>
    <row r="5926" spans="7:7">
      <c r="G5926" s="77"/>
    </row>
    <row r="5927" spans="7:7">
      <c r="G5927" s="77"/>
    </row>
    <row r="5928" spans="7:7">
      <c r="G5928" s="77"/>
    </row>
    <row r="5929" spans="7:7">
      <c r="G5929" s="77"/>
    </row>
    <row r="5930" spans="7:7">
      <c r="G5930" s="77"/>
    </row>
    <row r="5931" spans="7:7">
      <c r="G5931" s="77"/>
    </row>
    <row r="5932" spans="7:7">
      <c r="G5932" s="77"/>
    </row>
    <row r="5933" spans="7:7">
      <c r="G5933" s="77"/>
    </row>
    <row r="5934" spans="7:7">
      <c r="G5934" s="77"/>
    </row>
    <row r="5935" spans="7:7">
      <c r="G5935" s="77"/>
    </row>
    <row r="5936" spans="7:7">
      <c r="G5936" s="77"/>
    </row>
    <row r="5937" spans="7:7">
      <c r="G5937" s="77"/>
    </row>
    <row r="5938" spans="7:7">
      <c r="G5938" s="77"/>
    </row>
    <row r="5939" spans="7:7">
      <c r="G5939" s="77"/>
    </row>
    <row r="5940" spans="7:7">
      <c r="G5940" s="77"/>
    </row>
    <row r="5941" spans="7:7">
      <c r="G5941" s="77"/>
    </row>
    <row r="5942" spans="7:7">
      <c r="G5942" s="77"/>
    </row>
    <row r="5943" spans="7:7">
      <c r="G5943" s="77"/>
    </row>
    <row r="5944" spans="7:7">
      <c r="G5944" s="77"/>
    </row>
    <row r="5945" spans="7:7">
      <c r="G5945" s="77"/>
    </row>
    <row r="5946" spans="7:7">
      <c r="G5946" s="77"/>
    </row>
    <row r="5947" spans="7:7">
      <c r="G5947" s="77"/>
    </row>
    <row r="5948" spans="7:7">
      <c r="G5948" s="77"/>
    </row>
    <row r="5949" spans="7:7">
      <c r="G5949" s="77"/>
    </row>
    <row r="5950" spans="7:7">
      <c r="G5950" s="77"/>
    </row>
    <row r="5951" spans="7:7">
      <c r="G5951" s="77"/>
    </row>
    <row r="5952" spans="7:7">
      <c r="G5952" s="77"/>
    </row>
    <row r="5953" spans="7:7">
      <c r="G5953" s="77"/>
    </row>
    <row r="5954" spans="7:7">
      <c r="G5954" s="77"/>
    </row>
    <row r="5955" spans="7:7">
      <c r="G5955" s="77"/>
    </row>
    <row r="5956" spans="7:7">
      <c r="G5956" s="77"/>
    </row>
    <row r="5957" spans="7:7">
      <c r="G5957" s="77"/>
    </row>
    <row r="5958" spans="7:7">
      <c r="G5958" s="77"/>
    </row>
    <row r="5959" spans="7:7">
      <c r="G5959" s="77"/>
    </row>
    <row r="5960" spans="7:7">
      <c r="G5960" s="77"/>
    </row>
    <row r="5961" spans="7:7">
      <c r="G5961" s="77"/>
    </row>
    <row r="5962" spans="7:7">
      <c r="G5962" s="77"/>
    </row>
    <row r="5963" spans="7:7">
      <c r="G5963" s="77"/>
    </row>
    <row r="5964" spans="7:7">
      <c r="G5964" s="77"/>
    </row>
    <row r="5965" spans="7:7">
      <c r="G5965" s="77"/>
    </row>
    <row r="5966" spans="7:7">
      <c r="G5966" s="77"/>
    </row>
    <row r="5967" spans="7:7">
      <c r="G5967" s="77"/>
    </row>
    <row r="5968" spans="7:7">
      <c r="G5968" s="77"/>
    </row>
    <row r="5969" spans="7:7">
      <c r="G5969" s="77"/>
    </row>
    <row r="5970" spans="7:7">
      <c r="G5970" s="77"/>
    </row>
    <row r="5971" spans="7:7">
      <c r="G5971" s="77"/>
    </row>
    <row r="5972" spans="7:7">
      <c r="G5972" s="77"/>
    </row>
    <row r="5973" spans="7:7">
      <c r="G5973" s="77"/>
    </row>
    <row r="5974" spans="7:7">
      <c r="G5974" s="77"/>
    </row>
    <row r="5975" spans="7:7">
      <c r="G5975" s="77"/>
    </row>
    <row r="5976" spans="7:7">
      <c r="G5976" s="77"/>
    </row>
    <row r="5977" spans="7:7">
      <c r="G5977" s="77"/>
    </row>
    <row r="5978" spans="7:7">
      <c r="G5978" s="77"/>
    </row>
    <row r="5979" spans="7:7">
      <c r="G5979" s="77"/>
    </row>
    <row r="5980" spans="7:7">
      <c r="G5980" s="77"/>
    </row>
    <row r="5981" spans="7:7">
      <c r="G5981" s="77"/>
    </row>
    <row r="5982" spans="7:7">
      <c r="G5982" s="77"/>
    </row>
    <row r="5983" spans="7:7">
      <c r="G5983" s="77"/>
    </row>
    <row r="5984" spans="7:7">
      <c r="G5984" s="77"/>
    </row>
    <row r="5985" spans="7:7">
      <c r="G5985" s="77"/>
    </row>
    <row r="5986" spans="7:7">
      <c r="G5986" s="77"/>
    </row>
    <row r="5987" spans="7:7">
      <c r="G5987" s="77"/>
    </row>
    <row r="5988" spans="7:7">
      <c r="G5988" s="77"/>
    </row>
    <row r="5989" spans="7:7">
      <c r="G5989" s="77"/>
    </row>
    <row r="5990" spans="7:7">
      <c r="G5990" s="77"/>
    </row>
    <row r="5991" spans="7:7">
      <c r="G5991" s="77"/>
    </row>
    <row r="5992" spans="7:7">
      <c r="G5992" s="77"/>
    </row>
    <row r="5993" spans="7:7">
      <c r="G5993" s="77"/>
    </row>
    <row r="5994" spans="7:7">
      <c r="G5994" s="77"/>
    </row>
    <row r="5995" spans="7:7">
      <c r="G5995" s="77"/>
    </row>
    <row r="5996" spans="7:7">
      <c r="G5996" s="77"/>
    </row>
    <row r="5997" spans="7:7">
      <c r="G5997" s="77"/>
    </row>
    <row r="5998" spans="7:7">
      <c r="G5998" s="77"/>
    </row>
    <row r="5999" spans="7:7">
      <c r="G5999" s="77"/>
    </row>
    <row r="6000" spans="7:7">
      <c r="G6000" s="77"/>
    </row>
    <row r="6001" spans="7:7">
      <c r="G6001" s="77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O2017"/>
  <sheetViews>
    <sheetView showGridLines="0" workbookViewId="0">
      <selection activeCell="N31" sqref="N31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19.1406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11.5703125" customWidth="1"/>
    <col min="12" max="12" width="7.7109375" bestFit="1" customWidth="1"/>
    <col min="13" max="13" width="10.5703125" customWidth="1"/>
    <col min="14" max="14" width="11.42578125" bestFit="1" customWidth="1"/>
    <col min="15" max="15" width="7.7109375" customWidth="1"/>
  </cols>
  <sheetData>
    <row r="1" spans="1:15" ht="15.75" thickBot="1">
      <c r="A1" s="32" t="s">
        <v>9</v>
      </c>
      <c r="B1" s="33" t="s">
        <v>7</v>
      </c>
      <c r="C1" s="34" t="s">
        <v>8</v>
      </c>
      <c r="D1" s="33" t="s">
        <v>10</v>
      </c>
      <c r="E1" s="35" t="s">
        <v>11</v>
      </c>
      <c r="F1" s="35" t="s">
        <v>12</v>
      </c>
      <c r="G1" s="31" t="s">
        <v>15</v>
      </c>
      <c r="H1" s="31" t="s">
        <v>16</v>
      </c>
      <c r="I1" s="37" t="s">
        <v>20</v>
      </c>
      <c r="J1" s="37" t="s">
        <v>21</v>
      </c>
      <c r="L1" s="37" t="s">
        <v>15</v>
      </c>
      <c r="M1" s="65" t="s">
        <v>68</v>
      </c>
      <c r="N1" s="65" t="s">
        <v>69</v>
      </c>
      <c r="O1" s="65" t="s">
        <v>70</v>
      </c>
    </row>
    <row r="2" spans="1:15" ht="15.75" thickTop="1">
      <c r="A2" s="21" t="s">
        <v>13</v>
      </c>
      <c r="B2" s="28">
        <v>45794</v>
      </c>
      <c r="C2" s="22">
        <v>237.86</v>
      </c>
      <c r="D2" s="23" t="s">
        <v>82</v>
      </c>
      <c r="E2" t="s">
        <v>417</v>
      </c>
      <c r="F2" t="s">
        <v>418</v>
      </c>
      <c r="G2" t="str">
        <f t="shared" ref="G2:G65" si="0">TEXT(B2,"mmm-aaaa")</f>
        <v>mai-2025</v>
      </c>
      <c r="H2" t="str">
        <f t="shared" ref="H2:H65" si="1">TEXT(B2,"jj-mmm")</f>
        <v>17-mai</v>
      </c>
      <c r="I2">
        <f t="shared" ref="I2:I65" si="2">YEAR(B2)</f>
        <v>2025</v>
      </c>
      <c r="J2" t="str">
        <f t="shared" ref="J2:J65" si="3">TEXT(B2,"aaaa-mm")</f>
        <v>2025-05</v>
      </c>
      <c r="L2" s="2" t="s">
        <v>22</v>
      </c>
      <c r="M2" s="62">
        <v>18154.829999999998</v>
      </c>
      <c r="N2" s="63">
        <v>58686.820000000007</v>
      </c>
      <c r="O2" s="64">
        <v>0.30935106042549237</v>
      </c>
    </row>
    <row r="3" spans="1:15">
      <c r="A3" s="24" t="s">
        <v>13</v>
      </c>
      <c r="B3" s="27">
        <v>45794</v>
      </c>
      <c r="C3" s="25">
        <v>918.92</v>
      </c>
      <c r="D3" s="26" t="s">
        <v>79</v>
      </c>
      <c r="E3" t="s">
        <v>417</v>
      </c>
      <c r="F3" t="s">
        <v>418</v>
      </c>
      <c r="G3" t="str">
        <f t="shared" si="0"/>
        <v>mai-2025</v>
      </c>
      <c r="H3" t="str">
        <f t="shared" si="1"/>
        <v>17-mai</v>
      </c>
      <c r="I3">
        <f t="shared" si="2"/>
        <v>2025</v>
      </c>
      <c r="J3" t="str">
        <f t="shared" si="3"/>
        <v>2025-05</v>
      </c>
      <c r="L3" s="2" t="s">
        <v>23</v>
      </c>
      <c r="M3" s="59">
        <v>42991.239999999991</v>
      </c>
      <c r="N3" s="60">
        <v>148258.12999999998</v>
      </c>
      <c r="O3" s="61">
        <v>0.28997559864002059</v>
      </c>
    </row>
    <row r="4" spans="1:15">
      <c r="A4" s="24" t="s">
        <v>13</v>
      </c>
      <c r="B4" s="27">
        <v>45793</v>
      </c>
      <c r="C4" s="25">
        <v>1189.72</v>
      </c>
      <c r="D4" s="26" t="s">
        <v>80</v>
      </c>
      <c r="E4" t="s">
        <v>417</v>
      </c>
      <c r="F4" t="s">
        <v>418</v>
      </c>
      <c r="G4" t="str">
        <f t="shared" si="0"/>
        <v>mai-2025</v>
      </c>
      <c r="H4" t="str">
        <f t="shared" si="1"/>
        <v>16-mai</v>
      </c>
      <c r="I4">
        <f t="shared" si="2"/>
        <v>2025</v>
      </c>
      <c r="J4" t="str">
        <f t="shared" si="3"/>
        <v>2025-05</v>
      </c>
      <c r="L4" s="2" t="s">
        <v>24</v>
      </c>
      <c r="M4" s="59">
        <v>36554.729999999989</v>
      </c>
      <c r="N4" s="60">
        <v>149009.55999999997</v>
      </c>
      <c r="O4" s="61">
        <v>0.24531801852176463</v>
      </c>
    </row>
    <row r="5" spans="1:15">
      <c r="A5" s="24" t="s">
        <v>13</v>
      </c>
      <c r="B5" s="27">
        <v>45793</v>
      </c>
      <c r="C5" s="25">
        <v>214.02</v>
      </c>
      <c r="D5" s="26" t="s">
        <v>77</v>
      </c>
      <c r="E5" t="s">
        <v>417</v>
      </c>
      <c r="F5" t="s">
        <v>418</v>
      </c>
      <c r="G5" t="str">
        <f t="shared" si="0"/>
        <v>mai-2025</v>
      </c>
      <c r="H5" t="str">
        <f t="shared" si="1"/>
        <v>16-mai</v>
      </c>
      <c r="I5">
        <f t="shared" si="2"/>
        <v>2025</v>
      </c>
      <c r="J5" t="str">
        <f t="shared" si="3"/>
        <v>2025-05</v>
      </c>
      <c r="L5" s="2" t="s">
        <v>25</v>
      </c>
      <c r="M5" s="59">
        <v>33593.509999999995</v>
      </c>
      <c r="N5" s="60">
        <v>99736.720000000016</v>
      </c>
      <c r="O5" s="61">
        <v>0.33682188465792728</v>
      </c>
    </row>
    <row r="6" spans="1:15">
      <c r="A6" s="24" t="s">
        <v>13</v>
      </c>
      <c r="B6" s="27">
        <v>45792</v>
      </c>
      <c r="C6" s="25">
        <v>803.14</v>
      </c>
      <c r="D6" s="26" t="s">
        <v>81</v>
      </c>
      <c r="E6" t="s">
        <v>417</v>
      </c>
      <c r="F6" t="s">
        <v>418</v>
      </c>
      <c r="G6" t="str">
        <f t="shared" si="0"/>
        <v>mai-2025</v>
      </c>
      <c r="H6" t="str">
        <f t="shared" si="1"/>
        <v>15-mai</v>
      </c>
      <c r="I6">
        <f t="shared" si="2"/>
        <v>2025</v>
      </c>
      <c r="J6" t="str">
        <f t="shared" si="3"/>
        <v>2025-05</v>
      </c>
      <c r="L6" s="2" t="s">
        <v>26</v>
      </c>
      <c r="M6" s="59">
        <v>46352.820000000007</v>
      </c>
      <c r="N6" s="60">
        <v>160178.82</v>
      </c>
      <c r="O6" s="61">
        <v>0.28938170477220398</v>
      </c>
    </row>
    <row r="7" spans="1:15">
      <c r="A7" s="24" t="s">
        <v>13</v>
      </c>
      <c r="B7" s="27">
        <v>45792</v>
      </c>
      <c r="C7" s="25">
        <v>717.94</v>
      </c>
      <c r="D7" s="26" t="s">
        <v>77</v>
      </c>
      <c r="E7" t="s">
        <v>417</v>
      </c>
      <c r="F7" t="s">
        <v>418</v>
      </c>
      <c r="G7" t="str">
        <f t="shared" si="0"/>
        <v>mai-2025</v>
      </c>
      <c r="H7" t="str">
        <f t="shared" si="1"/>
        <v>15-mai</v>
      </c>
      <c r="I7">
        <f t="shared" si="2"/>
        <v>2025</v>
      </c>
      <c r="J7" t="str">
        <f t="shared" si="3"/>
        <v>2025-05</v>
      </c>
      <c r="L7" s="2" t="s">
        <v>27</v>
      </c>
      <c r="M7" s="59">
        <v>27873.340000000011</v>
      </c>
      <c r="N7" s="60">
        <v>105083.44</v>
      </c>
      <c r="O7" s="61">
        <v>0.26524959594014064</v>
      </c>
    </row>
    <row r="8" spans="1:15">
      <c r="A8" s="24" t="s">
        <v>13</v>
      </c>
      <c r="B8" s="27">
        <v>45792</v>
      </c>
      <c r="C8" s="25">
        <v>784.08</v>
      </c>
      <c r="D8" s="26" t="s">
        <v>419</v>
      </c>
      <c r="E8" t="s">
        <v>417</v>
      </c>
      <c r="F8" t="s">
        <v>418</v>
      </c>
      <c r="G8" t="str">
        <f t="shared" si="0"/>
        <v>mai-2025</v>
      </c>
      <c r="H8" t="str">
        <f t="shared" si="1"/>
        <v>15-mai</v>
      </c>
      <c r="I8">
        <f t="shared" si="2"/>
        <v>2025</v>
      </c>
      <c r="J8" t="str">
        <f t="shared" si="3"/>
        <v>2025-05</v>
      </c>
      <c r="L8" s="2" t="s">
        <v>28</v>
      </c>
      <c r="M8" s="59">
        <v>37881.090000000004</v>
      </c>
      <c r="N8" s="60">
        <v>136205.14000000001</v>
      </c>
      <c r="O8" s="61">
        <v>0.27811791831057181</v>
      </c>
    </row>
    <row r="9" spans="1:15">
      <c r="A9" s="24" t="s">
        <v>13</v>
      </c>
      <c r="B9" s="27">
        <v>45792</v>
      </c>
      <c r="C9" s="25">
        <v>447.58</v>
      </c>
      <c r="D9" s="26" t="s">
        <v>79</v>
      </c>
      <c r="E9" t="s">
        <v>417</v>
      </c>
      <c r="F9" t="s">
        <v>418</v>
      </c>
      <c r="G9" t="str">
        <f t="shared" si="0"/>
        <v>mai-2025</v>
      </c>
      <c r="H9" t="str">
        <f t="shared" si="1"/>
        <v>15-mai</v>
      </c>
      <c r="I9">
        <f t="shared" si="2"/>
        <v>2025</v>
      </c>
      <c r="J9" t="str">
        <f t="shared" si="3"/>
        <v>2025-05</v>
      </c>
      <c r="L9" s="2" t="s">
        <v>29</v>
      </c>
      <c r="M9" s="59">
        <v>38139.700000000004</v>
      </c>
      <c r="N9" s="60">
        <v>114179.1</v>
      </c>
      <c r="O9" s="61">
        <v>0.33403398695558123</v>
      </c>
    </row>
    <row r="10" spans="1:15">
      <c r="A10" s="24" t="s">
        <v>13</v>
      </c>
      <c r="B10" s="27">
        <v>45792</v>
      </c>
      <c r="C10" s="25">
        <v>220.63</v>
      </c>
      <c r="D10" s="26" t="s">
        <v>78</v>
      </c>
      <c r="E10" t="s">
        <v>417</v>
      </c>
      <c r="F10" t="s">
        <v>418</v>
      </c>
      <c r="G10" t="str">
        <f t="shared" si="0"/>
        <v>mai-2025</v>
      </c>
      <c r="H10" t="str">
        <f t="shared" si="1"/>
        <v>15-mai</v>
      </c>
      <c r="I10">
        <f t="shared" si="2"/>
        <v>2025</v>
      </c>
      <c r="J10" t="str">
        <f t="shared" si="3"/>
        <v>2025-05</v>
      </c>
      <c r="L10" s="2" t="s">
        <v>30</v>
      </c>
      <c r="M10" s="59">
        <v>45286.500000000007</v>
      </c>
      <c r="N10" s="60">
        <v>154018.98000000004</v>
      </c>
      <c r="O10" s="61">
        <v>0.29403194333581484</v>
      </c>
    </row>
    <row r="11" spans="1:15">
      <c r="A11" s="24" t="s">
        <v>13</v>
      </c>
      <c r="B11" s="27">
        <v>45791</v>
      </c>
      <c r="C11" s="25">
        <v>748.32</v>
      </c>
      <c r="D11" s="26" t="s">
        <v>80</v>
      </c>
      <c r="E11" t="s">
        <v>417</v>
      </c>
      <c r="F11" t="s">
        <v>418</v>
      </c>
      <c r="G11" t="str">
        <f t="shared" si="0"/>
        <v>mai-2025</v>
      </c>
      <c r="H11" t="str">
        <f t="shared" si="1"/>
        <v>14-mai</v>
      </c>
      <c r="I11">
        <f t="shared" si="2"/>
        <v>2025</v>
      </c>
      <c r="J11" t="str">
        <f t="shared" si="3"/>
        <v>2025-05</v>
      </c>
      <c r="L11" s="2" t="s">
        <v>31</v>
      </c>
      <c r="M11" s="59">
        <v>25142.400000000001</v>
      </c>
      <c r="N11" s="60">
        <v>91246.069999999992</v>
      </c>
      <c r="O11" s="61">
        <v>0.27554501799365172</v>
      </c>
    </row>
    <row r="12" spans="1:15">
      <c r="A12" s="24" t="s">
        <v>13</v>
      </c>
      <c r="B12" s="27">
        <v>45791</v>
      </c>
      <c r="C12" s="25">
        <v>590.54</v>
      </c>
      <c r="D12" s="26" t="s">
        <v>77</v>
      </c>
      <c r="E12" t="s">
        <v>417</v>
      </c>
      <c r="F12" t="s">
        <v>418</v>
      </c>
      <c r="G12" t="str">
        <f t="shared" si="0"/>
        <v>mai-2025</v>
      </c>
      <c r="H12" t="str">
        <f t="shared" si="1"/>
        <v>14-mai</v>
      </c>
      <c r="I12">
        <f t="shared" si="2"/>
        <v>2025</v>
      </c>
      <c r="J12" t="str">
        <f t="shared" si="3"/>
        <v>2025-05</v>
      </c>
      <c r="L12" s="2" t="s">
        <v>32</v>
      </c>
      <c r="M12" s="59">
        <v>32289.749999999996</v>
      </c>
      <c r="N12" s="60">
        <v>131559.88</v>
      </c>
      <c r="O12" s="61">
        <v>0.24543766686318044</v>
      </c>
    </row>
    <row r="13" spans="1:15">
      <c r="A13" s="24" t="s">
        <v>13</v>
      </c>
      <c r="B13" s="27">
        <v>45791</v>
      </c>
      <c r="C13" s="25">
        <v>349.12</v>
      </c>
      <c r="D13" s="26" t="s">
        <v>419</v>
      </c>
      <c r="E13" t="s">
        <v>417</v>
      </c>
      <c r="F13" t="s">
        <v>418</v>
      </c>
      <c r="G13" t="str">
        <f t="shared" si="0"/>
        <v>mai-2025</v>
      </c>
      <c r="H13" t="str">
        <f t="shared" si="1"/>
        <v>14-mai</v>
      </c>
      <c r="I13">
        <f t="shared" si="2"/>
        <v>2025</v>
      </c>
      <c r="J13" t="str">
        <f t="shared" si="3"/>
        <v>2025-05</v>
      </c>
      <c r="L13" s="2" t="s">
        <v>33</v>
      </c>
      <c r="M13" s="59">
        <v>46818.17</v>
      </c>
      <c r="N13" s="60">
        <v>170359.43000000005</v>
      </c>
      <c r="O13" s="61">
        <v>0.27481994979673263</v>
      </c>
    </row>
    <row r="14" spans="1:15">
      <c r="A14" s="24" t="s">
        <v>13</v>
      </c>
      <c r="B14" s="27">
        <v>45791</v>
      </c>
      <c r="C14" s="25">
        <v>532.26</v>
      </c>
      <c r="D14" s="26" t="s">
        <v>79</v>
      </c>
      <c r="E14" t="s">
        <v>417</v>
      </c>
      <c r="F14" t="s">
        <v>418</v>
      </c>
      <c r="G14" t="str">
        <f t="shared" si="0"/>
        <v>mai-2025</v>
      </c>
      <c r="H14" t="str">
        <f t="shared" si="1"/>
        <v>14-mai</v>
      </c>
      <c r="I14">
        <f t="shared" si="2"/>
        <v>2025</v>
      </c>
      <c r="J14" t="str">
        <f t="shared" si="3"/>
        <v>2025-05</v>
      </c>
      <c r="L14" s="2" t="s">
        <v>34</v>
      </c>
      <c r="M14" s="59">
        <v>27656.609999999993</v>
      </c>
      <c r="N14" s="60">
        <v>97801.05</v>
      </c>
      <c r="O14" s="61">
        <v>0.28278438728418553</v>
      </c>
    </row>
    <row r="15" spans="1:15">
      <c r="A15" s="24" t="s">
        <v>13</v>
      </c>
      <c r="B15" s="27">
        <v>45791</v>
      </c>
      <c r="C15" s="25">
        <v>390.01</v>
      </c>
      <c r="D15" s="26" t="s">
        <v>78</v>
      </c>
      <c r="E15" t="s">
        <v>417</v>
      </c>
      <c r="F15" t="s">
        <v>418</v>
      </c>
      <c r="G15" t="str">
        <f t="shared" si="0"/>
        <v>mai-2025</v>
      </c>
      <c r="H15" t="str">
        <f t="shared" si="1"/>
        <v>14-mai</v>
      </c>
      <c r="I15">
        <f t="shared" si="2"/>
        <v>2025</v>
      </c>
      <c r="J15" t="str">
        <f t="shared" si="3"/>
        <v>2025-05</v>
      </c>
      <c r="L15" s="2" t="s">
        <v>35</v>
      </c>
      <c r="M15" s="59">
        <v>30286.539999999986</v>
      </c>
      <c r="N15" s="60">
        <v>94034.23</v>
      </c>
      <c r="O15" s="61">
        <v>0.32207994897177322</v>
      </c>
    </row>
    <row r="16" spans="1:15">
      <c r="A16" s="24" t="s">
        <v>13</v>
      </c>
      <c r="B16" s="27">
        <v>45790</v>
      </c>
      <c r="C16" s="25">
        <v>332.02</v>
      </c>
      <c r="D16" s="26" t="s">
        <v>77</v>
      </c>
      <c r="E16" t="s">
        <v>417</v>
      </c>
      <c r="F16" t="s">
        <v>418</v>
      </c>
      <c r="G16" t="str">
        <f t="shared" si="0"/>
        <v>mai-2025</v>
      </c>
      <c r="H16" t="str">
        <f t="shared" si="1"/>
        <v>13-mai</v>
      </c>
      <c r="I16">
        <f t="shared" si="2"/>
        <v>2025</v>
      </c>
      <c r="J16" t="str">
        <f t="shared" si="3"/>
        <v>2025-05</v>
      </c>
      <c r="L16" s="2" t="s">
        <v>36</v>
      </c>
      <c r="M16" s="59">
        <v>59616.260000000017</v>
      </c>
      <c r="N16" s="60">
        <v>110899.77</v>
      </c>
      <c r="O16" s="61">
        <v>0.53756883355123297</v>
      </c>
    </row>
    <row r="17" spans="1:15">
      <c r="A17" s="24" t="s">
        <v>13</v>
      </c>
      <c r="B17" s="27">
        <v>45790</v>
      </c>
      <c r="C17" s="25">
        <v>112.6</v>
      </c>
      <c r="D17" s="26" t="s">
        <v>79</v>
      </c>
      <c r="E17" t="s">
        <v>417</v>
      </c>
      <c r="F17" t="s">
        <v>418</v>
      </c>
      <c r="G17" t="str">
        <f t="shared" si="0"/>
        <v>mai-2025</v>
      </c>
      <c r="H17" t="str">
        <f t="shared" si="1"/>
        <v>13-mai</v>
      </c>
      <c r="I17">
        <f t="shared" si="2"/>
        <v>2025</v>
      </c>
      <c r="J17" t="str">
        <f t="shared" si="3"/>
        <v>2025-05</v>
      </c>
      <c r="L17" s="2" t="s">
        <v>37</v>
      </c>
      <c r="M17" s="59">
        <v>42460.2</v>
      </c>
      <c r="N17" s="60">
        <v>115613.46999999999</v>
      </c>
      <c r="O17" s="61">
        <v>0.36725997411893269</v>
      </c>
    </row>
    <row r="18" spans="1:15">
      <c r="A18" s="24" t="s">
        <v>13</v>
      </c>
      <c r="B18" s="27">
        <v>45790</v>
      </c>
      <c r="C18" s="25">
        <v>196.31</v>
      </c>
      <c r="D18" s="26" t="s">
        <v>419</v>
      </c>
      <c r="E18" t="s">
        <v>417</v>
      </c>
      <c r="F18" t="s">
        <v>418</v>
      </c>
      <c r="G18" t="str">
        <f t="shared" si="0"/>
        <v>mai-2025</v>
      </c>
      <c r="H18" t="str">
        <f t="shared" si="1"/>
        <v>13-mai</v>
      </c>
      <c r="I18">
        <f t="shared" si="2"/>
        <v>2025</v>
      </c>
      <c r="J18" t="str">
        <f t="shared" si="3"/>
        <v>2025-05</v>
      </c>
      <c r="L18" s="2"/>
      <c r="M18" s="62"/>
      <c r="N18" s="63"/>
      <c r="O18" s="64"/>
    </row>
    <row r="19" spans="1:15">
      <c r="A19" s="24" t="s">
        <v>13</v>
      </c>
      <c r="B19" s="27">
        <v>45790</v>
      </c>
      <c r="C19" s="25">
        <v>35.200000000000003</v>
      </c>
      <c r="D19" s="26" t="s">
        <v>79</v>
      </c>
      <c r="E19" t="s">
        <v>417</v>
      </c>
      <c r="F19" t="s">
        <v>418</v>
      </c>
      <c r="G19" t="str">
        <f t="shared" si="0"/>
        <v>mai-2025</v>
      </c>
      <c r="H19" t="str">
        <f t="shared" si="1"/>
        <v>13-mai</v>
      </c>
      <c r="I19">
        <f t="shared" si="2"/>
        <v>2025</v>
      </c>
      <c r="J19" t="str">
        <f t="shared" si="3"/>
        <v>2025-05</v>
      </c>
    </row>
    <row r="20" spans="1:15">
      <c r="A20" s="24" t="s">
        <v>13</v>
      </c>
      <c r="B20" s="27">
        <v>45790</v>
      </c>
      <c r="C20" s="25">
        <v>108.9</v>
      </c>
      <c r="D20" s="26" t="s">
        <v>420</v>
      </c>
      <c r="E20" t="s">
        <v>417</v>
      </c>
      <c r="F20" t="s">
        <v>418</v>
      </c>
      <c r="G20" t="str">
        <f t="shared" si="0"/>
        <v>mai-2025</v>
      </c>
      <c r="H20" t="str">
        <f t="shared" si="1"/>
        <v>13-mai</v>
      </c>
      <c r="I20">
        <f t="shared" si="2"/>
        <v>2025</v>
      </c>
      <c r="J20" t="str">
        <f t="shared" si="3"/>
        <v>2025-05</v>
      </c>
    </row>
    <row r="21" spans="1:15">
      <c r="A21" s="24" t="s">
        <v>13</v>
      </c>
      <c r="B21" s="27">
        <v>45787</v>
      </c>
      <c r="C21" s="25">
        <v>661.4</v>
      </c>
      <c r="D21" s="26" t="s">
        <v>79</v>
      </c>
      <c r="E21" t="s">
        <v>417</v>
      </c>
      <c r="F21" t="s">
        <v>418</v>
      </c>
      <c r="G21" t="str">
        <f t="shared" si="0"/>
        <v>mai-2025</v>
      </c>
      <c r="H21" t="str">
        <f t="shared" si="1"/>
        <v>10-mai</v>
      </c>
      <c r="I21">
        <f t="shared" si="2"/>
        <v>2025</v>
      </c>
      <c r="J21" t="str">
        <f t="shared" si="3"/>
        <v>2025-05</v>
      </c>
    </row>
    <row r="22" spans="1:15">
      <c r="A22" s="24" t="s">
        <v>13</v>
      </c>
      <c r="B22" s="27">
        <v>45787</v>
      </c>
      <c r="C22" s="25">
        <v>449.66</v>
      </c>
      <c r="D22" s="26" t="s">
        <v>419</v>
      </c>
      <c r="E22" t="s">
        <v>417</v>
      </c>
      <c r="F22" t="s">
        <v>418</v>
      </c>
      <c r="G22" t="str">
        <f t="shared" si="0"/>
        <v>mai-2025</v>
      </c>
      <c r="H22" t="str">
        <f t="shared" si="1"/>
        <v>10-mai</v>
      </c>
      <c r="I22">
        <f t="shared" si="2"/>
        <v>2025</v>
      </c>
      <c r="J22" t="str">
        <f t="shared" si="3"/>
        <v>2025-05</v>
      </c>
    </row>
    <row r="23" spans="1:15">
      <c r="A23" s="24" t="s">
        <v>13</v>
      </c>
      <c r="B23" s="27">
        <v>45787</v>
      </c>
      <c r="C23" s="25">
        <v>731.65</v>
      </c>
      <c r="D23" s="26" t="s">
        <v>77</v>
      </c>
      <c r="E23" t="s">
        <v>417</v>
      </c>
      <c r="F23" t="s">
        <v>418</v>
      </c>
      <c r="G23" t="str">
        <f t="shared" si="0"/>
        <v>mai-2025</v>
      </c>
      <c r="H23" t="str">
        <f t="shared" si="1"/>
        <v>10-mai</v>
      </c>
      <c r="I23">
        <f t="shared" si="2"/>
        <v>2025</v>
      </c>
      <c r="J23" t="str">
        <f t="shared" si="3"/>
        <v>2025-05</v>
      </c>
    </row>
    <row r="24" spans="1:15">
      <c r="A24" s="24" t="s">
        <v>13</v>
      </c>
      <c r="B24" s="27">
        <v>45787</v>
      </c>
      <c r="C24" s="25">
        <v>333.56</v>
      </c>
      <c r="D24" s="26" t="s">
        <v>78</v>
      </c>
      <c r="E24" t="s">
        <v>417</v>
      </c>
      <c r="F24" t="s">
        <v>418</v>
      </c>
      <c r="G24" t="str">
        <f t="shared" si="0"/>
        <v>mai-2025</v>
      </c>
      <c r="H24" t="str">
        <f t="shared" si="1"/>
        <v>10-mai</v>
      </c>
      <c r="I24">
        <f t="shared" si="2"/>
        <v>2025</v>
      </c>
      <c r="J24" t="str">
        <f t="shared" si="3"/>
        <v>2025-05</v>
      </c>
    </row>
    <row r="25" spans="1:15">
      <c r="A25" s="24" t="s">
        <v>13</v>
      </c>
      <c r="B25" s="27">
        <v>45784</v>
      </c>
      <c r="C25" s="25">
        <v>334.9</v>
      </c>
      <c r="D25" s="26" t="s">
        <v>81</v>
      </c>
      <c r="E25" t="s">
        <v>417</v>
      </c>
      <c r="F25" t="s">
        <v>418</v>
      </c>
      <c r="G25" t="str">
        <f t="shared" si="0"/>
        <v>mai-2025</v>
      </c>
      <c r="H25" t="str">
        <f t="shared" si="1"/>
        <v>07-mai</v>
      </c>
      <c r="I25">
        <f t="shared" si="2"/>
        <v>2025</v>
      </c>
      <c r="J25" t="str">
        <f t="shared" si="3"/>
        <v>2025-05</v>
      </c>
    </row>
    <row r="26" spans="1:15">
      <c r="A26" s="24" t="s">
        <v>13</v>
      </c>
      <c r="B26" s="27">
        <v>45784</v>
      </c>
      <c r="C26" s="25">
        <v>321.10000000000002</v>
      </c>
      <c r="D26" s="26" t="s">
        <v>419</v>
      </c>
      <c r="E26" t="s">
        <v>417</v>
      </c>
      <c r="F26" t="s">
        <v>418</v>
      </c>
      <c r="G26" t="str">
        <f t="shared" si="0"/>
        <v>mai-2025</v>
      </c>
      <c r="H26" t="str">
        <f t="shared" si="1"/>
        <v>07-mai</v>
      </c>
      <c r="I26">
        <f t="shared" si="2"/>
        <v>2025</v>
      </c>
      <c r="J26" t="str">
        <f t="shared" si="3"/>
        <v>2025-05</v>
      </c>
    </row>
    <row r="27" spans="1:15">
      <c r="A27" s="24" t="s">
        <v>13</v>
      </c>
      <c r="B27" s="27">
        <v>45784</v>
      </c>
      <c r="C27" s="25">
        <v>309.11</v>
      </c>
      <c r="D27" s="26" t="s">
        <v>79</v>
      </c>
      <c r="E27" t="s">
        <v>417</v>
      </c>
      <c r="F27" t="s">
        <v>418</v>
      </c>
      <c r="G27" t="str">
        <f t="shared" si="0"/>
        <v>mai-2025</v>
      </c>
      <c r="H27" t="str">
        <f t="shared" si="1"/>
        <v>07-mai</v>
      </c>
      <c r="I27">
        <f t="shared" si="2"/>
        <v>2025</v>
      </c>
      <c r="J27" t="str">
        <f t="shared" si="3"/>
        <v>2025-05</v>
      </c>
    </row>
    <row r="28" spans="1:15">
      <c r="A28" s="24" t="s">
        <v>13</v>
      </c>
      <c r="B28" s="27">
        <v>45784</v>
      </c>
      <c r="C28" s="25">
        <v>114.22</v>
      </c>
      <c r="D28" s="26" t="s">
        <v>78</v>
      </c>
      <c r="E28" t="s">
        <v>417</v>
      </c>
      <c r="F28" t="s">
        <v>418</v>
      </c>
      <c r="G28" t="str">
        <f t="shared" si="0"/>
        <v>mai-2025</v>
      </c>
      <c r="H28" t="str">
        <f t="shared" si="1"/>
        <v>07-mai</v>
      </c>
      <c r="I28">
        <f t="shared" si="2"/>
        <v>2025</v>
      </c>
      <c r="J28" t="str">
        <f t="shared" si="3"/>
        <v>2025-05</v>
      </c>
    </row>
    <row r="29" spans="1:15">
      <c r="A29" s="24" t="s">
        <v>13</v>
      </c>
      <c r="B29" s="27">
        <v>45783</v>
      </c>
      <c r="C29" s="25">
        <v>896.52</v>
      </c>
      <c r="D29" s="26" t="s">
        <v>80</v>
      </c>
      <c r="E29" t="s">
        <v>417</v>
      </c>
      <c r="F29" t="s">
        <v>418</v>
      </c>
      <c r="G29" t="str">
        <f t="shared" si="0"/>
        <v>mai-2025</v>
      </c>
      <c r="H29" t="str">
        <f t="shared" si="1"/>
        <v>06-mai</v>
      </c>
      <c r="I29">
        <f t="shared" si="2"/>
        <v>2025</v>
      </c>
      <c r="J29" t="str">
        <f t="shared" si="3"/>
        <v>2025-05</v>
      </c>
    </row>
    <row r="30" spans="1:15">
      <c r="A30" s="24" t="s">
        <v>13</v>
      </c>
      <c r="B30" s="27">
        <v>45783</v>
      </c>
      <c r="C30" s="25">
        <v>302.20999999999998</v>
      </c>
      <c r="D30" s="26" t="s">
        <v>79</v>
      </c>
      <c r="E30" t="s">
        <v>417</v>
      </c>
      <c r="F30" t="s">
        <v>418</v>
      </c>
      <c r="G30" t="str">
        <f t="shared" si="0"/>
        <v>mai-2025</v>
      </c>
      <c r="H30" t="str">
        <f t="shared" si="1"/>
        <v>06-mai</v>
      </c>
      <c r="I30">
        <f t="shared" si="2"/>
        <v>2025</v>
      </c>
      <c r="J30" t="str">
        <f t="shared" si="3"/>
        <v>2025-05</v>
      </c>
    </row>
    <row r="31" spans="1:15">
      <c r="A31" s="24" t="s">
        <v>13</v>
      </c>
      <c r="B31" s="27">
        <v>45783</v>
      </c>
      <c r="C31" s="25">
        <v>375.15</v>
      </c>
      <c r="D31" s="26" t="s">
        <v>77</v>
      </c>
      <c r="E31" t="s">
        <v>417</v>
      </c>
      <c r="F31" t="s">
        <v>418</v>
      </c>
      <c r="G31" t="str">
        <f t="shared" si="0"/>
        <v>mai-2025</v>
      </c>
      <c r="H31" t="str">
        <f t="shared" si="1"/>
        <v>06-mai</v>
      </c>
      <c r="I31">
        <f t="shared" si="2"/>
        <v>2025</v>
      </c>
      <c r="J31" t="str">
        <f t="shared" si="3"/>
        <v>2025-05</v>
      </c>
    </row>
    <row r="32" spans="1:15">
      <c r="A32" s="24" t="s">
        <v>13</v>
      </c>
      <c r="B32" s="27">
        <v>45783</v>
      </c>
      <c r="C32" s="25">
        <v>243.57</v>
      </c>
      <c r="D32" s="26" t="s">
        <v>419</v>
      </c>
      <c r="E32" t="s">
        <v>417</v>
      </c>
      <c r="F32" t="s">
        <v>418</v>
      </c>
      <c r="G32" t="str">
        <f t="shared" si="0"/>
        <v>mai-2025</v>
      </c>
      <c r="H32" t="str">
        <f t="shared" si="1"/>
        <v>06-mai</v>
      </c>
      <c r="I32">
        <f t="shared" si="2"/>
        <v>2025</v>
      </c>
      <c r="J32" t="str">
        <f t="shared" si="3"/>
        <v>2025-05</v>
      </c>
    </row>
    <row r="33" spans="1:10">
      <c r="A33" s="24" t="s">
        <v>13</v>
      </c>
      <c r="B33" s="27">
        <v>45783</v>
      </c>
      <c r="C33" s="25">
        <v>235.3</v>
      </c>
      <c r="D33" s="26" t="s">
        <v>421</v>
      </c>
      <c r="E33" t="s">
        <v>417</v>
      </c>
      <c r="F33" t="s">
        <v>418</v>
      </c>
      <c r="G33" t="str">
        <f t="shared" si="0"/>
        <v>mai-2025</v>
      </c>
      <c r="H33" t="str">
        <f t="shared" si="1"/>
        <v>06-mai</v>
      </c>
      <c r="I33">
        <f t="shared" si="2"/>
        <v>2025</v>
      </c>
      <c r="J33" t="str">
        <f t="shared" si="3"/>
        <v>2025-05</v>
      </c>
    </row>
    <row r="34" spans="1:10">
      <c r="A34" s="24" t="s">
        <v>13</v>
      </c>
      <c r="B34" s="27">
        <v>45783</v>
      </c>
      <c r="C34" s="25">
        <v>207.35</v>
      </c>
      <c r="D34" s="26" t="s">
        <v>78</v>
      </c>
      <c r="E34" t="s">
        <v>417</v>
      </c>
      <c r="F34" t="s">
        <v>418</v>
      </c>
      <c r="G34" t="str">
        <f t="shared" si="0"/>
        <v>mai-2025</v>
      </c>
      <c r="H34" t="str">
        <f t="shared" si="1"/>
        <v>06-mai</v>
      </c>
      <c r="I34">
        <f t="shared" si="2"/>
        <v>2025</v>
      </c>
      <c r="J34" t="str">
        <f t="shared" si="3"/>
        <v>2025-05</v>
      </c>
    </row>
    <row r="35" spans="1:10">
      <c r="A35" s="24" t="s">
        <v>13</v>
      </c>
      <c r="B35" s="27">
        <v>45780</v>
      </c>
      <c r="C35" s="25">
        <v>868.87</v>
      </c>
      <c r="D35" s="26" t="s">
        <v>79</v>
      </c>
      <c r="E35" t="s">
        <v>417</v>
      </c>
      <c r="F35" t="s">
        <v>418</v>
      </c>
      <c r="G35" t="str">
        <f t="shared" si="0"/>
        <v>mai-2025</v>
      </c>
      <c r="H35" t="str">
        <f t="shared" si="1"/>
        <v>03-mai</v>
      </c>
      <c r="I35">
        <f t="shared" si="2"/>
        <v>2025</v>
      </c>
      <c r="J35" t="str">
        <f t="shared" si="3"/>
        <v>2025-05</v>
      </c>
    </row>
    <row r="36" spans="1:10">
      <c r="A36" s="24" t="s">
        <v>13</v>
      </c>
      <c r="B36" s="27">
        <v>45780</v>
      </c>
      <c r="C36" s="25">
        <v>331.48</v>
      </c>
      <c r="D36" s="26" t="s">
        <v>419</v>
      </c>
      <c r="E36" t="s">
        <v>417</v>
      </c>
      <c r="F36" t="s">
        <v>418</v>
      </c>
      <c r="G36" t="str">
        <f t="shared" si="0"/>
        <v>mai-2025</v>
      </c>
      <c r="H36" t="str">
        <f t="shared" si="1"/>
        <v>03-mai</v>
      </c>
      <c r="I36">
        <f t="shared" si="2"/>
        <v>2025</v>
      </c>
      <c r="J36" t="str">
        <f t="shared" si="3"/>
        <v>2025-05</v>
      </c>
    </row>
    <row r="37" spans="1:10">
      <c r="A37" s="24" t="s">
        <v>13</v>
      </c>
      <c r="B37" s="27">
        <v>45780</v>
      </c>
      <c r="C37" s="25">
        <v>109.6</v>
      </c>
      <c r="D37" s="26" t="s">
        <v>78</v>
      </c>
      <c r="E37" t="s">
        <v>417</v>
      </c>
      <c r="F37" t="s">
        <v>418</v>
      </c>
      <c r="G37" t="str">
        <f t="shared" si="0"/>
        <v>mai-2025</v>
      </c>
      <c r="H37" t="str">
        <f t="shared" si="1"/>
        <v>03-mai</v>
      </c>
      <c r="I37">
        <f t="shared" si="2"/>
        <v>2025</v>
      </c>
      <c r="J37" t="str">
        <f t="shared" si="3"/>
        <v>2025-05</v>
      </c>
    </row>
    <row r="38" spans="1:10">
      <c r="A38" s="24" t="s">
        <v>13</v>
      </c>
      <c r="B38" s="27">
        <v>45779</v>
      </c>
      <c r="C38" s="25">
        <v>652.07000000000005</v>
      </c>
      <c r="D38" s="26" t="s">
        <v>80</v>
      </c>
      <c r="E38" t="s">
        <v>417</v>
      </c>
      <c r="F38" t="s">
        <v>418</v>
      </c>
      <c r="G38" t="str">
        <f t="shared" si="0"/>
        <v>mai-2025</v>
      </c>
      <c r="H38" t="str">
        <f t="shared" si="1"/>
        <v>02-mai</v>
      </c>
      <c r="I38">
        <f t="shared" si="2"/>
        <v>2025</v>
      </c>
      <c r="J38" t="str">
        <f t="shared" si="3"/>
        <v>2025-05</v>
      </c>
    </row>
    <row r="39" spans="1:10">
      <c r="A39" s="24" t="s">
        <v>13</v>
      </c>
      <c r="B39" s="27">
        <v>45779</v>
      </c>
      <c r="C39" s="25">
        <v>123.37</v>
      </c>
      <c r="D39" s="26" t="s">
        <v>419</v>
      </c>
      <c r="E39" t="s">
        <v>417</v>
      </c>
      <c r="F39" t="s">
        <v>418</v>
      </c>
      <c r="G39" t="str">
        <f t="shared" si="0"/>
        <v>mai-2025</v>
      </c>
      <c r="H39" t="str">
        <f t="shared" si="1"/>
        <v>02-mai</v>
      </c>
      <c r="I39">
        <f t="shared" si="2"/>
        <v>2025</v>
      </c>
      <c r="J39" t="str">
        <f t="shared" si="3"/>
        <v>2025-05</v>
      </c>
    </row>
    <row r="40" spans="1:10">
      <c r="A40" s="24" t="s">
        <v>13</v>
      </c>
      <c r="B40" s="27">
        <v>45779</v>
      </c>
      <c r="C40" s="25">
        <v>542.66999999999996</v>
      </c>
      <c r="D40" s="26" t="s">
        <v>79</v>
      </c>
      <c r="E40" t="s">
        <v>417</v>
      </c>
      <c r="F40" t="s">
        <v>418</v>
      </c>
      <c r="G40" t="str">
        <f t="shared" si="0"/>
        <v>mai-2025</v>
      </c>
      <c r="H40" t="str">
        <f t="shared" si="1"/>
        <v>02-mai</v>
      </c>
      <c r="I40">
        <f t="shared" si="2"/>
        <v>2025</v>
      </c>
      <c r="J40" t="str">
        <f t="shared" si="3"/>
        <v>2025-05</v>
      </c>
    </row>
    <row r="41" spans="1:10">
      <c r="A41" s="24" t="s">
        <v>13</v>
      </c>
      <c r="B41" s="27">
        <v>45779</v>
      </c>
      <c r="C41" s="25">
        <v>681.9</v>
      </c>
      <c r="D41" s="26" t="s">
        <v>419</v>
      </c>
      <c r="E41" t="s">
        <v>417</v>
      </c>
      <c r="F41" t="s">
        <v>418</v>
      </c>
      <c r="G41" t="str">
        <f t="shared" si="0"/>
        <v>mai-2025</v>
      </c>
      <c r="H41" t="str">
        <f t="shared" si="1"/>
        <v>02-mai</v>
      </c>
      <c r="I41">
        <f t="shared" si="2"/>
        <v>2025</v>
      </c>
      <c r="J41" t="str">
        <f t="shared" si="3"/>
        <v>2025-05</v>
      </c>
    </row>
    <row r="42" spans="1:10">
      <c r="A42" s="24" t="s">
        <v>13</v>
      </c>
      <c r="B42" s="27">
        <v>45778</v>
      </c>
      <c r="C42" s="25">
        <v>110</v>
      </c>
      <c r="D42" s="26" t="s">
        <v>422</v>
      </c>
      <c r="E42" t="s">
        <v>417</v>
      </c>
      <c r="F42" t="s">
        <v>418</v>
      </c>
      <c r="G42" t="str">
        <f t="shared" si="0"/>
        <v>mai-2025</v>
      </c>
      <c r="H42" t="str">
        <f t="shared" si="1"/>
        <v>01-mai</v>
      </c>
      <c r="I42">
        <f t="shared" si="2"/>
        <v>2025</v>
      </c>
      <c r="J42" t="str">
        <f t="shared" si="3"/>
        <v>2025-05</v>
      </c>
    </row>
    <row r="43" spans="1:10">
      <c r="A43" s="24" t="s">
        <v>13</v>
      </c>
      <c r="B43" s="27">
        <v>45778</v>
      </c>
      <c r="C43" s="25">
        <v>290</v>
      </c>
      <c r="D43" s="26" t="s">
        <v>422</v>
      </c>
      <c r="E43" t="s">
        <v>417</v>
      </c>
      <c r="F43" t="s">
        <v>418</v>
      </c>
      <c r="G43" t="str">
        <f t="shared" si="0"/>
        <v>mai-2025</v>
      </c>
      <c r="H43" t="str">
        <f t="shared" si="1"/>
        <v>01-mai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45777</v>
      </c>
      <c r="C44" s="25">
        <v>771.6</v>
      </c>
      <c r="D44" s="26" t="s">
        <v>419</v>
      </c>
      <c r="E44" t="s">
        <v>417</v>
      </c>
      <c r="F44" t="s">
        <v>418</v>
      </c>
      <c r="G44" t="str">
        <f t="shared" si="0"/>
        <v>avr-2025</v>
      </c>
      <c r="H44" t="str">
        <f t="shared" si="1"/>
        <v>30-avr</v>
      </c>
      <c r="I44">
        <f t="shared" si="2"/>
        <v>2025</v>
      </c>
      <c r="J44" t="str">
        <f t="shared" si="3"/>
        <v>2025-04</v>
      </c>
    </row>
    <row r="45" spans="1:10">
      <c r="A45" s="24" t="s">
        <v>13</v>
      </c>
      <c r="B45" s="27">
        <v>45777</v>
      </c>
      <c r="C45" s="25">
        <v>508.82</v>
      </c>
      <c r="D45" s="26" t="s">
        <v>79</v>
      </c>
      <c r="E45" t="s">
        <v>417</v>
      </c>
      <c r="F45" t="s">
        <v>418</v>
      </c>
      <c r="G45" t="str">
        <f t="shared" si="0"/>
        <v>avr-2025</v>
      </c>
      <c r="H45" t="str">
        <f t="shared" si="1"/>
        <v>30-avr</v>
      </c>
      <c r="I45">
        <f t="shared" si="2"/>
        <v>2025</v>
      </c>
      <c r="J45" t="str">
        <f t="shared" si="3"/>
        <v>2025-04</v>
      </c>
    </row>
    <row r="46" spans="1:10">
      <c r="A46" s="24" t="s">
        <v>13</v>
      </c>
      <c r="B46" s="27">
        <v>45777</v>
      </c>
      <c r="C46" s="25">
        <v>763.54</v>
      </c>
      <c r="D46" s="26" t="s">
        <v>77</v>
      </c>
      <c r="E46" t="s">
        <v>417</v>
      </c>
      <c r="F46" t="s">
        <v>418</v>
      </c>
      <c r="G46" t="str">
        <f t="shared" si="0"/>
        <v>avr-2025</v>
      </c>
      <c r="H46" t="str">
        <f t="shared" si="1"/>
        <v>30-avr</v>
      </c>
      <c r="I46">
        <f t="shared" si="2"/>
        <v>2025</v>
      </c>
      <c r="J46" t="str">
        <f t="shared" si="3"/>
        <v>2025-04</v>
      </c>
    </row>
    <row r="47" spans="1:10">
      <c r="A47" s="24" t="s">
        <v>13</v>
      </c>
      <c r="B47" s="27">
        <v>45777</v>
      </c>
      <c r="C47" s="25">
        <v>311.07</v>
      </c>
      <c r="D47" s="26" t="s">
        <v>81</v>
      </c>
      <c r="E47" t="s">
        <v>417</v>
      </c>
      <c r="F47" t="s">
        <v>418</v>
      </c>
      <c r="G47" t="str">
        <f t="shared" si="0"/>
        <v>avr-2025</v>
      </c>
      <c r="H47" t="str">
        <f t="shared" si="1"/>
        <v>30-avr</v>
      </c>
      <c r="I47">
        <f t="shared" si="2"/>
        <v>2025</v>
      </c>
      <c r="J47" t="str">
        <f t="shared" si="3"/>
        <v>2025-04</v>
      </c>
    </row>
    <row r="48" spans="1:10">
      <c r="A48" s="24" t="s">
        <v>13</v>
      </c>
      <c r="B48" s="27">
        <v>45777</v>
      </c>
      <c r="C48" s="25">
        <v>91.9</v>
      </c>
      <c r="D48" s="26" t="s">
        <v>82</v>
      </c>
      <c r="E48" t="s">
        <v>417</v>
      </c>
      <c r="F48" t="s">
        <v>418</v>
      </c>
      <c r="G48" t="str">
        <f t="shared" si="0"/>
        <v>avr-2025</v>
      </c>
      <c r="H48" t="str">
        <f t="shared" si="1"/>
        <v>30-avr</v>
      </c>
      <c r="I48">
        <f t="shared" si="2"/>
        <v>2025</v>
      </c>
      <c r="J48" t="str">
        <f t="shared" si="3"/>
        <v>2025-04</v>
      </c>
    </row>
    <row r="49" spans="1:10">
      <c r="A49" s="24" t="s">
        <v>13</v>
      </c>
      <c r="B49" s="27">
        <v>45777</v>
      </c>
      <c r="C49" s="25">
        <v>235.44</v>
      </c>
      <c r="D49" s="26" t="s">
        <v>78</v>
      </c>
      <c r="E49" t="s">
        <v>417</v>
      </c>
      <c r="F49" t="s">
        <v>418</v>
      </c>
      <c r="G49" t="str">
        <f t="shared" si="0"/>
        <v>avr-2025</v>
      </c>
      <c r="H49" t="str">
        <f t="shared" si="1"/>
        <v>30-avr</v>
      </c>
      <c r="I49">
        <f t="shared" si="2"/>
        <v>2025</v>
      </c>
      <c r="J49" t="str">
        <f t="shared" si="3"/>
        <v>2025-04</v>
      </c>
    </row>
    <row r="50" spans="1:10">
      <c r="A50" s="24" t="s">
        <v>13</v>
      </c>
      <c r="B50" s="27">
        <v>45777</v>
      </c>
      <c r="C50" s="25">
        <v>713.9</v>
      </c>
      <c r="D50" s="26" t="s">
        <v>80</v>
      </c>
      <c r="E50" t="s">
        <v>417</v>
      </c>
      <c r="F50" t="s">
        <v>418</v>
      </c>
      <c r="G50" t="str">
        <f t="shared" si="0"/>
        <v>avr-2025</v>
      </c>
      <c r="H50" t="str">
        <f t="shared" si="1"/>
        <v>30-avr</v>
      </c>
      <c r="I50">
        <f t="shared" si="2"/>
        <v>2025</v>
      </c>
      <c r="J50" t="str">
        <f t="shared" si="3"/>
        <v>2025-04</v>
      </c>
    </row>
    <row r="51" spans="1:10">
      <c r="A51" s="24" t="s">
        <v>13</v>
      </c>
      <c r="B51" s="27">
        <v>45775</v>
      </c>
      <c r="C51" s="25">
        <v>184.86</v>
      </c>
      <c r="D51" s="26" t="s">
        <v>82</v>
      </c>
      <c r="E51" t="s">
        <v>417</v>
      </c>
      <c r="F51" t="s">
        <v>418</v>
      </c>
      <c r="G51" t="str">
        <f t="shared" si="0"/>
        <v>avr-2025</v>
      </c>
      <c r="H51" t="str">
        <f t="shared" si="1"/>
        <v>28-avr</v>
      </c>
      <c r="I51">
        <f t="shared" si="2"/>
        <v>2025</v>
      </c>
      <c r="J51" t="str">
        <f t="shared" si="3"/>
        <v>2025-04</v>
      </c>
    </row>
    <row r="52" spans="1:10">
      <c r="A52" s="24" t="s">
        <v>13</v>
      </c>
      <c r="B52" s="27">
        <v>45773</v>
      </c>
      <c r="C52" s="25">
        <v>601.29999999999995</v>
      </c>
      <c r="D52" s="26" t="s">
        <v>419</v>
      </c>
      <c r="E52" t="s">
        <v>417</v>
      </c>
      <c r="F52" t="s">
        <v>418</v>
      </c>
      <c r="G52" t="str">
        <f t="shared" si="0"/>
        <v>avr-2025</v>
      </c>
      <c r="H52" t="str">
        <f t="shared" si="1"/>
        <v>26-avr</v>
      </c>
      <c r="I52">
        <f t="shared" si="2"/>
        <v>2025</v>
      </c>
      <c r="J52" t="str">
        <f t="shared" si="3"/>
        <v>2025-04</v>
      </c>
    </row>
    <row r="53" spans="1:10">
      <c r="A53" s="24" t="s">
        <v>13</v>
      </c>
      <c r="B53" s="27">
        <v>45773</v>
      </c>
      <c r="C53" s="25">
        <v>585.14</v>
      </c>
      <c r="D53" s="26" t="s">
        <v>79</v>
      </c>
      <c r="E53" t="s">
        <v>417</v>
      </c>
      <c r="F53" t="s">
        <v>418</v>
      </c>
      <c r="G53" t="str">
        <f t="shared" si="0"/>
        <v>avr-2025</v>
      </c>
      <c r="H53" t="str">
        <f t="shared" si="1"/>
        <v>26-avr</v>
      </c>
      <c r="I53">
        <f t="shared" si="2"/>
        <v>2025</v>
      </c>
      <c r="J53" t="str">
        <f t="shared" si="3"/>
        <v>2025-04</v>
      </c>
    </row>
    <row r="54" spans="1:10">
      <c r="A54" s="24" t="s">
        <v>13</v>
      </c>
      <c r="B54" s="27">
        <v>45773</v>
      </c>
      <c r="C54" s="25">
        <v>622.01</v>
      </c>
      <c r="D54" s="26" t="s">
        <v>77</v>
      </c>
      <c r="E54" t="s">
        <v>417</v>
      </c>
      <c r="F54" t="s">
        <v>418</v>
      </c>
      <c r="G54" t="str">
        <f t="shared" si="0"/>
        <v>avr-2025</v>
      </c>
      <c r="H54" t="str">
        <f t="shared" si="1"/>
        <v>26-avr</v>
      </c>
      <c r="I54">
        <f t="shared" si="2"/>
        <v>2025</v>
      </c>
      <c r="J54" t="str">
        <f t="shared" si="3"/>
        <v>2025-04</v>
      </c>
    </row>
    <row r="55" spans="1:10">
      <c r="A55" s="24" t="s">
        <v>13</v>
      </c>
      <c r="B55" s="27">
        <v>45773</v>
      </c>
      <c r="C55" s="25">
        <v>267.14999999999998</v>
      </c>
      <c r="D55" s="26" t="s">
        <v>78</v>
      </c>
      <c r="E55" t="s">
        <v>417</v>
      </c>
      <c r="F55" t="s">
        <v>418</v>
      </c>
      <c r="G55" t="str">
        <f t="shared" si="0"/>
        <v>avr-2025</v>
      </c>
      <c r="H55" t="str">
        <f t="shared" si="1"/>
        <v>26-avr</v>
      </c>
      <c r="I55">
        <f t="shared" si="2"/>
        <v>2025</v>
      </c>
      <c r="J55" t="str">
        <f t="shared" si="3"/>
        <v>2025-04</v>
      </c>
    </row>
    <row r="56" spans="1:10">
      <c r="A56" s="24" t="s">
        <v>13</v>
      </c>
      <c r="B56" s="27">
        <v>45772</v>
      </c>
      <c r="C56" s="25">
        <v>510.62</v>
      </c>
      <c r="D56" s="26" t="s">
        <v>80</v>
      </c>
      <c r="E56" t="s">
        <v>417</v>
      </c>
      <c r="F56" t="s">
        <v>418</v>
      </c>
      <c r="G56" t="str">
        <f t="shared" si="0"/>
        <v>avr-2025</v>
      </c>
      <c r="H56" t="str">
        <f t="shared" si="1"/>
        <v>25-avr</v>
      </c>
      <c r="I56">
        <f t="shared" si="2"/>
        <v>2025</v>
      </c>
      <c r="J56" t="str">
        <f t="shared" si="3"/>
        <v>2025-04</v>
      </c>
    </row>
    <row r="57" spans="1:10">
      <c r="A57" s="24" t="s">
        <v>13</v>
      </c>
      <c r="B57" s="27">
        <v>45771</v>
      </c>
      <c r="C57" s="25">
        <v>462.17</v>
      </c>
      <c r="D57" s="26" t="s">
        <v>79</v>
      </c>
      <c r="E57" t="s">
        <v>417</v>
      </c>
      <c r="F57" t="s">
        <v>418</v>
      </c>
      <c r="G57" t="str">
        <f t="shared" si="0"/>
        <v>avr-2025</v>
      </c>
      <c r="H57" t="str">
        <f t="shared" si="1"/>
        <v>24-avr</v>
      </c>
      <c r="I57">
        <f t="shared" si="2"/>
        <v>2025</v>
      </c>
      <c r="J57" t="str">
        <f t="shared" si="3"/>
        <v>2025-04</v>
      </c>
    </row>
    <row r="58" spans="1:10">
      <c r="A58" s="24" t="s">
        <v>13</v>
      </c>
      <c r="B58" s="27">
        <v>45771</v>
      </c>
      <c r="C58" s="25">
        <v>246.98</v>
      </c>
      <c r="D58" s="26" t="s">
        <v>77</v>
      </c>
      <c r="E58" t="s">
        <v>417</v>
      </c>
      <c r="F58" t="s">
        <v>418</v>
      </c>
      <c r="G58" t="str">
        <f t="shared" si="0"/>
        <v>avr-2025</v>
      </c>
      <c r="H58" t="str">
        <f t="shared" si="1"/>
        <v>24-avr</v>
      </c>
      <c r="I58">
        <f t="shared" si="2"/>
        <v>2025</v>
      </c>
      <c r="J58" t="str">
        <f t="shared" si="3"/>
        <v>2025-04</v>
      </c>
    </row>
    <row r="59" spans="1:10">
      <c r="A59" s="24" t="s">
        <v>13</v>
      </c>
      <c r="B59" s="27">
        <v>45771</v>
      </c>
      <c r="C59" s="25">
        <v>121.24</v>
      </c>
      <c r="D59" s="26" t="s">
        <v>78</v>
      </c>
      <c r="E59" t="s">
        <v>417</v>
      </c>
      <c r="F59" t="s">
        <v>418</v>
      </c>
      <c r="G59" t="str">
        <f t="shared" si="0"/>
        <v>avr-2025</v>
      </c>
      <c r="H59" t="str">
        <f t="shared" si="1"/>
        <v>24-avr</v>
      </c>
      <c r="I59">
        <f t="shared" si="2"/>
        <v>2025</v>
      </c>
      <c r="J59" t="str">
        <f t="shared" si="3"/>
        <v>2025-04</v>
      </c>
    </row>
    <row r="60" spans="1:10">
      <c r="A60" s="24" t="s">
        <v>13</v>
      </c>
      <c r="B60" s="27">
        <v>45770</v>
      </c>
      <c r="C60" s="25">
        <v>393.88</v>
      </c>
      <c r="D60" s="26" t="s">
        <v>79</v>
      </c>
      <c r="E60" t="s">
        <v>417</v>
      </c>
      <c r="F60" t="s">
        <v>418</v>
      </c>
      <c r="G60" t="str">
        <f t="shared" si="0"/>
        <v>avr-2025</v>
      </c>
      <c r="H60" t="str">
        <f t="shared" si="1"/>
        <v>23-avr</v>
      </c>
      <c r="I60">
        <f t="shared" si="2"/>
        <v>2025</v>
      </c>
      <c r="J60" t="str">
        <f t="shared" si="3"/>
        <v>2025-04</v>
      </c>
    </row>
    <row r="61" spans="1:10">
      <c r="A61" s="24" t="s">
        <v>13</v>
      </c>
      <c r="B61" s="27">
        <v>45770</v>
      </c>
      <c r="C61" s="25">
        <v>509.6</v>
      </c>
      <c r="D61" s="26" t="s">
        <v>419</v>
      </c>
      <c r="E61" t="s">
        <v>417</v>
      </c>
      <c r="F61" t="s">
        <v>418</v>
      </c>
      <c r="G61" t="str">
        <f t="shared" si="0"/>
        <v>avr-2025</v>
      </c>
      <c r="H61" t="str">
        <f t="shared" si="1"/>
        <v>23-avr</v>
      </c>
      <c r="I61">
        <f t="shared" si="2"/>
        <v>2025</v>
      </c>
      <c r="J61" t="str">
        <f t="shared" si="3"/>
        <v>2025-04</v>
      </c>
    </row>
    <row r="62" spans="1:10">
      <c r="A62" s="24" t="s">
        <v>13</v>
      </c>
      <c r="B62" s="27">
        <v>45770</v>
      </c>
      <c r="C62" s="25">
        <v>562.73</v>
      </c>
      <c r="D62" s="26" t="s">
        <v>77</v>
      </c>
      <c r="E62" t="s">
        <v>417</v>
      </c>
      <c r="F62" t="s">
        <v>418</v>
      </c>
      <c r="G62" t="str">
        <f t="shared" si="0"/>
        <v>avr-2025</v>
      </c>
      <c r="H62" t="str">
        <f t="shared" si="1"/>
        <v>23-avr</v>
      </c>
      <c r="I62">
        <f t="shared" si="2"/>
        <v>2025</v>
      </c>
      <c r="J62" t="str">
        <f t="shared" si="3"/>
        <v>2025-04</v>
      </c>
    </row>
    <row r="63" spans="1:10">
      <c r="A63" s="24" t="s">
        <v>13</v>
      </c>
      <c r="B63" s="27">
        <v>45770</v>
      </c>
      <c r="C63" s="25">
        <v>248.87</v>
      </c>
      <c r="D63" s="26" t="s">
        <v>78</v>
      </c>
      <c r="E63" t="s">
        <v>417</v>
      </c>
      <c r="F63" t="s">
        <v>418</v>
      </c>
      <c r="G63" t="str">
        <f t="shared" si="0"/>
        <v>avr-2025</v>
      </c>
      <c r="H63" t="str">
        <f t="shared" si="1"/>
        <v>23-avr</v>
      </c>
      <c r="I63">
        <f t="shared" si="2"/>
        <v>2025</v>
      </c>
      <c r="J63" t="str">
        <f t="shared" si="3"/>
        <v>2025-04</v>
      </c>
    </row>
    <row r="64" spans="1:10">
      <c r="A64" s="24" t="s">
        <v>13</v>
      </c>
      <c r="B64" s="27">
        <v>45770</v>
      </c>
      <c r="C64" s="25">
        <v>650.75</v>
      </c>
      <c r="D64" s="26" t="s">
        <v>80</v>
      </c>
      <c r="E64" t="s">
        <v>417</v>
      </c>
      <c r="F64" t="s">
        <v>418</v>
      </c>
      <c r="G64" t="str">
        <f t="shared" si="0"/>
        <v>avr-2025</v>
      </c>
      <c r="H64" t="str">
        <f t="shared" si="1"/>
        <v>23-avr</v>
      </c>
      <c r="I64">
        <f t="shared" si="2"/>
        <v>2025</v>
      </c>
      <c r="J64" t="str">
        <f t="shared" si="3"/>
        <v>2025-04</v>
      </c>
    </row>
    <row r="65" spans="1:10">
      <c r="A65" s="24" t="s">
        <v>13</v>
      </c>
      <c r="B65" s="27">
        <v>45769</v>
      </c>
      <c r="C65" s="25">
        <v>108.9</v>
      </c>
      <c r="D65" s="26" t="s">
        <v>420</v>
      </c>
      <c r="E65" t="s">
        <v>417</v>
      </c>
      <c r="F65" t="s">
        <v>418</v>
      </c>
      <c r="G65" t="str">
        <f t="shared" si="0"/>
        <v>avr-2025</v>
      </c>
      <c r="H65" t="str">
        <f t="shared" si="1"/>
        <v>22-avr</v>
      </c>
      <c r="I65">
        <f t="shared" si="2"/>
        <v>2025</v>
      </c>
      <c r="J65" t="str">
        <f t="shared" si="3"/>
        <v>2025-04</v>
      </c>
    </row>
    <row r="66" spans="1:10">
      <c r="A66" s="24" t="s">
        <v>13</v>
      </c>
      <c r="B66" s="27">
        <v>45766</v>
      </c>
      <c r="C66" s="25">
        <v>530.6</v>
      </c>
      <c r="D66" s="26" t="s">
        <v>419</v>
      </c>
      <c r="E66" t="s">
        <v>417</v>
      </c>
      <c r="F66" t="s">
        <v>418</v>
      </c>
      <c r="G66" t="str">
        <f t="shared" ref="G66:G129" si="4">TEXT(B66,"mmm-aaaa")</f>
        <v>avr-2025</v>
      </c>
      <c r="H66" t="str">
        <f t="shared" ref="H66:H129" si="5">TEXT(B66,"jj-mmm")</f>
        <v>19-avr</v>
      </c>
      <c r="I66">
        <f t="shared" ref="I66:I129" si="6">YEAR(B66)</f>
        <v>2025</v>
      </c>
      <c r="J66" t="str">
        <f t="shared" ref="J66:J129" si="7">TEXT(B66,"aaaa-mm")</f>
        <v>2025-04</v>
      </c>
    </row>
    <row r="67" spans="1:10">
      <c r="A67" s="24" t="s">
        <v>13</v>
      </c>
      <c r="B67" s="27">
        <v>45766</v>
      </c>
      <c r="C67" s="25">
        <v>331.68</v>
      </c>
      <c r="D67" s="26" t="s">
        <v>77</v>
      </c>
      <c r="E67" t="s">
        <v>417</v>
      </c>
      <c r="F67" t="s">
        <v>418</v>
      </c>
      <c r="G67" t="str">
        <f t="shared" si="4"/>
        <v>avr-2025</v>
      </c>
      <c r="H67" t="str">
        <f t="shared" si="5"/>
        <v>19-avr</v>
      </c>
      <c r="I67">
        <f t="shared" si="6"/>
        <v>2025</v>
      </c>
      <c r="J67" t="str">
        <f t="shared" si="7"/>
        <v>2025-04</v>
      </c>
    </row>
    <row r="68" spans="1:10">
      <c r="A68" s="24" t="s">
        <v>13</v>
      </c>
      <c r="B68" s="27">
        <v>45766</v>
      </c>
      <c r="C68" s="25">
        <v>220.79</v>
      </c>
      <c r="D68" s="26" t="s">
        <v>82</v>
      </c>
      <c r="E68" t="s">
        <v>417</v>
      </c>
      <c r="F68" t="s">
        <v>418</v>
      </c>
      <c r="G68" t="str">
        <f t="shared" si="4"/>
        <v>avr-2025</v>
      </c>
      <c r="H68" t="str">
        <f t="shared" si="5"/>
        <v>19-avr</v>
      </c>
      <c r="I68">
        <f t="shared" si="6"/>
        <v>2025</v>
      </c>
      <c r="J68" t="str">
        <f t="shared" si="7"/>
        <v>2025-04</v>
      </c>
    </row>
    <row r="69" spans="1:10">
      <c r="A69" s="24" t="s">
        <v>13</v>
      </c>
      <c r="B69" s="27">
        <v>45766</v>
      </c>
      <c r="C69" s="25">
        <v>324.64</v>
      </c>
      <c r="D69" s="26" t="s">
        <v>78</v>
      </c>
      <c r="E69" t="s">
        <v>417</v>
      </c>
      <c r="F69" t="s">
        <v>418</v>
      </c>
      <c r="G69" t="str">
        <f t="shared" si="4"/>
        <v>avr-2025</v>
      </c>
      <c r="H69" t="str">
        <f t="shared" si="5"/>
        <v>19-avr</v>
      </c>
      <c r="I69">
        <f t="shared" si="6"/>
        <v>2025</v>
      </c>
      <c r="J69" t="str">
        <f t="shared" si="7"/>
        <v>2025-04</v>
      </c>
    </row>
    <row r="70" spans="1:10">
      <c r="A70" s="24" t="s">
        <v>13</v>
      </c>
      <c r="B70" s="27">
        <v>45765</v>
      </c>
      <c r="C70" s="25">
        <v>745.24</v>
      </c>
      <c r="D70" s="26" t="s">
        <v>79</v>
      </c>
      <c r="E70" t="s">
        <v>417</v>
      </c>
      <c r="F70" t="s">
        <v>418</v>
      </c>
      <c r="G70" t="str">
        <f t="shared" si="4"/>
        <v>avr-2025</v>
      </c>
      <c r="H70" t="str">
        <f t="shared" si="5"/>
        <v>18-avr</v>
      </c>
      <c r="I70">
        <f t="shared" si="6"/>
        <v>2025</v>
      </c>
      <c r="J70" t="str">
        <f t="shared" si="7"/>
        <v>2025-04</v>
      </c>
    </row>
    <row r="71" spans="1:10">
      <c r="A71" s="24" t="s">
        <v>13</v>
      </c>
      <c r="B71" s="27">
        <v>45765</v>
      </c>
      <c r="C71" s="25">
        <v>96.1</v>
      </c>
      <c r="D71" s="26" t="s">
        <v>79</v>
      </c>
      <c r="E71" t="s">
        <v>417</v>
      </c>
      <c r="F71" t="s">
        <v>418</v>
      </c>
      <c r="G71" t="str">
        <f t="shared" si="4"/>
        <v>avr-2025</v>
      </c>
      <c r="H71" t="str">
        <f t="shared" si="5"/>
        <v>18-avr</v>
      </c>
      <c r="I71">
        <f t="shared" si="6"/>
        <v>2025</v>
      </c>
      <c r="J71" t="str">
        <f t="shared" si="7"/>
        <v>2025-04</v>
      </c>
    </row>
    <row r="72" spans="1:10">
      <c r="A72" s="24" t="s">
        <v>13</v>
      </c>
      <c r="B72" s="27">
        <v>45765</v>
      </c>
      <c r="C72" s="25">
        <v>784.35</v>
      </c>
      <c r="D72" s="26" t="s">
        <v>80</v>
      </c>
      <c r="E72" t="s">
        <v>417</v>
      </c>
      <c r="F72" t="s">
        <v>418</v>
      </c>
      <c r="G72" t="str">
        <f t="shared" si="4"/>
        <v>avr-2025</v>
      </c>
      <c r="H72" t="str">
        <f t="shared" si="5"/>
        <v>18-avr</v>
      </c>
      <c r="I72">
        <f t="shared" si="6"/>
        <v>2025</v>
      </c>
      <c r="J72" t="str">
        <f t="shared" si="7"/>
        <v>2025-04</v>
      </c>
    </row>
    <row r="73" spans="1:10">
      <c r="A73" s="24" t="s">
        <v>13</v>
      </c>
      <c r="B73" s="27">
        <v>45764</v>
      </c>
      <c r="C73" s="25">
        <v>625.98</v>
      </c>
      <c r="D73" s="26" t="s">
        <v>419</v>
      </c>
      <c r="E73" t="s">
        <v>417</v>
      </c>
      <c r="F73" t="s">
        <v>418</v>
      </c>
      <c r="G73" t="str">
        <f t="shared" si="4"/>
        <v>avr-2025</v>
      </c>
      <c r="H73" t="str">
        <f t="shared" si="5"/>
        <v>17-avr</v>
      </c>
      <c r="I73">
        <f t="shared" si="6"/>
        <v>2025</v>
      </c>
      <c r="J73" t="str">
        <f t="shared" si="7"/>
        <v>2025-04</v>
      </c>
    </row>
    <row r="74" spans="1:10">
      <c r="A74" s="24" t="s">
        <v>13</v>
      </c>
      <c r="B74" s="27">
        <v>45764</v>
      </c>
      <c r="C74" s="25">
        <v>623.41999999999996</v>
      </c>
      <c r="D74" s="26" t="s">
        <v>77</v>
      </c>
      <c r="E74" t="s">
        <v>417</v>
      </c>
      <c r="F74" t="s">
        <v>418</v>
      </c>
      <c r="G74" t="str">
        <f t="shared" si="4"/>
        <v>avr-2025</v>
      </c>
      <c r="H74" t="str">
        <f t="shared" si="5"/>
        <v>17-avr</v>
      </c>
      <c r="I74">
        <f t="shared" si="6"/>
        <v>2025</v>
      </c>
      <c r="J74" t="str">
        <f t="shared" si="7"/>
        <v>2025-04</v>
      </c>
    </row>
    <row r="75" spans="1:10">
      <c r="A75" s="24" t="s">
        <v>13</v>
      </c>
      <c r="B75" s="27">
        <v>45764</v>
      </c>
      <c r="C75" s="25">
        <v>341.43</v>
      </c>
      <c r="D75" s="26" t="s">
        <v>81</v>
      </c>
      <c r="E75" t="s">
        <v>417</v>
      </c>
      <c r="F75" t="s">
        <v>418</v>
      </c>
      <c r="G75" t="str">
        <f t="shared" si="4"/>
        <v>avr-2025</v>
      </c>
      <c r="H75" t="str">
        <f t="shared" si="5"/>
        <v>17-avr</v>
      </c>
      <c r="I75">
        <f t="shared" si="6"/>
        <v>2025</v>
      </c>
      <c r="J75" t="str">
        <f t="shared" si="7"/>
        <v>2025-04</v>
      </c>
    </row>
    <row r="76" spans="1:10">
      <c r="A76" s="24" t="s">
        <v>13</v>
      </c>
      <c r="B76" s="27">
        <v>45764</v>
      </c>
      <c r="C76" s="25">
        <v>366.71</v>
      </c>
      <c r="D76" s="26" t="s">
        <v>78</v>
      </c>
      <c r="E76" t="s">
        <v>417</v>
      </c>
      <c r="F76" t="s">
        <v>418</v>
      </c>
      <c r="G76" t="str">
        <f t="shared" si="4"/>
        <v>avr-2025</v>
      </c>
      <c r="H76" t="str">
        <f t="shared" si="5"/>
        <v>17-avr</v>
      </c>
      <c r="I76">
        <f t="shared" si="6"/>
        <v>2025</v>
      </c>
      <c r="J76" t="str">
        <f t="shared" si="7"/>
        <v>2025-04</v>
      </c>
    </row>
    <row r="77" spans="1:10">
      <c r="A77" s="24" t="s">
        <v>13</v>
      </c>
      <c r="B77" s="27">
        <v>45763</v>
      </c>
      <c r="C77" s="25">
        <v>436.97</v>
      </c>
      <c r="D77" s="26" t="s">
        <v>79</v>
      </c>
      <c r="E77" t="s">
        <v>417</v>
      </c>
      <c r="F77" t="s">
        <v>418</v>
      </c>
      <c r="G77" t="str">
        <f t="shared" si="4"/>
        <v>avr-2025</v>
      </c>
      <c r="H77" t="str">
        <f t="shared" si="5"/>
        <v>16-avr</v>
      </c>
      <c r="I77">
        <f t="shared" si="6"/>
        <v>2025</v>
      </c>
      <c r="J77" t="str">
        <f t="shared" si="7"/>
        <v>2025-04</v>
      </c>
    </row>
    <row r="78" spans="1:10">
      <c r="A78" s="24" t="s">
        <v>13</v>
      </c>
      <c r="B78" s="27">
        <v>45763</v>
      </c>
      <c r="C78" s="25">
        <v>290.98</v>
      </c>
      <c r="D78" s="26" t="s">
        <v>79</v>
      </c>
      <c r="E78" t="s">
        <v>417</v>
      </c>
      <c r="F78" t="s">
        <v>418</v>
      </c>
      <c r="G78" t="str">
        <f t="shared" si="4"/>
        <v>avr-2025</v>
      </c>
      <c r="H78" t="str">
        <f t="shared" si="5"/>
        <v>16-avr</v>
      </c>
      <c r="I78">
        <f t="shared" si="6"/>
        <v>2025</v>
      </c>
      <c r="J78" t="str">
        <f t="shared" si="7"/>
        <v>2025-04</v>
      </c>
    </row>
    <row r="79" spans="1:10">
      <c r="A79" s="24" t="s">
        <v>13</v>
      </c>
      <c r="B79" s="27">
        <v>45763</v>
      </c>
      <c r="C79" s="25">
        <v>429.99</v>
      </c>
      <c r="D79" s="26" t="s">
        <v>77</v>
      </c>
      <c r="E79" t="s">
        <v>417</v>
      </c>
      <c r="F79" t="s">
        <v>418</v>
      </c>
      <c r="G79" t="str">
        <f t="shared" si="4"/>
        <v>avr-2025</v>
      </c>
      <c r="H79" t="str">
        <f t="shared" si="5"/>
        <v>16-avr</v>
      </c>
      <c r="I79">
        <f t="shared" si="6"/>
        <v>2025</v>
      </c>
      <c r="J79" t="str">
        <f t="shared" si="7"/>
        <v>2025-04</v>
      </c>
    </row>
    <row r="80" spans="1:10">
      <c r="A80" s="24" t="s">
        <v>13</v>
      </c>
      <c r="B80" s="27">
        <v>45763</v>
      </c>
      <c r="C80" s="25">
        <v>111.88</v>
      </c>
      <c r="D80" s="26" t="s">
        <v>81</v>
      </c>
      <c r="E80" t="s">
        <v>417</v>
      </c>
      <c r="F80" t="s">
        <v>418</v>
      </c>
      <c r="G80" t="str">
        <f t="shared" si="4"/>
        <v>avr-2025</v>
      </c>
      <c r="H80" t="str">
        <f t="shared" si="5"/>
        <v>16-avr</v>
      </c>
      <c r="I80">
        <f t="shared" si="6"/>
        <v>2025</v>
      </c>
      <c r="J80" t="str">
        <f t="shared" si="7"/>
        <v>2025-04</v>
      </c>
    </row>
    <row r="81" spans="1:10">
      <c r="A81" s="24" t="s">
        <v>13</v>
      </c>
      <c r="B81" s="27">
        <v>45763</v>
      </c>
      <c r="C81" s="25">
        <v>518.21</v>
      </c>
      <c r="D81" s="26" t="s">
        <v>81</v>
      </c>
      <c r="E81" t="s">
        <v>417</v>
      </c>
      <c r="F81" t="s">
        <v>418</v>
      </c>
      <c r="G81" t="str">
        <f t="shared" si="4"/>
        <v>avr-2025</v>
      </c>
      <c r="H81" t="str">
        <f t="shared" si="5"/>
        <v>16-avr</v>
      </c>
      <c r="I81">
        <f t="shared" si="6"/>
        <v>2025</v>
      </c>
      <c r="J81" t="str">
        <f t="shared" si="7"/>
        <v>2025-04</v>
      </c>
    </row>
    <row r="82" spans="1:10">
      <c r="A82" s="24" t="s">
        <v>13</v>
      </c>
      <c r="B82" s="27">
        <v>45763</v>
      </c>
      <c r="C82" s="25">
        <v>479.04</v>
      </c>
      <c r="D82" s="26" t="s">
        <v>78</v>
      </c>
      <c r="E82" t="s">
        <v>417</v>
      </c>
      <c r="F82" t="s">
        <v>418</v>
      </c>
      <c r="G82" t="str">
        <f t="shared" si="4"/>
        <v>avr-2025</v>
      </c>
      <c r="H82" t="str">
        <f t="shared" si="5"/>
        <v>16-avr</v>
      </c>
      <c r="I82">
        <f t="shared" si="6"/>
        <v>2025</v>
      </c>
      <c r="J82" t="str">
        <f t="shared" si="7"/>
        <v>2025-04</v>
      </c>
    </row>
    <row r="83" spans="1:10">
      <c r="A83" s="24" t="s">
        <v>13</v>
      </c>
      <c r="B83" s="27">
        <v>45762</v>
      </c>
      <c r="C83" s="25">
        <v>379.59</v>
      </c>
      <c r="D83" s="26" t="s">
        <v>419</v>
      </c>
      <c r="E83" t="s">
        <v>417</v>
      </c>
      <c r="F83" t="s">
        <v>418</v>
      </c>
      <c r="G83" t="str">
        <f t="shared" si="4"/>
        <v>avr-2025</v>
      </c>
      <c r="H83" t="str">
        <f t="shared" si="5"/>
        <v>15-avr</v>
      </c>
      <c r="I83">
        <f t="shared" si="6"/>
        <v>2025</v>
      </c>
      <c r="J83" t="str">
        <f t="shared" si="7"/>
        <v>2025-04</v>
      </c>
    </row>
    <row r="84" spans="1:10">
      <c r="A84" s="24" t="s">
        <v>13</v>
      </c>
      <c r="B84" s="27">
        <v>45762</v>
      </c>
      <c r="C84" s="25">
        <v>305.67</v>
      </c>
      <c r="D84" s="26" t="s">
        <v>77</v>
      </c>
      <c r="E84" t="s">
        <v>417</v>
      </c>
      <c r="F84" t="s">
        <v>418</v>
      </c>
      <c r="G84" t="str">
        <f t="shared" si="4"/>
        <v>avr-2025</v>
      </c>
      <c r="H84" t="str">
        <f t="shared" si="5"/>
        <v>15-avr</v>
      </c>
      <c r="I84">
        <f t="shared" si="6"/>
        <v>2025</v>
      </c>
      <c r="J84" t="str">
        <f t="shared" si="7"/>
        <v>2025-04</v>
      </c>
    </row>
    <row r="85" spans="1:10">
      <c r="A85" s="24" t="s">
        <v>13</v>
      </c>
      <c r="B85" s="27">
        <v>45762</v>
      </c>
      <c r="C85" s="25">
        <v>311.35000000000002</v>
      </c>
      <c r="D85" s="26" t="s">
        <v>78</v>
      </c>
      <c r="E85" t="s">
        <v>417</v>
      </c>
      <c r="F85" t="s">
        <v>418</v>
      </c>
      <c r="G85" t="str">
        <f t="shared" si="4"/>
        <v>avr-2025</v>
      </c>
      <c r="H85" t="str">
        <f t="shared" si="5"/>
        <v>15-avr</v>
      </c>
      <c r="I85">
        <f t="shared" si="6"/>
        <v>2025</v>
      </c>
      <c r="J85" t="str">
        <f t="shared" si="7"/>
        <v>2025-04</v>
      </c>
    </row>
    <row r="86" spans="1:10">
      <c r="A86" s="24" t="s">
        <v>13</v>
      </c>
      <c r="B86" s="27">
        <v>45762</v>
      </c>
      <c r="C86" s="25">
        <v>609.99</v>
      </c>
      <c r="D86" s="26" t="s">
        <v>80</v>
      </c>
      <c r="E86" t="s">
        <v>417</v>
      </c>
      <c r="F86" t="s">
        <v>418</v>
      </c>
      <c r="G86" t="str">
        <f t="shared" si="4"/>
        <v>avr-2025</v>
      </c>
      <c r="H86" t="str">
        <f t="shared" si="5"/>
        <v>15-avr</v>
      </c>
      <c r="I86">
        <f t="shared" si="6"/>
        <v>2025</v>
      </c>
      <c r="J86" t="str">
        <f t="shared" si="7"/>
        <v>2025-04</v>
      </c>
    </row>
    <row r="87" spans="1:10">
      <c r="A87" s="24" t="s">
        <v>13</v>
      </c>
      <c r="B87" s="27">
        <v>45761</v>
      </c>
      <c r="C87" s="25">
        <v>560.04999999999995</v>
      </c>
      <c r="D87" s="26" t="s">
        <v>79</v>
      </c>
      <c r="E87" t="s">
        <v>417</v>
      </c>
      <c r="F87" t="s">
        <v>418</v>
      </c>
      <c r="G87" t="str">
        <f t="shared" si="4"/>
        <v>avr-2025</v>
      </c>
      <c r="H87" t="str">
        <f t="shared" si="5"/>
        <v>14-avr</v>
      </c>
      <c r="I87">
        <f t="shared" si="6"/>
        <v>2025</v>
      </c>
      <c r="J87" t="str">
        <f t="shared" si="7"/>
        <v>2025-04</v>
      </c>
    </row>
    <row r="88" spans="1:10">
      <c r="A88" s="24" t="s">
        <v>13</v>
      </c>
      <c r="B88" s="27">
        <v>45759</v>
      </c>
      <c r="C88" s="25">
        <v>212.27</v>
      </c>
      <c r="D88" s="26" t="s">
        <v>79</v>
      </c>
      <c r="E88" t="s">
        <v>417</v>
      </c>
      <c r="F88" t="s">
        <v>418</v>
      </c>
      <c r="G88" t="str">
        <f t="shared" si="4"/>
        <v>avr-2025</v>
      </c>
      <c r="H88" t="str">
        <f t="shared" si="5"/>
        <v>12-avr</v>
      </c>
      <c r="I88">
        <f t="shared" si="6"/>
        <v>2025</v>
      </c>
      <c r="J88" t="str">
        <f t="shared" si="7"/>
        <v>2025-04</v>
      </c>
    </row>
    <row r="89" spans="1:10">
      <c r="A89" s="24" t="s">
        <v>13</v>
      </c>
      <c r="B89" s="27">
        <v>45759</v>
      </c>
      <c r="C89" s="25">
        <v>945.13</v>
      </c>
      <c r="D89" s="26" t="s">
        <v>77</v>
      </c>
      <c r="E89" t="s">
        <v>417</v>
      </c>
      <c r="F89" t="s">
        <v>418</v>
      </c>
      <c r="G89" t="str">
        <f t="shared" si="4"/>
        <v>avr-2025</v>
      </c>
      <c r="H89" t="str">
        <f t="shared" si="5"/>
        <v>12-avr</v>
      </c>
      <c r="I89">
        <f t="shared" si="6"/>
        <v>2025</v>
      </c>
      <c r="J89" t="str">
        <f t="shared" si="7"/>
        <v>2025-04</v>
      </c>
    </row>
    <row r="90" spans="1:10">
      <c r="A90" s="24" t="s">
        <v>13</v>
      </c>
      <c r="B90" s="27">
        <v>45759</v>
      </c>
      <c r="C90" s="25">
        <v>632.45000000000005</v>
      </c>
      <c r="D90" s="26" t="s">
        <v>419</v>
      </c>
      <c r="E90" t="s">
        <v>417</v>
      </c>
      <c r="F90" t="s">
        <v>418</v>
      </c>
      <c r="G90" t="str">
        <f t="shared" si="4"/>
        <v>avr-2025</v>
      </c>
      <c r="H90" t="str">
        <f t="shared" si="5"/>
        <v>12-avr</v>
      </c>
      <c r="I90">
        <f t="shared" si="6"/>
        <v>2025</v>
      </c>
      <c r="J90" t="str">
        <f t="shared" si="7"/>
        <v>2025-04</v>
      </c>
    </row>
    <row r="91" spans="1:10">
      <c r="A91" s="24" t="s">
        <v>13</v>
      </c>
      <c r="B91" s="27">
        <v>45759</v>
      </c>
      <c r="C91" s="25">
        <v>562.22</v>
      </c>
      <c r="D91" s="26" t="s">
        <v>78</v>
      </c>
      <c r="E91" t="s">
        <v>417</v>
      </c>
      <c r="F91" t="s">
        <v>418</v>
      </c>
      <c r="G91" t="str">
        <f t="shared" si="4"/>
        <v>avr-2025</v>
      </c>
      <c r="H91" t="str">
        <f t="shared" si="5"/>
        <v>12-avr</v>
      </c>
      <c r="I91">
        <f t="shared" si="6"/>
        <v>2025</v>
      </c>
      <c r="J91" t="str">
        <f t="shared" si="7"/>
        <v>2025-04</v>
      </c>
    </row>
    <row r="92" spans="1:10">
      <c r="A92" s="24" t="s">
        <v>13</v>
      </c>
      <c r="B92" s="27">
        <v>45758</v>
      </c>
      <c r="C92" s="25">
        <v>329.78</v>
      </c>
      <c r="D92" s="26" t="s">
        <v>419</v>
      </c>
      <c r="E92" t="s">
        <v>417</v>
      </c>
      <c r="F92" t="s">
        <v>418</v>
      </c>
      <c r="G92" t="str">
        <f t="shared" si="4"/>
        <v>avr-2025</v>
      </c>
      <c r="H92" t="str">
        <f t="shared" si="5"/>
        <v>11-avr</v>
      </c>
      <c r="I92">
        <f t="shared" si="6"/>
        <v>2025</v>
      </c>
      <c r="J92" t="str">
        <f t="shared" si="7"/>
        <v>2025-04</v>
      </c>
    </row>
    <row r="93" spans="1:10">
      <c r="A93" s="24" t="s">
        <v>13</v>
      </c>
      <c r="B93" s="27">
        <v>45758</v>
      </c>
      <c r="C93" s="25">
        <v>498.44</v>
      </c>
      <c r="D93" s="26" t="s">
        <v>77</v>
      </c>
      <c r="E93" t="s">
        <v>417</v>
      </c>
      <c r="F93" t="s">
        <v>418</v>
      </c>
      <c r="G93" t="str">
        <f t="shared" si="4"/>
        <v>avr-2025</v>
      </c>
      <c r="H93" t="str">
        <f t="shared" si="5"/>
        <v>11-avr</v>
      </c>
      <c r="I93">
        <f t="shared" si="6"/>
        <v>2025</v>
      </c>
      <c r="J93" t="str">
        <f t="shared" si="7"/>
        <v>2025-04</v>
      </c>
    </row>
    <row r="94" spans="1:10">
      <c r="A94" s="24" t="s">
        <v>13</v>
      </c>
      <c r="B94" s="27">
        <v>45758</v>
      </c>
      <c r="C94" s="25">
        <v>1221.21</v>
      </c>
      <c r="D94" s="26" t="s">
        <v>81</v>
      </c>
      <c r="E94" t="s">
        <v>417</v>
      </c>
      <c r="F94" t="s">
        <v>418</v>
      </c>
      <c r="G94" t="str">
        <f t="shared" si="4"/>
        <v>avr-2025</v>
      </c>
      <c r="H94" t="str">
        <f t="shared" si="5"/>
        <v>11-avr</v>
      </c>
      <c r="I94">
        <f t="shared" si="6"/>
        <v>2025</v>
      </c>
      <c r="J94" t="str">
        <f t="shared" si="7"/>
        <v>2025-04</v>
      </c>
    </row>
    <row r="95" spans="1:10">
      <c r="A95" s="24" t="s">
        <v>13</v>
      </c>
      <c r="B95" s="27">
        <v>45758</v>
      </c>
      <c r="C95" s="25">
        <v>90.15</v>
      </c>
      <c r="D95" s="26" t="s">
        <v>82</v>
      </c>
      <c r="E95" t="s">
        <v>417</v>
      </c>
      <c r="F95" t="s">
        <v>418</v>
      </c>
      <c r="G95" t="str">
        <f t="shared" si="4"/>
        <v>avr-2025</v>
      </c>
      <c r="H95" t="str">
        <f t="shared" si="5"/>
        <v>11-avr</v>
      </c>
      <c r="I95">
        <f t="shared" si="6"/>
        <v>2025</v>
      </c>
      <c r="J95" t="str">
        <f t="shared" si="7"/>
        <v>2025-04</v>
      </c>
    </row>
    <row r="96" spans="1:10">
      <c r="A96" s="24" t="s">
        <v>13</v>
      </c>
      <c r="B96" s="27">
        <v>45758</v>
      </c>
      <c r="C96" s="25">
        <v>108.9</v>
      </c>
      <c r="D96" s="26" t="s">
        <v>420</v>
      </c>
      <c r="E96" t="s">
        <v>417</v>
      </c>
      <c r="F96" t="s">
        <v>418</v>
      </c>
      <c r="G96" t="str">
        <f t="shared" si="4"/>
        <v>avr-2025</v>
      </c>
      <c r="H96" t="str">
        <f t="shared" si="5"/>
        <v>11-avr</v>
      </c>
      <c r="I96">
        <f t="shared" si="6"/>
        <v>2025</v>
      </c>
      <c r="J96" t="str">
        <f t="shared" si="7"/>
        <v>2025-04</v>
      </c>
    </row>
    <row r="97" spans="1:10">
      <c r="A97" s="24" t="s">
        <v>13</v>
      </c>
      <c r="B97" s="27">
        <v>45758</v>
      </c>
      <c r="C97" s="25">
        <v>1090.67</v>
      </c>
      <c r="D97" s="26" t="s">
        <v>80</v>
      </c>
      <c r="E97" t="s">
        <v>417</v>
      </c>
      <c r="F97" t="s">
        <v>418</v>
      </c>
      <c r="G97" t="str">
        <f t="shared" si="4"/>
        <v>avr-2025</v>
      </c>
      <c r="H97" t="str">
        <f t="shared" si="5"/>
        <v>11-avr</v>
      </c>
      <c r="I97">
        <f t="shared" si="6"/>
        <v>2025</v>
      </c>
      <c r="J97" t="str">
        <f t="shared" si="7"/>
        <v>2025-04</v>
      </c>
    </row>
    <row r="98" spans="1:10">
      <c r="A98" s="24" t="s">
        <v>13</v>
      </c>
      <c r="B98" s="27">
        <v>45757</v>
      </c>
      <c r="C98" s="25">
        <v>215.3</v>
      </c>
      <c r="D98" s="26" t="s">
        <v>419</v>
      </c>
      <c r="E98" t="s">
        <v>417</v>
      </c>
      <c r="F98" t="s">
        <v>418</v>
      </c>
      <c r="G98" t="str">
        <f t="shared" si="4"/>
        <v>avr-2025</v>
      </c>
      <c r="H98" t="str">
        <f t="shared" si="5"/>
        <v>10-avr</v>
      </c>
      <c r="I98">
        <f t="shared" si="6"/>
        <v>2025</v>
      </c>
      <c r="J98" t="str">
        <f t="shared" si="7"/>
        <v>2025-04</v>
      </c>
    </row>
    <row r="99" spans="1:10">
      <c r="A99" s="24" t="s">
        <v>13</v>
      </c>
      <c r="B99" s="27">
        <v>45757</v>
      </c>
      <c r="C99" s="25">
        <v>776.6</v>
      </c>
      <c r="D99" s="26" t="s">
        <v>77</v>
      </c>
      <c r="E99" t="s">
        <v>417</v>
      </c>
      <c r="F99" t="s">
        <v>418</v>
      </c>
      <c r="G99" t="str">
        <f t="shared" si="4"/>
        <v>avr-2025</v>
      </c>
      <c r="H99" t="str">
        <f t="shared" si="5"/>
        <v>10-avr</v>
      </c>
      <c r="I99">
        <f t="shared" si="6"/>
        <v>2025</v>
      </c>
      <c r="J99" t="str">
        <f t="shared" si="7"/>
        <v>2025-04</v>
      </c>
    </row>
    <row r="100" spans="1:10">
      <c r="A100" s="24" t="s">
        <v>13</v>
      </c>
      <c r="B100" s="27">
        <v>45757</v>
      </c>
      <c r="C100" s="25">
        <v>241.87</v>
      </c>
      <c r="D100" s="26" t="s">
        <v>78</v>
      </c>
      <c r="E100" t="s">
        <v>417</v>
      </c>
      <c r="F100" t="s">
        <v>418</v>
      </c>
      <c r="G100" t="str">
        <f t="shared" si="4"/>
        <v>avr-2025</v>
      </c>
      <c r="H100" t="str">
        <f t="shared" si="5"/>
        <v>10-avr</v>
      </c>
      <c r="I100">
        <f t="shared" si="6"/>
        <v>2025</v>
      </c>
      <c r="J100" t="str">
        <f t="shared" si="7"/>
        <v>2025-04</v>
      </c>
    </row>
    <row r="101" spans="1:10">
      <c r="A101" s="24" t="s">
        <v>13</v>
      </c>
      <c r="B101" s="27">
        <v>45756</v>
      </c>
      <c r="C101" s="25">
        <v>529.6</v>
      </c>
      <c r="D101" s="26" t="s">
        <v>79</v>
      </c>
      <c r="E101" t="s">
        <v>417</v>
      </c>
      <c r="F101" t="s">
        <v>418</v>
      </c>
      <c r="G101" t="str">
        <f t="shared" si="4"/>
        <v>avr-2025</v>
      </c>
      <c r="H101" t="str">
        <f t="shared" si="5"/>
        <v>09-avr</v>
      </c>
      <c r="I101">
        <f t="shared" si="6"/>
        <v>2025</v>
      </c>
      <c r="J101" t="str">
        <f t="shared" si="7"/>
        <v>2025-04</v>
      </c>
    </row>
    <row r="102" spans="1:10">
      <c r="A102" s="24" t="s">
        <v>13</v>
      </c>
      <c r="B102" s="27">
        <v>45756</v>
      </c>
      <c r="C102" s="25">
        <v>150</v>
      </c>
      <c r="D102" s="26" t="s">
        <v>79</v>
      </c>
      <c r="E102" t="s">
        <v>417</v>
      </c>
      <c r="F102" t="s">
        <v>418</v>
      </c>
      <c r="G102" t="str">
        <f t="shared" si="4"/>
        <v>avr-2025</v>
      </c>
      <c r="H102" t="str">
        <f t="shared" si="5"/>
        <v>09-avr</v>
      </c>
      <c r="I102">
        <f t="shared" si="6"/>
        <v>2025</v>
      </c>
      <c r="J102" t="str">
        <f t="shared" si="7"/>
        <v>2025-04</v>
      </c>
    </row>
    <row r="103" spans="1:10">
      <c r="A103" s="24" t="s">
        <v>13</v>
      </c>
      <c r="B103" s="27">
        <v>45756</v>
      </c>
      <c r="C103" s="25">
        <v>367.55</v>
      </c>
      <c r="D103" s="26" t="s">
        <v>419</v>
      </c>
      <c r="E103" t="s">
        <v>417</v>
      </c>
      <c r="F103" t="s">
        <v>418</v>
      </c>
      <c r="G103" t="str">
        <f t="shared" si="4"/>
        <v>avr-2025</v>
      </c>
      <c r="H103" t="str">
        <f t="shared" si="5"/>
        <v>09-avr</v>
      </c>
      <c r="I103">
        <f t="shared" si="6"/>
        <v>2025</v>
      </c>
      <c r="J103" t="str">
        <f t="shared" si="7"/>
        <v>2025-04</v>
      </c>
    </row>
    <row r="104" spans="1:10">
      <c r="A104" s="24" t="s">
        <v>13</v>
      </c>
      <c r="B104" s="27">
        <v>45756</v>
      </c>
      <c r="C104" s="25">
        <v>294.14999999999998</v>
      </c>
      <c r="D104" s="26" t="s">
        <v>78</v>
      </c>
      <c r="E104" t="s">
        <v>417</v>
      </c>
      <c r="F104" t="s">
        <v>418</v>
      </c>
      <c r="G104" t="str">
        <f t="shared" si="4"/>
        <v>avr-2025</v>
      </c>
      <c r="H104" t="str">
        <f t="shared" si="5"/>
        <v>09-avr</v>
      </c>
      <c r="I104">
        <f t="shared" si="6"/>
        <v>2025</v>
      </c>
      <c r="J104" t="str">
        <f t="shared" si="7"/>
        <v>2025-04</v>
      </c>
    </row>
    <row r="105" spans="1:10">
      <c r="A105" s="24" t="s">
        <v>13</v>
      </c>
      <c r="B105" s="27">
        <v>45756</v>
      </c>
      <c r="C105" s="25">
        <v>401.68</v>
      </c>
      <c r="D105" s="26" t="s">
        <v>80</v>
      </c>
      <c r="E105" t="s">
        <v>417</v>
      </c>
      <c r="F105" t="s">
        <v>418</v>
      </c>
      <c r="G105" t="str">
        <f t="shared" si="4"/>
        <v>avr-2025</v>
      </c>
      <c r="H105" t="str">
        <f t="shared" si="5"/>
        <v>09-avr</v>
      </c>
      <c r="I105">
        <f t="shared" si="6"/>
        <v>2025</v>
      </c>
      <c r="J105" t="str">
        <f t="shared" si="7"/>
        <v>2025-04</v>
      </c>
    </row>
    <row r="106" spans="1:10">
      <c r="A106" s="24" t="s">
        <v>13</v>
      </c>
      <c r="B106" s="27">
        <v>45755</v>
      </c>
      <c r="C106" s="25">
        <v>198.42</v>
      </c>
      <c r="D106" s="26" t="s">
        <v>79</v>
      </c>
      <c r="E106" t="s">
        <v>417</v>
      </c>
      <c r="F106" t="s">
        <v>418</v>
      </c>
      <c r="G106" t="str">
        <f t="shared" si="4"/>
        <v>avr-2025</v>
      </c>
      <c r="H106" t="str">
        <f t="shared" si="5"/>
        <v>08-avr</v>
      </c>
      <c r="I106">
        <f t="shared" si="6"/>
        <v>2025</v>
      </c>
      <c r="J106" t="str">
        <f t="shared" si="7"/>
        <v>2025-04</v>
      </c>
    </row>
    <row r="107" spans="1:10">
      <c r="A107" s="24" t="s">
        <v>13</v>
      </c>
      <c r="B107" s="27">
        <v>45755</v>
      </c>
      <c r="C107" s="25">
        <v>499.28</v>
      </c>
      <c r="D107" s="26" t="s">
        <v>419</v>
      </c>
      <c r="E107" t="s">
        <v>417</v>
      </c>
      <c r="F107" t="s">
        <v>418</v>
      </c>
      <c r="G107" t="str">
        <f t="shared" si="4"/>
        <v>avr-2025</v>
      </c>
      <c r="H107" t="str">
        <f t="shared" si="5"/>
        <v>08-avr</v>
      </c>
      <c r="I107">
        <f t="shared" si="6"/>
        <v>2025</v>
      </c>
      <c r="J107" t="str">
        <f t="shared" si="7"/>
        <v>2025-04</v>
      </c>
    </row>
    <row r="108" spans="1:10">
      <c r="A108" s="24" t="s">
        <v>13</v>
      </c>
      <c r="B108" s="27">
        <v>45755</v>
      </c>
      <c r="C108" s="25">
        <v>603.1</v>
      </c>
      <c r="D108" s="26" t="s">
        <v>77</v>
      </c>
      <c r="E108" t="s">
        <v>417</v>
      </c>
      <c r="F108" t="s">
        <v>418</v>
      </c>
      <c r="G108" t="str">
        <f t="shared" si="4"/>
        <v>avr-2025</v>
      </c>
      <c r="H108" t="str">
        <f t="shared" si="5"/>
        <v>08-avr</v>
      </c>
      <c r="I108">
        <f t="shared" si="6"/>
        <v>2025</v>
      </c>
      <c r="J108" t="str">
        <f t="shared" si="7"/>
        <v>2025-04</v>
      </c>
    </row>
    <row r="109" spans="1:10">
      <c r="A109" s="24" t="s">
        <v>13</v>
      </c>
      <c r="B109" s="27">
        <v>45755</v>
      </c>
      <c r="C109" s="25">
        <v>77.3</v>
      </c>
      <c r="D109" s="26" t="s">
        <v>81</v>
      </c>
      <c r="E109" t="s">
        <v>417</v>
      </c>
      <c r="F109" t="s">
        <v>418</v>
      </c>
      <c r="G109" t="str">
        <f t="shared" si="4"/>
        <v>avr-2025</v>
      </c>
      <c r="H109" t="str">
        <f t="shared" si="5"/>
        <v>08-avr</v>
      </c>
      <c r="I109">
        <f t="shared" si="6"/>
        <v>2025</v>
      </c>
      <c r="J109" t="str">
        <f t="shared" si="7"/>
        <v>2025-04</v>
      </c>
    </row>
    <row r="110" spans="1:10">
      <c r="A110" s="24" t="s">
        <v>13</v>
      </c>
      <c r="B110" s="27">
        <v>45755</v>
      </c>
      <c r="C110" s="25">
        <v>340.31</v>
      </c>
      <c r="D110" s="26" t="s">
        <v>78</v>
      </c>
      <c r="E110" t="s">
        <v>417</v>
      </c>
      <c r="F110" t="s">
        <v>418</v>
      </c>
      <c r="G110" t="str">
        <f t="shared" si="4"/>
        <v>avr-2025</v>
      </c>
      <c r="H110" t="str">
        <f t="shared" si="5"/>
        <v>08-avr</v>
      </c>
      <c r="I110">
        <f t="shared" si="6"/>
        <v>2025</v>
      </c>
      <c r="J110" t="str">
        <f t="shared" si="7"/>
        <v>2025-04</v>
      </c>
    </row>
    <row r="111" spans="1:10">
      <c r="A111" s="24" t="s">
        <v>13</v>
      </c>
      <c r="B111" s="27">
        <v>45754</v>
      </c>
      <c r="C111" s="25">
        <v>706.96</v>
      </c>
      <c r="D111" s="26" t="s">
        <v>80</v>
      </c>
      <c r="E111" t="s">
        <v>417</v>
      </c>
      <c r="F111" t="s">
        <v>418</v>
      </c>
      <c r="G111" t="str">
        <f t="shared" si="4"/>
        <v>avr-2025</v>
      </c>
      <c r="H111" t="str">
        <f t="shared" si="5"/>
        <v>07-avr</v>
      </c>
      <c r="I111">
        <f t="shared" si="6"/>
        <v>2025</v>
      </c>
      <c r="J111" t="str">
        <f t="shared" si="7"/>
        <v>2025-04</v>
      </c>
    </row>
    <row r="112" spans="1:10">
      <c r="A112" s="24" t="s">
        <v>13</v>
      </c>
      <c r="B112" s="27">
        <v>45752</v>
      </c>
      <c r="C112" s="25">
        <v>578.33000000000004</v>
      </c>
      <c r="D112" s="26" t="s">
        <v>79</v>
      </c>
      <c r="E112" t="s">
        <v>417</v>
      </c>
      <c r="F112" t="s">
        <v>418</v>
      </c>
      <c r="G112" t="str">
        <f t="shared" si="4"/>
        <v>avr-2025</v>
      </c>
      <c r="H112" t="str">
        <f t="shared" si="5"/>
        <v>05-avr</v>
      </c>
      <c r="I112">
        <f t="shared" si="6"/>
        <v>2025</v>
      </c>
      <c r="J112" t="str">
        <f t="shared" si="7"/>
        <v>2025-04</v>
      </c>
    </row>
    <row r="113" spans="1:10">
      <c r="A113" s="24" t="s">
        <v>13</v>
      </c>
      <c r="B113" s="27">
        <v>45752</v>
      </c>
      <c r="C113" s="25">
        <v>203.48</v>
      </c>
      <c r="D113" s="26" t="s">
        <v>419</v>
      </c>
      <c r="E113" t="s">
        <v>417</v>
      </c>
      <c r="F113" t="s">
        <v>418</v>
      </c>
      <c r="G113" t="str">
        <f t="shared" si="4"/>
        <v>avr-2025</v>
      </c>
      <c r="H113" t="str">
        <f t="shared" si="5"/>
        <v>05-avr</v>
      </c>
      <c r="I113">
        <f t="shared" si="6"/>
        <v>2025</v>
      </c>
      <c r="J113" t="str">
        <f t="shared" si="7"/>
        <v>2025-04</v>
      </c>
    </row>
    <row r="114" spans="1:10">
      <c r="A114" s="24" t="s">
        <v>13</v>
      </c>
      <c r="B114" s="27">
        <v>45752</v>
      </c>
      <c r="C114" s="25">
        <v>449.63</v>
      </c>
      <c r="D114" s="26" t="s">
        <v>77</v>
      </c>
      <c r="E114" t="s">
        <v>417</v>
      </c>
      <c r="F114" t="s">
        <v>418</v>
      </c>
      <c r="G114" t="str">
        <f t="shared" si="4"/>
        <v>avr-2025</v>
      </c>
      <c r="H114" t="str">
        <f t="shared" si="5"/>
        <v>05-avr</v>
      </c>
      <c r="I114">
        <f t="shared" si="6"/>
        <v>2025</v>
      </c>
      <c r="J114" t="str">
        <f t="shared" si="7"/>
        <v>2025-04</v>
      </c>
    </row>
    <row r="115" spans="1:10">
      <c r="A115" s="24" t="s">
        <v>13</v>
      </c>
      <c r="B115" s="27">
        <v>45752</v>
      </c>
      <c r="C115" s="25">
        <v>258.89</v>
      </c>
      <c r="D115" s="26" t="s">
        <v>78</v>
      </c>
      <c r="E115" t="s">
        <v>417</v>
      </c>
      <c r="F115" t="s">
        <v>418</v>
      </c>
      <c r="G115" t="str">
        <f t="shared" si="4"/>
        <v>avr-2025</v>
      </c>
      <c r="H115" t="str">
        <f t="shared" si="5"/>
        <v>05-avr</v>
      </c>
      <c r="I115">
        <f t="shared" si="6"/>
        <v>2025</v>
      </c>
      <c r="J115" t="str">
        <f t="shared" si="7"/>
        <v>2025-04</v>
      </c>
    </row>
    <row r="116" spans="1:10">
      <c r="A116" s="24" t="s">
        <v>13</v>
      </c>
      <c r="B116" s="27">
        <v>45751</v>
      </c>
      <c r="C116" s="25">
        <v>455.15</v>
      </c>
      <c r="D116" s="26" t="s">
        <v>79</v>
      </c>
      <c r="E116" t="s">
        <v>417</v>
      </c>
      <c r="F116" t="s">
        <v>418</v>
      </c>
      <c r="G116" t="str">
        <f t="shared" si="4"/>
        <v>avr-2025</v>
      </c>
      <c r="H116" t="str">
        <f t="shared" si="5"/>
        <v>04-avr</v>
      </c>
      <c r="I116">
        <f t="shared" si="6"/>
        <v>2025</v>
      </c>
      <c r="J116" t="str">
        <f t="shared" si="7"/>
        <v>2025-04</v>
      </c>
    </row>
    <row r="117" spans="1:10">
      <c r="A117" s="24" t="s">
        <v>13</v>
      </c>
      <c r="B117" s="27">
        <v>45751</v>
      </c>
      <c r="C117" s="25">
        <v>525.28</v>
      </c>
      <c r="D117" s="26" t="s">
        <v>419</v>
      </c>
      <c r="E117" t="s">
        <v>417</v>
      </c>
      <c r="F117" t="s">
        <v>418</v>
      </c>
      <c r="G117" t="str">
        <f t="shared" si="4"/>
        <v>avr-2025</v>
      </c>
      <c r="H117" t="str">
        <f t="shared" si="5"/>
        <v>04-avr</v>
      </c>
      <c r="I117">
        <f t="shared" si="6"/>
        <v>2025</v>
      </c>
      <c r="J117" t="str">
        <f t="shared" si="7"/>
        <v>2025-04</v>
      </c>
    </row>
    <row r="118" spans="1:10">
      <c r="A118" s="24" t="s">
        <v>13</v>
      </c>
      <c r="B118" s="27">
        <v>45751</v>
      </c>
      <c r="C118" s="25">
        <v>442.65</v>
      </c>
      <c r="D118" s="26" t="s">
        <v>77</v>
      </c>
      <c r="E118" t="s">
        <v>417</v>
      </c>
      <c r="F118" t="s">
        <v>418</v>
      </c>
      <c r="G118" t="str">
        <f t="shared" si="4"/>
        <v>avr-2025</v>
      </c>
      <c r="H118" t="str">
        <f t="shared" si="5"/>
        <v>04-avr</v>
      </c>
      <c r="I118">
        <f t="shared" si="6"/>
        <v>2025</v>
      </c>
      <c r="J118" t="str">
        <f t="shared" si="7"/>
        <v>2025-04</v>
      </c>
    </row>
    <row r="119" spans="1:10">
      <c r="A119" s="24" t="s">
        <v>13</v>
      </c>
      <c r="B119" s="27">
        <v>45751</v>
      </c>
      <c r="C119" s="25">
        <v>668.23</v>
      </c>
      <c r="D119" s="26" t="s">
        <v>81</v>
      </c>
      <c r="E119" t="s">
        <v>417</v>
      </c>
      <c r="F119" t="s">
        <v>418</v>
      </c>
      <c r="G119" t="str">
        <f t="shared" si="4"/>
        <v>avr-2025</v>
      </c>
      <c r="H119" t="str">
        <f t="shared" si="5"/>
        <v>04-avr</v>
      </c>
      <c r="I119">
        <f t="shared" si="6"/>
        <v>2025</v>
      </c>
      <c r="J119" t="str">
        <f t="shared" si="7"/>
        <v>2025-04</v>
      </c>
    </row>
    <row r="120" spans="1:10">
      <c r="A120" s="24" t="s">
        <v>13</v>
      </c>
      <c r="B120" s="27">
        <v>45751</v>
      </c>
      <c r="C120" s="25">
        <v>114.89</v>
      </c>
      <c r="D120" s="26" t="s">
        <v>420</v>
      </c>
      <c r="E120" t="s">
        <v>417</v>
      </c>
      <c r="F120" t="s">
        <v>418</v>
      </c>
      <c r="G120" t="str">
        <f t="shared" si="4"/>
        <v>avr-2025</v>
      </c>
      <c r="H120" t="str">
        <f t="shared" si="5"/>
        <v>04-avr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45751</v>
      </c>
      <c r="C121" s="25">
        <v>89.53</v>
      </c>
      <c r="D121" s="26" t="s">
        <v>78</v>
      </c>
      <c r="E121" t="s">
        <v>417</v>
      </c>
      <c r="F121" t="s">
        <v>418</v>
      </c>
      <c r="G121" t="str">
        <f t="shared" si="4"/>
        <v>avr-2025</v>
      </c>
      <c r="H121" t="str">
        <f t="shared" si="5"/>
        <v>04-avr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45750</v>
      </c>
      <c r="C122" s="25">
        <v>430.36</v>
      </c>
      <c r="D122" s="26" t="s">
        <v>419</v>
      </c>
      <c r="E122" t="s">
        <v>417</v>
      </c>
      <c r="F122" t="s">
        <v>418</v>
      </c>
      <c r="G122" t="str">
        <f t="shared" si="4"/>
        <v>avr-2025</v>
      </c>
      <c r="H122" t="str">
        <f t="shared" si="5"/>
        <v>03-avr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45750</v>
      </c>
      <c r="C123" s="25">
        <v>134.71</v>
      </c>
      <c r="D123" s="26" t="s">
        <v>82</v>
      </c>
      <c r="E123" t="s">
        <v>417</v>
      </c>
      <c r="F123" t="s">
        <v>418</v>
      </c>
      <c r="G123" t="str">
        <f t="shared" si="4"/>
        <v>avr-2025</v>
      </c>
      <c r="H123" t="str">
        <f t="shared" si="5"/>
        <v>03-avr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45750</v>
      </c>
      <c r="C124" s="25">
        <v>260.08</v>
      </c>
      <c r="D124" s="26" t="s">
        <v>421</v>
      </c>
      <c r="E124" t="s">
        <v>417</v>
      </c>
      <c r="F124" t="s">
        <v>418</v>
      </c>
      <c r="G124" t="str">
        <f t="shared" si="4"/>
        <v>avr-2025</v>
      </c>
      <c r="H124" t="str">
        <f t="shared" si="5"/>
        <v>03-avr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45750</v>
      </c>
      <c r="C125" s="25">
        <v>326.67</v>
      </c>
      <c r="D125" s="26" t="s">
        <v>78</v>
      </c>
      <c r="E125" t="s">
        <v>417</v>
      </c>
      <c r="F125" t="s">
        <v>418</v>
      </c>
      <c r="G125" t="str">
        <f t="shared" si="4"/>
        <v>avr-2025</v>
      </c>
      <c r="H125" t="str">
        <f t="shared" si="5"/>
        <v>03-avr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45750</v>
      </c>
      <c r="C126" s="25">
        <v>462.56</v>
      </c>
      <c r="D126" s="26" t="s">
        <v>80</v>
      </c>
      <c r="E126" t="s">
        <v>417</v>
      </c>
      <c r="F126" t="s">
        <v>418</v>
      </c>
      <c r="G126" t="str">
        <f t="shared" si="4"/>
        <v>avr-2025</v>
      </c>
      <c r="H126" t="str">
        <f t="shared" si="5"/>
        <v>03-avr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45749</v>
      </c>
      <c r="C127" s="25">
        <v>815.4</v>
      </c>
      <c r="D127" s="26" t="s">
        <v>419</v>
      </c>
      <c r="E127" t="s">
        <v>417</v>
      </c>
      <c r="F127" t="s">
        <v>418</v>
      </c>
      <c r="G127" t="str">
        <f t="shared" si="4"/>
        <v>avr-2025</v>
      </c>
      <c r="H127" t="str">
        <f t="shared" si="5"/>
        <v>02-avr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45749</v>
      </c>
      <c r="C128" s="25">
        <v>406.62</v>
      </c>
      <c r="D128" s="26" t="s">
        <v>77</v>
      </c>
      <c r="E128" t="s">
        <v>417</v>
      </c>
      <c r="F128" t="s">
        <v>418</v>
      </c>
      <c r="G128" t="str">
        <f t="shared" si="4"/>
        <v>avr-2025</v>
      </c>
      <c r="H128" t="str">
        <f t="shared" si="5"/>
        <v>02-avr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45749</v>
      </c>
      <c r="C129" s="25">
        <v>389.27</v>
      </c>
      <c r="D129" s="26" t="s">
        <v>78</v>
      </c>
      <c r="E129" t="s">
        <v>417</v>
      </c>
      <c r="F129" t="s">
        <v>418</v>
      </c>
      <c r="G129" t="str">
        <f t="shared" si="4"/>
        <v>avr-2025</v>
      </c>
      <c r="H129" t="str">
        <f t="shared" si="5"/>
        <v>02-avr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45749</v>
      </c>
      <c r="C130" s="25">
        <v>742.89</v>
      </c>
      <c r="D130" s="26" t="s">
        <v>80</v>
      </c>
      <c r="E130" t="s">
        <v>417</v>
      </c>
      <c r="F130" t="s">
        <v>418</v>
      </c>
      <c r="G130" t="str">
        <f t="shared" ref="G130:G193" si="8">TEXT(B130,"mmm-aaaa")</f>
        <v>avr-2025</v>
      </c>
      <c r="H130" t="str">
        <f t="shared" ref="H130:H193" si="9">TEXT(B130,"jj-mmm")</f>
        <v>02-avr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45749</v>
      </c>
      <c r="C131" s="25">
        <v>742.89</v>
      </c>
      <c r="D131" s="26" t="s">
        <v>80</v>
      </c>
      <c r="E131" t="s">
        <v>417</v>
      </c>
      <c r="F131" t="s">
        <v>418</v>
      </c>
      <c r="G131" t="str">
        <f t="shared" si="8"/>
        <v>avr-2025</v>
      </c>
      <c r="H131" t="str">
        <f t="shared" si="9"/>
        <v>02-avr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45749</v>
      </c>
      <c r="C132" s="25">
        <v>43.92</v>
      </c>
      <c r="D132" s="26" t="s">
        <v>79</v>
      </c>
      <c r="E132" t="s">
        <v>417</v>
      </c>
      <c r="F132" t="s">
        <v>418</v>
      </c>
      <c r="G132" t="str">
        <f t="shared" si="8"/>
        <v>avr-2025</v>
      </c>
      <c r="H132" t="str">
        <f t="shared" si="9"/>
        <v>02-avr</v>
      </c>
      <c r="I132">
        <f t="shared" si="10"/>
        <v>2025</v>
      </c>
      <c r="J132" t="str">
        <f t="shared" si="11"/>
        <v>2025-04</v>
      </c>
    </row>
    <row r="133" spans="1:10">
      <c r="A133" s="24" t="s">
        <v>13</v>
      </c>
      <c r="B133" s="27">
        <v>45749</v>
      </c>
      <c r="C133" s="25">
        <v>426.8</v>
      </c>
      <c r="D133" s="26" t="s">
        <v>79</v>
      </c>
      <c r="E133" t="s">
        <v>417</v>
      </c>
      <c r="F133" t="s">
        <v>418</v>
      </c>
      <c r="G133" t="str">
        <f t="shared" si="8"/>
        <v>avr-2025</v>
      </c>
      <c r="H133" t="str">
        <f t="shared" si="9"/>
        <v>02-avr</v>
      </c>
      <c r="I133">
        <f t="shared" si="10"/>
        <v>2025</v>
      </c>
      <c r="J133" t="str">
        <f t="shared" si="11"/>
        <v>2025-04</v>
      </c>
    </row>
    <row r="134" spans="1:10">
      <c r="A134" s="24" t="s">
        <v>13</v>
      </c>
      <c r="B134" s="27">
        <v>45749</v>
      </c>
      <c r="C134" s="25">
        <v>307.97000000000003</v>
      </c>
      <c r="D134" s="26" t="s">
        <v>79</v>
      </c>
      <c r="E134" t="s">
        <v>417</v>
      </c>
      <c r="F134" t="s">
        <v>418</v>
      </c>
      <c r="G134" t="str">
        <f t="shared" si="8"/>
        <v>avr-2025</v>
      </c>
      <c r="H134" t="str">
        <f t="shared" si="9"/>
        <v>02-avr</v>
      </c>
      <c r="I134">
        <f t="shared" si="10"/>
        <v>2025</v>
      </c>
      <c r="J134" t="str">
        <f t="shared" si="11"/>
        <v>2025-04</v>
      </c>
    </row>
    <row r="135" spans="1:10">
      <c r="A135" s="24" t="s">
        <v>13</v>
      </c>
      <c r="B135" s="27">
        <v>45748</v>
      </c>
      <c r="C135" s="25">
        <v>792.48</v>
      </c>
      <c r="D135" s="26" t="s">
        <v>77</v>
      </c>
      <c r="E135" t="s">
        <v>417</v>
      </c>
      <c r="F135" t="s">
        <v>418</v>
      </c>
      <c r="G135" t="str">
        <f t="shared" si="8"/>
        <v>avr-2025</v>
      </c>
      <c r="H135" t="str">
        <f t="shared" si="9"/>
        <v>01-avr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45748</v>
      </c>
      <c r="C136" s="25">
        <v>573.1</v>
      </c>
      <c r="D136" s="26" t="s">
        <v>78</v>
      </c>
      <c r="E136" t="s">
        <v>417</v>
      </c>
      <c r="F136" t="s">
        <v>418</v>
      </c>
      <c r="G136" t="str">
        <f t="shared" si="8"/>
        <v>avr-2025</v>
      </c>
      <c r="H136" t="str">
        <f t="shared" si="9"/>
        <v>01-avr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45748</v>
      </c>
      <c r="C137" s="25">
        <v>969.13</v>
      </c>
      <c r="D137" s="26" t="s">
        <v>80</v>
      </c>
      <c r="E137" t="s">
        <v>417</v>
      </c>
      <c r="F137" t="s">
        <v>418</v>
      </c>
      <c r="G137" t="str">
        <f t="shared" si="8"/>
        <v>avr-2025</v>
      </c>
      <c r="H137" t="str">
        <f t="shared" si="9"/>
        <v>01-avr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45748</v>
      </c>
      <c r="C138" s="25">
        <v>702.08</v>
      </c>
      <c r="D138" s="26" t="s">
        <v>79</v>
      </c>
      <c r="E138" t="s">
        <v>417</v>
      </c>
      <c r="F138" t="s">
        <v>418</v>
      </c>
      <c r="G138" t="str">
        <f t="shared" si="8"/>
        <v>avr-2025</v>
      </c>
      <c r="H138" t="str">
        <f t="shared" si="9"/>
        <v>01-avr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45748</v>
      </c>
      <c r="C139" s="25">
        <v>687.78</v>
      </c>
      <c r="D139" s="26" t="s">
        <v>419</v>
      </c>
      <c r="E139" t="s">
        <v>417</v>
      </c>
      <c r="F139" t="s">
        <v>418</v>
      </c>
      <c r="G139" t="str">
        <f t="shared" si="8"/>
        <v>avr-2025</v>
      </c>
      <c r="H139" t="str">
        <f t="shared" si="9"/>
        <v>01-avr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45745</v>
      </c>
      <c r="C140" s="25">
        <v>401.58</v>
      </c>
      <c r="D140" s="26" t="s">
        <v>77</v>
      </c>
      <c r="E140" t="s">
        <v>417</v>
      </c>
      <c r="F140" t="s">
        <v>418</v>
      </c>
      <c r="G140" t="str">
        <f t="shared" si="8"/>
        <v>mars-2025</v>
      </c>
      <c r="H140" t="str">
        <f t="shared" si="9"/>
        <v>29-mars</v>
      </c>
      <c r="I140">
        <f t="shared" si="10"/>
        <v>2025</v>
      </c>
      <c r="J140" t="str">
        <f t="shared" si="11"/>
        <v>2025-03</v>
      </c>
    </row>
    <row r="141" spans="1:10">
      <c r="A141" s="24" t="s">
        <v>13</v>
      </c>
      <c r="B141" s="27">
        <v>45745</v>
      </c>
      <c r="C141" s="25">
        <v>335.84</v>
      </c>
      <c r="D141" s="26" t="s">
        <v>79</v>
      </c>
      <c r="E141" t="s">
        <v>417</v>
      </c>
      <c r="F141" t="s">
        <v>418</v>
      </c>
      <c r="G141" t="str">
        <f t="shared" si="8"/>
        <v>mars-2025</v>
      </c>
      <c r="H141" t="str">
        <f t="shared" si="9"/>
        <v>29-mars</v>
      </c>
      <c r="I141">
        <f t="shared" si="10"/>
        <v>2025</v>
      </c>
      <c r="J141" t="str">
        <f t="shared" si="11"/>
        <v>2025-03</v>
      </c>
    </row>
    <row r="142" spans="1:10">
      <c r="A142" s="24" t="s">
        <v>13</v>
      </c>
      <c r="B142" s="27">
        <v>45744</v>
      </c>
      <c r="C142" s="25">
        <v>1322.19</v>
      </c>
      <c r="D142" s="26" t="s">
        <v>77</v>
      </c>
      <c r="E142" t="s">
        <v>417</v>
      </c>
      <c r="F142" t="s">
        <v>418</v>
      </c>
      <c r="G142" t="str">
        <f t="shared" si="8"/>
        <v>mars-2025</v>
      </c>
      <c r="H142" t="str">
        <f t="shared" si="9"/>
        <v>28-mars</v>
      </c>
      <c r="I142">
        <f t="shared" si="10"/>
        <v>2025</v>
      </c>
      <c r="J142" t="str">
        <f t="shared" si="11"/>
        <v>2025-03</v>
      </c>
    </row>
    <row r="143" spans="1:10">
      <c r="A143" s="24" t="s">
        <v>13</v>
      </c>
      <c r="B143" s="27">
        <v>45744</v>
      </c>
      <c r="C143" s="25">
        <v>287.93</v>
      </c>
      <c r="D143" s="26" t="s">
        <v>82</v>
      </c>
      <c r="E143" t="s">
        <v>417</v>
      </c>
      <c r="F143" t="s">
        <v>418</v>
      </c>
      <c r="G143" t="str">
        <f t="shared" si="8"/>
        <v>mars-2025</v>
      </c>
      <c r="H143" t="str">
        <f t="shared" si="9"/>
        <v>28-mars</v>
      </c>
      <c r="I143">
        <f t="shared" si="10"/>
        <v>2025</v>
      </c>
      <c r="J143" t="str">
        <f t="shared" si="11"/>
        <v>2025-03</v>
      </c>
    </row>
    <row r="144" spans="1:10">
      <c r="A144" s="24" t="s">
        <v>13</v>
      </c>
      <c r="B144" s="27">
        <v>45744</v>
      </c>
      <c r="C144" s="25">
        <v>192.81</v>
      </c>
      <c r="D144" s="26" t="s">
        <v>78</v>
      </c>
      <c r="E144" t="s">
        <v>417</v>
      </c>
      <c r="F144" t="s">
        <v>418</v>
      </c>
      <c r="G144" t="str">
        <f t="shared" si="8"/>
        <v>mars-2025</v>
      </c>
      <c r="H144" t="str">
        <f t="shared" si="9"/>
        <v>28-mars</v>
      </c>
      <c r="I144">
        <f t="shared" si="10"/>
        <v>2025</v>
      </c>
      <c r="J144" t="str">
        <f t="shared" si="11"/>
        <v>2025-03</v>
      </c>
    </row>
    <row r="145" spans="1:10">
      <c r="A145" s="24" t="s">
        <v>13</v>
      </c>
      <c r="B145" s="27">
        <v>45744</v>
      </c>
      <c r="C145" s="25">
        <v>494.91</v>
      </c>
      <c r="D145" s="26" t="s">
        <v>80</v>
      </c>
      <c r="E145" t="s">
        <v>417</v>
      </c>
      <c r="F145" t="s">
        <v>418</v>
      </c>
      <c r="G145" t="str">
        <f t="shared" si="8"/>
        <v>mars-2025</v>
      </c>
      <c r="H145" t="str">
        <f t="shared" si="9"/>
        <v>28-mars</v>
      </c>
      <c r="I145">
        <f t="shared" si="10"/>
        <v>2025</v>
      </c>
      <c r="J145" t="str">
        <f t="shared" si="11"/>
        <v>2025-03</v>
      </c>
    </row>
    <row r="146" spans="1:10">
      <c r="A146" s="24" t="s">
        <v>13</v>
      </c>
      <c r="B146" s="27">
        <v>45744</v>
      </c>
      <c r="C146" s="25">
        <v>853.05</v>
      </c>
      <c r="D146" s="26" t="s">
        <v>79</v>
      </c>
      <c r="E146" t="s">
        <v>417</v>
      </c>
      <c r="F146" t="s">
        <v>418</v>
      </c>
      <c r="G146" t="str">
        <f t="shared" si="8"/>
        <v>mars-2025</v>
      </c>
      <c r="H146" t="str">
        <f t="shared" si="9"/>
        <v>28-mars</v>
      </c>
      <c r="I146">
        <f t="shared" si="10"/>
        <v>2025</v>
      </c>
      <c r="J146" t="str">
        <f t="shared" si="11"/>
        <v>2025-03</v>
      </c>
    </row>
    <row r="147" spans="1:10">
      <c r="A147" s="24" t="s">
        <v>13</v>
      </c>
      <c r="B147" s="27">
        <v>45744</v>
      </c>
      <c r="C147" s="25">
        <v>418.04</v>
      </c>
      <c r="D147" s="26" t="s">
        <v>419</v>
      </c>
      <c r="E147" t="s">
        <v>417</v>
      </c>
      <c r="F147" t="s">
        <v>418</v>
      </c>
      <c r="G147" t="str">
        <f t="shared" si="8"/>
        <v>mars-2025</v>
      </c>
      <c r="H147" t="str">
        <f t="shared" si="9"/>
        <v>28-mars</v>
      </c>
      <c r="I147">
        <f t="shared" si="10"/>
        <v>2025</v>
      </c>
      <c r="J147" t="str">
        <f t="shared" si="11"/>
        <v>2025-03</v>
      </c>
    </row>
    <row r="148" spans="1:10">
      <c r="A148" s="24" t="s">
        <v>13</v>
      </c>
      <c r="B148" s="27">
        <v>45743</v>
      </c>
      <c r="C148" s="25">
        <v>614.61</v>
      </c>
      <c r="D148" s="26" t="s">
        <v>81</v>
      </c>
      <c r="E148" t="s">
        <v>417</v>
      </c>
      <c r="F148" t="s">
        <v>418</v>
      </c>
      <c r="G148" t="str">
        <f t="shared" si="8"/>
        <v>mars-2025</v>
      </c>
      <c r="H148" t="str">
        <f t="shared" si="9"/>
        <v>27-mars</v>
      </c>
      <c r="I148">
        <f t="shared" si="10"/>
        <v>2025</v>
      </c>
      <c r="J148" t="str">
        <f t="shared" si="11"/>
        <v>2025-03</v>
      </c>
    </row>
    <row r="149" spans="1:10">
      <c r="A149" s="24" t="s">
        <v>13</v>
      </c>
      <c r="B149" s="27">
        <v>45743</v>
      </c>
      <c r="C149" s="25">
        <v>108.9</v>
      </c>
      <c r="D149" s="26" t="s">
        <v>420</v>
      </c>
      <c r="E149" t="s">
        <v>417</v>
      </c>
      <c r="F149" t="s">
        <v>418</v>
      </c>
      <c r="G149" t="str">
        <f t="shared" si="8"/>
        <v>mars-2025</v>
      </c>
      <c r="H149" t="str">
        <f t="shared" si="9"/>
        <v>27-mars</v>
      </c>
      <c r="I149">
        <f t="shared" si="10"/>
        <v>2025</v>
      </c>
      <c r="J149" t="str">
        <f t="shared" si="11"/>
        <v>2025-03</v>
      </c>
    </row>
    <row r="150" spans="1:10">
      <c r="A150" s="24" t="s">
        <v>13</v>
      </c>
      <c r="B150" s="27">
        <v>45743</v>
      </c>
      <c r="C150" s="25">
        <v>670.07</v>
      </c>
      <c r="D150" s="26" t="s">
        <v>80</v>
      </c>
      <c r="E150" t="s">
        <v>417</v>
      </c>
      <c r="F150" t="s">
        <v>418</v>
      </c>
      <c r="G150" t="str">
        <f t="shared" si="8"/>
        <v>mars-2025</v>
      </c>
      <c r="H150" t="str">
        <f t="shared" si="9"/>
        <v>27-mars</v>
      </c>
      <c r="I150">
        <f t="shared" si="10"/>
        <v>2025</v>
      </c>
      <c r="J150" t="str">
        <f t="shared" si="11"/>
        <v>2025-03</v>
      </c>
    </row>
    <row r="151" spans="1:10">
      <c r="A151" s="24" t="s">
        <v>13</v>
      </c>
      <c r="B151" s="27">
        <v>45743</v>
      </c>
      <c r="C151" s="25">
        <v>306.57</v>
      </c>
      <c r="D151" s="26" t="s">
        <v>419</v>
      </c>
      <c r="E151" t="s">
        <v>417</v>
      </c>
      <c r="F151" t="s">
        <v>418</v>
      </c>
      <c r="G151" t="str">
        <f t="shared" si="8"/>
        <v>mars-2025</v>
      </c>
      <c r="H151" t="str">
        <f t="shared" si="9"/>
        <v>27-mars</v>
      </c>
      <c r="I151">
        <f t="shared" si="10"/>
        <v>2025</v>
      </c>
      <c r="J151" t="str">
        <f t="shared" si="11"/>
        <v>2025-03</v>
      </c>
    </row>
    <row r="152" spans="1:10">
      <c r="A152" s="24" t="s">
        <v>13</v>
      </c>
      <c r="B152" s="27">
        <v>45742</v>
      </c>
      <c r="C152" s="25">
        <v>228.24</v>
      </c>
      <c r="D152" s="26" t="s">
        <v>78</v>
      </c>
      <c r="E152" t="s">
        <v>417</v>
      </c>
      <c r="F152" t="s">
        <v>418</v>
      </c>
      <c r="G152" t="str">
        <f t="shared" si="8"/>
        <v>mars-2025</v>
      </c>
      <c r="H152" t="str">
        <f t="shared" si="9"/>
        <v>26-mars</v>
      </c>
      <c r="I152">
        <f t="shared" si="10"/>
        <v>2025</v>
      </c>
      <c r="J152" t="str">
        <f t="shared" si="11"/>
        <v>2025-03</v>
      </c>
    </row>
    <row r="153" spans="1:10">
      <c r="A153" s="24" t="s">
        <v>13</v>
      </c>
      <c r="B153" s="27">
        <v>45742</v>
      </c>
      <c r="C153" s="25">
        <v>253.34</v>
      </c>
      <c r="D153" s="26" t="s">
        <v>79</v>
      </c>
      <c r="E153" t="s">
        <v>417</v>
      </c>
      <c r="F153" t="s">
        <v>418</v>
      </c>
      <c r="G153" t="str">
        <f t="shared" si="8"/>
        <v>mars-2025</v>
      </c>
      <c r="H153" t="str">
        <f t="shared" si="9"/>
        <v>26-mars</v>
      </c>
      <c r="I153">
        <f t="shared" si="10"/>
        <v>2025</v>
      </c>
      <c r="J153" t="str">
        <f t="shared" si="11"/>
        <v>2025-03</v>
      </c>
    </row>
    <row r="154" spans="1:10">
      <c r="A154" s="24" t="s">
        <v>13</v>
      </c>
      <c r="B154" s="27">
        <v>45742</v>
      </c>
      <c r="C154" s="25">
        <v>365.36</v>
      </c>
      <c r="D154" s="26" t="s">
        <v>79</v>
      </c>
      <c r="E154" t="s">
        <v>417</v>
      </c>
      <c r="F154" t="s">
        <v>418</v>
      </c>
      <c r="G154" t="str">
        <f t="shared" si="8"/>
        <v>mars-2025</v>
      </c>
      <c r="H154" t="str">
        <f t="shared" si="9"/>
        <v>26-mars</v>
      </c>
      <c r="I154">
        <f t="shared" si="10"/>
        <v>2025</v>
      </c>
      <c r="J154" t="str">
        <f t="shared" si="11"/>
        <v>2025-03</v>
      </c>
    </row>
    <row r="155" spans="1:10">
      <c r="A155" s="24" t="s">
        <v>13</v>
      </c>
      <c r="B155" s="27">
        <v>45742</v>
      </c>
      <c r="C155" s="25">
        <v>445.3</v>
      </c>
      <c r="D155" s="26" t="s">
        <v>419</v>
      </c>
      <c r="E155" t="s">
        <v>417</v>
      </c>
      <c r="F155" t="s">
        <v>418</v>
      </c>
      <c r="G155" t="str">
        <f t="shared" si="8"/>
        <v>mars-2025</v>
      </c>
      <c r="H155" t="str">
        <f t="shared" si="9"/>
        <v>26-mars</v>
      </c>
      <c r="I155">
        <f t="shared" si="10"/>
        <v>2025</v>
      </c>
      <c r="J155" t="str">
        <f t="shared" si="11"/>
        <v>2025-03</v>
      </c>
    </row>
    <row r="156" spans="1:10">
      <c r="A156" s="24" t="s">
        <v>13</v>
      </c>
      <c r="B156" s="27">
        <v>45741</v>
      </c>
      <c r="C156" s="25">
        <v>324.39999999999998</v>
      </c>
      <c r="D156" s="26" t="s">
        <v>421</v>
      </c>
      <c r="E156" t="s">
        <v>417</v>
      </c>
      <c r="F156" t="s">
        <v>418</v>
      </c>
      <c r="G156" t="str">
        <f t="shared" si="8"/>
        <v>mars-2025</v>
      </c>
      <c r="H156" t="str">
        <f t="shared" si="9"/>
        <v>25-mars</v>
      </c>
      <c r="I156">
        <f t="shared" si="10"/>
        <v>2025</v>
      </c>
      <c r="J156" t="str">
        <f t="shared" si="11"/>
        <v>2025-03</v>
      </c>
    </row>
    <row r="157" spans="1:10">
      <c r="A157" s="24" t="s">
        <v>13</v>
      </c>
      <c r="B157" s="27">
        <v>45741</v>
      </c>
      <c r="C157" s="25">
        <v>340.86</v>
      </c>
      <c r="D157" s="26" t="s">
        <v>78</v>
      </c>
      <c r="E157" t="s">
        <v>417</v>
      </c>
      <c r="F157" t="s">
        <v>418</v>
      </c>
      <c r="G157" t="str">
        <f t="shared" si="8"/>
        <v>mars-2025</v>
      </c>
      <c r="H157" t="str">
        <f t="shared" si="9"/>
        <v>25-mars</v>
      </c>
      <c r="I157">
        <f t="shared" si="10"/>
        <v>2025</v>
      </c>
      <c r="J157" t="str">
        <f t="shared" si="11"/>
        <v>2025-03</v>
      </c>
    </row>
    <row r="158" spans="1:10">
      <c r="A158" s="24" t="s">
        <v>13</v>
      </c>
      <c r="B158" s="27">
        <v>45741</v>
      </c>
      <c r="C158" s="25">
        <v>811.34</v>
      </c>
      <c r="D158" s="26" t="s">
        <v>80</v>
      </c>
      <c r="E158" t="s">
        <v>417</v>
      </c>
      <c r="F158" t="s">
        <v>418</v>
      </c>
      <c r="G158" t="str">
        <f t="shared" si="8"/>
        <v>mars-2025</v>
      </c>
      <c r="H158" t="str">
        <f t="shared" si="9"/>
        <v>25-mars</v>
      </c>
      <c r="I158">
        <f t="shared" si="10"/>
        <v>2025</v>
      </c>
      <c r="J158" t="str">
        <f t="shared" si="11"/>
        <v>2025-03</v>
      </c>
    </row>
    <row r="159" spans="1:10">
      <c r="A159" s="24" t="s">
        <v>13</v>
      </c>
      <c r="B159" s="27">
        <v>45741</v>
      </c>
      <c r="C159" s="25">
        <v>623.73</v>
      </c>
      <c r="D159" s="26" t="s">
        <v>79</v>
      </c>
      <c r="E159" t="s">
        <v>417</v>
      </c>
      <c r="F159" t="s">
        <v>418</v>
      </c>
      <c r="G159" t="str">
        <f t="shared" si="8"/>
        <v>mars-2025</v>
      </c>
      <c r="H159" t="str">
        <f t="shared" si="9"/>
        <v>25-mars</v>
      </c>
      <c r="I159">
        <f t="shared" si="10"/>
        <v>2025</v>
      </c>
      <c r="J159" t="str">
        <f t="shared" si="11"/>
        <v>2025-03</v>
      </c>
    </row>
    <row r="160" spans="1:10">
      <c r="A160" s="24" t="s">
        <v>13</v>
      </c>
      <c r="B160" s="27">
        <v>45741</v>
      </c>
      <c r="C160" s="25">
        <v>222.32</v>
      </c>
      <c r="D160" s="26" t="s">
        <v>419</v>
      </c>
      <c r="E160" t="s">
        <v>417</v>
      </c>
      <c r="F160" t="s">
        <v>418</v>
      </c>
      <c r="G160" t="str">
        <f t="shared" si="8"/>
        <v>mars-2025</v>
      </c>
      <c r="H160" t="str">
        <f t="shared" si="9"/>
        <v>25-mars</v>
      </c>
      <c r="I160">
        <f t="shared" si="10"/>
        <v>2025</v>
      </c>
      <c r="J160" t="str">
        <f t="shared" si="11"/>
        <v>2025-03</v>
      </c>
    </row>
    <row r="161" spans="1:10">
      <c r="A161" s="24" t="s">
        <v>13</v>
      </c>
      <c r="B161" s="27">
        <v>45741</v>
      </c>
      <c r="C161" s="25">
        <v>1322.13</v>
      </c>
      <c r="D161" s="26" t="s">
        <v>77</v>
      </c>
      <c r="E161" t="s">
        <v>417</v>
      </c>
      <c r="F161" t="s">
        <v>418</v>
      </c>
      <c r="G161" t="str">
        <f t="shared" si="8"/>
        <v>mars-2025</v>
      </c>
      <c r="H161" t="str">
        <f t="shared" si="9"/>
        <v>25-mars</v>
      </c>
      <c r="I161">
        <f t="shared" si="10"/>
        <v>2025</v>
      </c>
      <c r="J161" t="str">
        <f t="shared" si="11"/>
        <v>2025-03</v>
      </c>
    </row>
    <row r="162" spans="1:10">
      <c r="A162" s="24" t="s">
        <v>13</v>
      </c>
      <c r="B162" s="27">
        <v>45740</v>
      </c>
      <c r="C162" s="25">
        <v>386.43</v>
      </c>
      <c r="D162" s="26" t="s">
        <v>80</v>
      </c>
      <c r="E162" t="s">
        <v>417</v>
      </c>
      <c r="F162" t="s">
        <v>418</v>
      </c>
      <c r="G162" t="str">
        <f t="shared" si="8"/>
        <v>mars-2025</v>
      </c>
      <c r="H162" t="str">
        <f t="shared" si="9"/>
        <v>24-mars</v>
      </c>
      <c r="I162">
        <f t="shared" si="10"/>
        <v>2025</v>
      </c>
      <c r="J162" t="str">
        <f t="shared" si="11"/>
        <v>2025-03</v>
      </c>
    </row>
    <row r="163" spans="1:10">
      <c r="A163" s="24" t="s">
        <v>13</v>
      </c>
      <c r="B163" s="27">
        <v>45738</v>
      </c>
      <c r="C163" s="25">
        <v>327.78</v>
      </c>
      <c r="D163" s="26" t="s">
        <v>82</v>
      </c>
      <c r="E163" t="s">
        <v>417</v>
      </c>
      <c r="F163" t="s">
        <v>418</v>
      </c>
      <c r="G163" t="str">
        <f t="shared" si="8"/>
        <v>mars-2025</v>
      </c>
      <c r="H163" t="str">
        <f t="shared" si="9"/>
        <v>22-mars</v>
      </c>
      <c r="I163">
        <f t="shared" si="10"/>
        <v>2025</v>
      </c>
      <c r="J163" t="str">
        <f t="shared" si="11"/>
        <v>2025-03</v>
      </c>
    </row>
    <row r="164" spans="1:10">
      <c r="A164" s="24" t="s">
        <v>13</v>
      </c>
      <c r="B164" s="27">
        <v>45738</v>
      </c>
      <c r="C164" s="25">
        <v>417.49</v>
      </c>
      <c r="D164" s="26" t="s">
        <v>78</v>
      </c>
      <c r="E164" t="s">
        <v>417</v>
      </c>
      <c r="F164" t="s">
        <v>418</v>
      </c>
      <c r="G164" t="str">
        <f t="shared" si="8"/>
        <v>mars-2025</v>
      </c>
      <c r="H164" t="str">
        <f t="shared" si="9"/>
        <v>22-mars</v>
      </c>
      <c r="I164">
        <f t="shared" si="10"/>
        <v>2025</v>
      </c>
      <c r="J164" t="str">
        <f t="shared" si="11"/>
        <v>2025-03</v>
      </c>
    </row>
    <row r="165" spans="1:10">
      <c r="A165" s="24" t="s">
        <v>13</v>
      </c>
      <c r="B165" s="27">
        <v>45738</v>
      </c>
      <c r="C165" s="25">
        <v>442.5</v>
      </c>
      <c r="D165" s="26" t="s">
        <v>419</v>
      </c>
      <c r="E165" t="s">
        <v>417</v>
      </c>
      <c r="F165" t="s">
        <v>418</v>
      </c>
      <c r="G165" t="str">
        <f t="shared" si="8"/>
        <v>mars-2025</v>
      </c>
      <c r="H165" t="str">
        <f t="shared" si="9"/>
        <v>22-mars</v>
      </c>
      <c r="I165">
        <f t="shared" si="10"/>
        <v>2025</v>
      </c>
      <c r="J165" t="str">
        <f t="shared" si="11"/>
        <v>2025-03</v>
      </c>
    </row>
    <row r="166" spans="1:10">
      <c r="A166" s="24" t="s">
        <v>13</v>
      </c>
      <c r="B166" s="27">
        <v>45738</v>
      </c>
      <c r="C166" s="25">
        <v>993.15</v>
      </c>
      <c r="D166" s="26" t="s">
        <v>77</v>
      </c>
      <c r="E166" t="s">
        <v>417</v>
      </c>
      <c r="F166" t="s">
        <v>418</v>
      </c>
      <c r="G166" t="str">
        <f t="shared" si="8"/>
        <v>mars-2025</v>
      </c>
      <c r="H166" t="str">
        <f t="shared" si="9"/>
        <v>22-mars</v>
      </c>
      <c r="I166">
        <f t="shared" si="10"/>
        <v>2025</v>
      </c>
      <c r="J166" t="str">
        <f t="shared" si="11"/>
        <v>2025-03</v>
      </c>
    </row>
    <row r="167" spans="1:10">
      <c r="A167" s="24" t="s">
        <v>13</v>
      </c>
      <c r="B167" s="27">
        <v>45737</v>
      </c>
      <c r="C167" s="25">
        <v>586.24</v>
      </c>
      <c r="D167" s="26" t="s">
        <v>81</v>
      </c>
      <c r="E167" t="s">
        <v>417</v>
      </c>
      <c r="F167" t="s">
        <v>418</v>
      </c>
      <c r="G167" t="str">
        <f t="shared" si="8"/>
        <v>mars-2025</v>
      </c>
      <c r="H167" t="str">
        <f t="shared" si="9"/>
        <v>21-mars</v>
      </c>
      <c r="I167">
        <f t="shared" si="10"/>
        <v>2025</v>
      </c>
      <c r="J167" t="str">
        <f t="shared" si="11"/>
        <v>2025-03</v>
      </c>
    </row>
    <row r="168" spans="1:10">
      <c r="A168" s="24" t="s">
        <v>13</v>
      </c>
      <c r="B168" s="27">
        <v>45737</v>
      </c>
      <c r="C168" s="25">
        <v>113.85</v>
      </c>
      <c r="D168" s="26" t="s">
        <v>420</v>
      </c>
      <c r="E168" t="s">
        <v>417</v>
      </c>
      <c r="F168" t="s">
        <v>418</v>
      </c>
      <c r="G168" t="str">
        <f t="shared" si="8"/>
        <v>mars-2025</v>
      </c>
      <c r="H168" t="str">
        <f t="shared" si="9"/>
        <v>21-mars</v>
      </c>
      <c r="I168">
        <f t="shared" si="10"/>
        <v>2025</v>
      </c>
      <c r="J168" t="str">
        <f t="shared" si="11"/>
        <v>2025-03</v>
      </c>
    </row>
    <row r="169" spans="1:10">
      <c r="A169" s="24" t="s">
        <v>13</v>
      </c>
      <c r="B169" s="27">
        <v>45737</v>
      </c>
      <c r="C169" s="25">
        <v>594.85</v>
      </c>
      <c r="D169" s="26" t="s">
        <v>80</v>
      </c>
      <c r="E169" t="s">
        <v>417</v>
      </c>
      <c r="F169" t="s">
        <v>418</v>
      </c>
      <c r="G169" t="str">
        <f t="shared" si="8"/>
        <v>mars-2025</v>
      </c>
      <c r="H169" t="str">
        <f t="shared" si="9"/>
        <v>21-mars</v>
      </c>
      <c r="I169">
        <f t="shared" si="10"/>
        <v>2025</v>
      </c>
      <c r="J169" t="str">
        <f t="shared" si="11"/>
        <v>2025-03</v>
      </c>
    </row>
    <row r="170" spans="1:10">
      <c r="A170" s="24" t="s">
        <v>13</v>
      </c>
      <c r="B170" s="27">
        <v>45737</v>
      </c>
      <c r="C170" s="25">
        <v>454.18</v>
      </c>
      <c r="D170" s="26" t="s">
        <v>79</v>
      </c>
      <c r="E170" t="s">
        <v>417</v>
      </c>
      <c r="F170" t="s">
        <v>418</v>
      </c>
      <c r="G170" t="str">
        <f t="shared" si="8"/>
        <v>mars-2025</v>
      </c>
      <c r="H170" t="str">
        <f t="shared" si="9"/>
        <v>21-mars</v>
      </c>
      <c r="I170">
        <f t="shared" si="10"/>
        <v>2025</v>
      </c>
      <c r="J170" t="str">
        <f t="shared" si="11"/>
        <v>2025-03</v>
      </c>
    </row>
    <row r="171" spans="1:10">
      <c r="A171" s="24" t="s">
        <v>13</v>
      </c>
      <c r="B171" s="27">
        <v>45736</v>
      </c>
      <c r="C171" s="25">
        <v>277.76</v>
      </c>
      <c r="D171" s="26" t="s">
        <v>80</v>
      </c>
      <c r="E171" t="s">
        <v>417</v>
      </c>
      <c r="F171" t="s">
        <v>418</v>
      </c>
      <c r="G171" t="str">
        <f t="shared" si="8"/>
        <v>mars-2025</v>
      </c>
      <c r="H171" t="str">
        <f t="shared" si="9"/>
        <v>20-mars</v>
      </c>
      <c r="I171">
        <f t="shared" si="10"/>
        <v>2025</v>
      </c>
      <c r="J171" t="str">
        <f t="shared" si="11"/>
        <v>2025-03</v>
      </c>
    </row>
    <row r="172" spans="1:10">
      <c r="A172" s="24" t="s">
        <v>13</v>
      </c>
      <c r="B172" s="27">
        <v>45736</v>
      </c>
      <c r="C172" s="25">
        <v>557.19000000000005</v>
      </c>
      <c r="D172" s="26" t="s">
        <v>79</v>
      </c>
      <c r="E172" t="s">
        <v>417</v>
      </c>
      <c r="F172" t="s">
        <v>418</v>
      </c>
      <c r="G172" t="str">
        <f t="shared" si="8"/>
        <v>mars-2025</v>
      </c>
      <c r="H172" t="str">
        <f t="shared" si="9"/>
        <v>20-mars</v>
      </c>
      <c r="I172">
        <f t="shared" si="10"/>
        <v>2025</v>
      </c>
      <c r="J172" t="str">
        <f t="shared" si="11"/>
        <v>2025-03</v>
      </c>
    </row>
    <row r="173" spans="1:10">
      <c r="A173" s="24" t="s">
        <v>13</v>
      </c>
      <c r="B173" s="27">
        <v>45736</v>
      </c>
      <c r="C173" s="25">
        <v>240.1</v>
      </c>
      <c r="D173" s="26" t="s">
        <v>419</v>
      </c>
      <c r="E173" t="s">
        <v>417</v>
      </c>
      <c r="F173" t="s">
        <v>418</v>
      </c>
      <c r="G173" t="str">
        <f t="shared" si="8"/>
        <v>mars-2025</v>
      </c>
      <c r="H173" t="str">
        <f t="shared" si="9"/>
        <v>20-mars</v>
      </c>
      <c r="I173">
        <f t="shared" si="10"/>
        <v>2025</v>
      </c>
      <c r="J173" t="str">
        <f t="shared" si="11"/>
        <v>2025-03</v>
      </c>
    </row>
    <row r="174" spans="1:10">
      <c r="A174" s="24" t="s">
        <v>13</v>
      </c>
      <c r="B174" s="27">
        <v>45736</v>
      </c>
      <c r="C174" s="25">
        <v>240.1</v>
      </c>
      <c r="D174" s="26" t="s">
        <v>419</v>
      </c>
      <c r="E174" t="s">
        <v>417</v>
      </c>
      <c r="F174" t="s">
        <v>418</v>
      </c>
      <c r="G174" t="str">
        <f t="shared" si="8"/>
        <v>mars-2025</v>
      </c>
      <c r="H174" t="str">
        <f t="shared" si="9"/>
        <v>20-mars</v>
      </c>
      <c r="I174">
        <f t="shared" si="10"/>
        <v>2025</v>
      </c>
      <c r="J174" t="str">
        <f t="shared" si="11"/>
        <v>2025-03</v>
      </c>
    </row>
    <row r="175" spans="1:10">
      <c r="A175" s="24" t="s">
        <v>13</v>
      </c>
      <c r="B175" s="27">
        <v>45735</v>
      </c>
      <c r="C175" s="25">
        <v>525.26</v>
      </c>
      <c r="D175" s="26" t="s">
        <v>419</v>
      </c>
      <c r="E175" t="s">
        <v>417</v>
      </c>
      <c r="F175" t="s">
        <v>418</v>
      </c>
      <c r="G175" t="str">
        <f t="shared" si="8"/>
        <v>mars-2025</v>
      </c>
      <c r="H175" t="str">
        <f t="shared" si="9"/>
        <v>19-mars</v>
      </c>
      <c r="I175">
        <f t="shared" si="10"/>
        <v>2025</v>
      </c>
      <c r="J175" t="str">
        <f t="shared" si="11"/>
        <v>2025-03</v>
      </c>
    </row>
    <row r="176" spans="1:10">
      <c r="A176" s="24" t="s">
        <v>13</v>
      </c>
      <c r="B176" s="27">
        <v>45734</v>
      </c>
      <c r="C176" s="25">
        <v>427.84</v>
      </c>
      <c r="D176" s="26" t="s">
        <v>78</v>
      </c>
      <c r="E176" t="s">
        <v>417</v>
      </c>
      <c r="F176" t="s">
        <v>418</v>
      </c>
      <c r="G176" t="str">
        <f t="shared" si="8"/>
        <v>mars-2025</v>
      </c>
      <c r="H176" t="str">
        <f t="shared" si="9"/>
        <v>18-mars</v>
      </c>
      <c r="I176">
        <f t="shared" si="10"/>
        <v>2025</v>
      </c>
      <c r="J176" t="str">
        <f t="shared" si="11"/>
        <v>2025-03</v>
      </c>
    </row>
    <row r="177" spans="1:10">
      <c r="A177" s="24" t="s">
        <v>13</v>
      </c>
      <c r="B177" s="27">
        <v>45734</v>
      </c>
      <c r="C177" s="25">
        <v>380.66</v>
      </c>
      <c r="D177" s="26" t="s">
        <v>80</v>
      </c>
      <c r="E177" t="s">
        <v>417</v>
      </c>
      <c r="F177" t="s">
        <v>418</v>
      </c>
      <c r="G177" t="str">
        <f t="shared" si="8"/>
        <v>mars-2025</v>
      </c>
      <c r="H177" t="str">
        <f t="shared" si="9"/>
        <v>18-mars</v>
      </c>
      <c r="I177">
        <f t="shared" si="10"/>
        <v>2025</v>
      </c>
      <c r="J177" t="str">
        <f t="shared" si="11"/>
        <v>2025-03</v>
      </c>
    </row>
    <row r="178" spans="1:10">
      <c r="A178" s="24" t="s">
        <v>13</v>
      </c>
      <c r="B178" s="27">
        <v>45734</v>
      </c>
      <c r="C178" s="25">
        <v>41.62</v>
      </c>
      <c r="D178" s="26" t="s">
        <v>79</v>
      </c>
      <c r="E178" t="s">
        <v>417</v>
      </c>
      <c r="F178" t="s">
        <v>418</v>
      </c>
      <c r="G178" t="str">
        <f t="shared" si="8"/>
        <v>mars-2025</v>
      </c>
      <c r="H178" t="str">
        <f t="shared" si="9"/>
        <v>18-mars</v>
      </c>
      <c r="I178">
        <f t="shared" si="10"/>
        <v>2025</v>
      </c>
      <c r="J178" t="str">
        <f t="shared" si="11"/>
        <v>2025-03</v>
      </c>
    </row>
    <row r="179" spans="1:10">
      <c r="A179" s="24" t="s">
        <v>13</v>
      </c>
      <c r="B179" s="27">
        <v>45734</v>
      </c>
      <c r="C179" s="25">
        <v>579.48</v>
      </c>
      <c r="D179" s="26" t="s">
        <v>79</v>
      </c>
      <c r="E179" t="s">
        <v>417</v>
      </c>
      <c r="F179" t="s">
        <v>418</v>
      </c>
      <c r="G179" t="str">
        <f t="shared" si="8"/>
        <v>mars-2025</v>
      </c>
      <c r="H179" t="str">
        <f t="shared" si="9"/>
        <v>18-mars</v>
      </c>
      <c r="I179">
        <f t="shared" si="10"/>
        <v>2025</v>
      </c>
      <c r="J179" t="str">
        <f t="shared" si="11"/>
        <v>2025-03</v>
      </c>
    </row>
    <row r="180" spans="1:10">
      <c r="A180" s="24" t="s">
        <v>13</v>
      </c>
      <c r="B180" s="27">
        <v>45734</v>
      </c>
      <c r="C180" s="25">
        <v>340.65</v>
      </c>
      <c r="D180" s="26" t="s">
        <v>419</v>
      </c>
      <c r="E180" t="s">
        <v>417</v>
      </c>
      <c r="F180" t="s">
        <v>418</v>
      </c>
      <c r="G180" t="str">
        <f t="shared" si="8"/>
        <v>mars-2025</v>
      </c>
      <c r="H180" t="str">
        <f t="shared" si="9"/>
        <v>18-mars</v>
      </c>
      <c r="I180">
        <f t="shared" si="10"/>
        <v>2025</v>
      </c>
      <c r="J180" t="str">
        <f t="shared" si="11"/>
        <v>2025-03</v>
      </c>
    </row>
    <row r="181" spans="1:10">
      <c r="A181" s="24" t="s">
        <v>13</v>
      </c>
      <c r="B181" s="27">
        <v>45734</v>
      </c>
      <c r="C181" s="25">
        <v>809.31</v>
      </c>
      <c r="D181" s="26" t="s">
        <v>77</v>
      </c>
      <c r="E181" t="s">
        <v>417</v>
      </c>
      <c r="F181" t="s">
        <v>418</v>
      </c>
      <c r="G181" t="str">
        <f t="shared" si="8"/>
        <v>mars-2025</v>
      </c>
      <c r="H181" t="str">
        <f t="shared" si="9"/>
        <v>18-mars</v>
      </c>
      <c r="I181">
        <f t="shared" si="10"/>
        <v>2025</v>
      </c>
      <c r="J181" t="str">
        <f t="shared" si="11"/>
        <v>2025-03</v>
      </c>
    </row>
    <row r="182" spans="1:10">
      <c r="A182" s="24" t="s">
        <v>13</v>
      </c>
      <c r="B182" s="27">
        <v>45733</v>
      </c>
      <c r="C182" s="25">
        <v>296.39999999999998</v>
      </c>
      <c r="D182" s="26" t="s">
        <v>421</v>
      </c>
      <c r="E182" t="s">
        <v>417</v>
      </c>
      <c r="F182" t="s">
        <v>418</v>
      </c>
      <c r="G182" t="str">
        <f t="shared" si="8"/>
        <v>mars-2025</v>
      </c>
      <c r="H182" t="str">
        <f t="shared" si="9"/>
        <v>17-mars</v>
      </c>
      <c r="I182">
        <f t="shared" si="10"/>
        <v>2025</v>
      </c>
      <c r="J182" t="str">
        <f t="shared" si="11"/>
        <v>2025-03</v>
      </c>
    </row>
    <row r="183" spans="1:10">
      <c r="A183" s="24" t="s">
        <v>13</v>
      </c>
      <c r="B183" s="27">
        <v>45731</v>
      </c>
      <c r="C183" s="25">
        <v>159.24</v>
      </c>
      <c r="D183" s="26" t="s">
        <v>79</v>
      </c>
      <c r="E183" t="s">
        <v>417</v>
      </c>
      <c r="F183" t="s">
        <v>418</v>
      </c>
      <c r="G183" t="str">
        <f t="shared" si="8"/>
        <v>mars-2025</v>
      </c>
      <c r="H183" t="str">
        <f t="shared" si="9"/>
        <v>15-mars</v>
      </c>
      <c r="I183">
        <f t="shared" si="10"/>
        <v>2025</v>
      </c>
      <c r="J183" t="str">
        <f t="shared" si="11"/>
        <v>2025-03</v>
      </c>
    </row>
    <row r="184" spans="1:10">
      <c r="A184" s="24" t="s">
        <v>13</v>
      </c>
      <c r="B184" s="27">
        <v>45731</v>
      </c>
      <c r="C184" s="25">
        <v>562.39</v>
      </c>
      <c r="D184" s="26" t="s">
        <v>79</v>
      </c>
      <c r="E184" t="s">
        <v>417</v>
      </c>
      <c r="F184" t="s">
        <v>418</v>
      </c>
      <c r="G184" t="str">
        <f t="shared" si="8"/>
        <v>mars-2025</v>
      </c>
      <c r="H184" t="str">
        <f t="shared" si="9"/>
        <v>15-mars</v>
      </c>
      <c r="I184">
        <f t="shared" si="10"/>
        <v>2025</v>
      </c>
      <c r="J184" t="str">
        <f t="shared" si="11"/>
        <v>2025-03</v>
      </c>
    </row>
    <row r="185" spans="1:10">
      <c r="A185" s="24" t="s">
        <v>13</v>
      </c>
      <c r="B185" s="27">
        <v>45731</v>
      </c>
      <c r="C185" s="25">
        <v>143.6</v>
      </c>
      <c r="D185" s="26" t="s">
        <v>419</v>
      </c>
      <c r="E185" t="s">
        <v>417</v>
      </c>
      <c r="F185" t="s">
        <v>418</v>
      </c>
      <c r="G185" t="str">
        <f t="shared" si="8"/>
        <v>mars-2025</v>
      </c>
      <c r="H185" t="str">
        <f t="shared" si="9"/>
        <v>15-mars</v>
      </c>
      <c r="I185">
        <f t="shared" si="10"/>
        <v>2025</v>
      </c>
      <c r="J185" t="str">
        <f t="shared" si="11"/>
        <v>2025-03</v>
      </c>
    </row>
    <row r="186" spans="1:10">
      <c r="A186" s="24" t="s">
        <v>13</v>
      </c>
      <c r="B186" s="27">
        <v>45731</v>
      </c>
      <c r="C186" s="25">
        <v>932.12</v>
      </c>
      <c r="D186" s="26" t="s">
        <v>77</v>
      </c>
      <c r="E186" t="s">
        <v>417</v>
      </c>
      <c r="F186" t="s">
        <v>418</v>
      </c>
      <c r="G186" t="str">
        <f t="shared" si="8"/>
        <v>mars-2025</v>
      </c>
      <c r="H186" t="str">
        <f t="shared" si="9"/>
        <v>15-mars</v>
      </c>
      <c r="I186">
        <f t="shared" si="10"/>
        <v>2025</v>
      </c>
      <c r="J186" t="str">
        <f t="shared" si="11"/>
        <v>2025-03</v>
      </c>
    </row>
    <row r="187" spans="1:10">
      <c r="A187" s="24" t="s">
        <v>13</v>
      </c>
      <c r="B187" s="27">
        <v>45730</v>
      </c>
      <c r="C187" s="25">
        <v>103.95</v>
      </c>
      <c r="D187" s="26" t="s">
        <v>420</v>
      </c>
      <c r="E187" t="s">
        <v>417</v>
      </c>
      <c r="F187" t="s">
        <v>418</v>
      </c>
      <c r="G187" t="str">
        <f t="shared" si="8"/>
        <v>mars-2025</v>
      </c>
      <c r="H187" t="str">
        <f t="shared" si="9"/>
        <v>14-mars</v>
      </c>
      <c r="I187">
        <f t="shared" si="10"/>
        <v>2025</v>
      </c>
      <c r="J187" t="str">
        <f t="shared" si="11"/>
        <v>2025-03</v>
      </c>
    </row>
    <row r="188" spans="1:10">
      <c r="A188" s="24" t="s">
        <v>13</v>
      </c>
      <c r="B188" s="27">
        <v>45730</v>
      </c>
      <c r="C188" s="25">
        <v>342.89</v>
      </c>
      <c r="D188" s="26" t="s">
        <v>80</v>
      </c>
      <c r="E188" t="s">
        <v>417</v>
      </c>
      <c r="F188" t="s">
        <v>418</v>
      </c>
      <c r="G188" t="str">
        <f t="shared" si="8"/>
        <v>mars-2025</v>
      </c>
      <c r="H188" t="str">
        <f t="shared" si="9"/>
        <v>14-mars</v>
      </c>
      <c r="I188">
        <f t="shared" si="10"/>
        <v>2025</v>
      </c>
      <c r="J188" t="str">
        <f t="shared" si="11"/>
        <v>2025-03</v>
      </c>
    </row>
    <row r="189" spans="1:10">
      <c r="A189" s="24" t="s">
        <v>13</v>
      </c>
      <c r="B189" s="27">
        <v>45730</v>
      </c>
      <c r="C189" s="25">
        <v>500.94</v>
      </c>
      <c r="D189" s="26" t="s">
        <v>419</v>
      </c>
      <c r="E189" t="s">
        <v>417</v>
      </c>
      <c r="F189" t="s">
        <v>418</v>
      </c>
      <c r="G189" t="str">
        <f t="shared" si="8"/>
        <v>mars-2025</v>
      </c>
      <c r="H189" t="str">
        <f t="shared" si="9"/>
        <v>14-mars</v>
      </c>
      <c r="I189">
        <f t="shared" si="10"/>
        <v>2025</v>
      </c>
      <c r="J189" t="str">
        <f t="shared" si="11"/>
        <v>2025-03</v>
      </c>
    </row>
    <row r="190" spans="1:10">
      <c r="A190" s="24" t="s">
        <v>13</v>
      </c>
      <c r="B190" s="27">
        <v>45729</v>
      </c>
      <c r="C190" s="25">
        <v>223.64</v>
      </c>
      <c r="D190" s="26" t="s">
        <v>81</v>
      </c>
      <c r="E190" t="s">
        <v>417</v>
      </c>
      <c r="F190" t="s">
        <v>418</v>
      </c>
      <c r="G190" t="str">
        <f t="shared" si="8"/>
        <v>mars-2025</v>
      </c>
      <c r="H190" t="str">
        <f t="shared" si="9"/>
        <v>13-mars</v>
      </c>
      <c r="I190">
        <f t="shared" si="10"/>
        <v>2025</v>
      </c>
      <c r="J190" t="str">
        <f t="shared" si="11"/>
        <v>2025-03</v>
      </c>
    </row>
    <row r="191" spans="1:10">
      <c r="A191" s="24" t="s">
        <v>13</v>
      </c>
      <c r="B191" s="27">
        <v>45729</v>
      </c>
      <c r="C191" s="25">
        <v>336.03</v>
      </c>
      <c r="D191" s="26" t="s">
        <v>80</v>
      </c>
      <c r="E191" t="s">
        <v>417</v>
      </c>
      <c r="F191" t="s">
        <v>418</v>
      </c>
      <c r="G191" t="str">
        <f t="shared" si="8"/>
        <v>mars-2025</v>
      </c>
      <c r="H191" t="str">
        <f t="shared" si="9"/>
        <v>13-mars</v>
      </c>
      <c r="I191">
        <f t="shared" si="10"/>
        <v>2025</v>
      </c>
      <c r="J191" t="str">
        <f t="shared" si="11"/>
        <v>2025-03</v>
      </c>
    </row>
    <row r="192" spans="1:10">
      <c r="A192" s="24" t="s">
        <v>13</v>
      </c>
      <c r="B192" s="27">
        <v>45729</v>
      </c>
      <c r="C192" s="25">
        <v>344.79</v>
      </c>
      <c r="D192" s="26" t="s">
        <v>79</v>
      </c>
      <c r="E192" t="s">
        <v>417</v>
      </c>
      <c r="F192" t="s">
        <v>418</v>
      </c>
      <c r="G192" t="str">
        <f t="shared" si="8"/>
        <v>mars-2025</v>
      </c>
      <c r="H192" t="str">
        <f t="shared" si="9"/>
        <v>13-mars</v>
      </c>
      <c r="I192">
        <f t="shared" si="10"/>
        <v>2025</v>
      </c>
      <c r="J192" t="str">
        <f t="shared" si="11"/>
        <v>2025-03</v>
      </c>
    </row>
    <row r="193" spans="1:10">
      <c r="A193" s="24" t="s">
        <v>13</v>
      </c>
      <c r="B193" s="27">
        <v>45729</v>
      </c>
      <c r="C193" s="25">
        <v>218.05</v>
      </c>
      <c r="D193" s="26" t="s">
        <v>419</v>
      </c>
      <c r="E193" t="s">
        <v>417</v>
      </c>
      <c r="F193" t="s">
        <v>418</v>
      </c>
      <c r="G193" t="str">
        <f t="shared" si="8"/>
        <v>mars-2025</v>
      </c>
      <c r="H193" t="str">
        <f t="shared" si="9"/>
        <v>13-mars</v>
      </c>
      <c r="I193">
        <f t="shared" si="10"/>
        <v>2025</v>
      </c>
      <c r="J193" t="str">
        <f t="shared" si="11"/>
        <v>2025-03</v>
      </c>
    </row>
    <row r="194" spans="1:10">
      <c r="A194" s="24" t="s">
        <v>13</v>
      </c>
      <c r="B194" s="27">
        <v>45728</v>
      </c>
      <c r="C194" s="25">
        <v>659.09</v>
      </c>
      <c r="D194" s="26" t="s">
        <v>423</v>
      </c>
      <c r="E194" t="s">
        <v>417</v>
      </c>
      <c r="F194" t="s">
        <v>418</v>
      </c>
      <c r="G194" t="str">
        <f t="shared" ref="G194:G257" si="12">TEXT(B194,"mmm-aaaa")</f>
        <v>mars-2025</v>
      </c>
      <c r="H194" t="str">
        <f t="shared" ref="H194:H257" si="13">TEXT(B194,"jj-mmm")</f>
        <v>12-mars</v>
      </c>
      <c r="I194">
        <f t="shared" ref="I194:I257" si="14">YEAR(B194)</f>
        <v>2025</v>
      </c>
      <c r="J194" t="str">
        <f t="shared" ref="J194:J257" si="15">TEXT(B194,"aaaa-mm")</f>
        <v>2025-03</v>
      </c>
    </row>
    <row r="195" spans="1:10">
      <c r="A195" s="24" t="s">
        <v>13</v>
      </c>
      <c r="B195" s="27">
        <v>45728</v>
      </c>
      <c r="C195" s="25">
        <v>250.74</v>
      </c>
      <c r="D195" s="26" t="s">
        <v>80</v>
      </c>
      <c r="E195" t="s">
        <v>417</v>
      </c>
      <c r="F195" t="s">
        <v>418</v>
      </c>
      <c r="G195" t="str">
        <f t="shared" si="12"/>
        <v>mars-2025</v>
      </c>
      <c r="H195" t="str">
        <f t="shared" si="13"/>
        <v>12-mars</v>
      </c>
      <c r="I195">
        <f t="shared" si="14"/>
        <v>2025</v>
      </c>
      <c r="J195" t="str">
        <f t="shared" si="15"/>
        <v>2025-03</v>
      </c>
    </row>
    <row r="196" spans="1:10">
      <c r="A196" s="24" t="s">
        <v>13</v>
      </c>
      <c r="B196" s="27">
        <v>45728</v>
      </c>
      <c r="C196" s="25">
        <v>596.45000000000005</v>
      </c>
      <c r="D196" s="26" t="s">
        <v>79</v>
      </c>
      <c r="E196" t="s">
        <v>417</v>
      </c>
      <c r="F196" t="s">
        <v>418</v>
      </c>
      <c r="G196" t="str">
        <f t="shared" si="12"/>
        <v>mars-2025</v>
      </c>
      <c r="H196" t="str">
        <f t="shared" si="13"/>
        <v>12-mars</v>
      </c>
      <c r="I196">
        <f t="shared" si="14"/>
        <v>2025</v>
      </c>
      <c r="J196" t="str">
        <f t="shared" si="15"/>
        <v>2025-03</v>
      </c>
    </row>
    <row r="197" spans="1:10">
      <c r="A197" s="24" t="s">
        <v>13</v>
      </c>
      <c r="B197" s="27">
        <v>45728</v>
      </c>
      <c r="C197" s="25">
        <v>387.34</v>
      </c>
      <c r="D197" s="26" t="s">
        <v>419</v>
      </c>
      <c r="E197" t="s">
        <v>417</v>
      </c>
      <c r="F197" t="s">
        <v>418</v>
      </c>
      <c r="G197" t="str">
        <f t="shared" si="12"/>
        <v>mars-2025</v>
      </c>
      <c r="H197" t="str">
        <f t="shared" si="13"/>
        <v>12-mars</v>
      </c>
      <c r="I197">
        <f t="shared" si="14"/>
        <v>2025</v>
      </c>
      <c r="J197" t="str">
        <f t="shared" si="15"/>
        <v>2025-03</v>
      </c>
    </row>
    <row r="198" spans="1:10">
      <c r="A198" s="24" t="s">
        <v>13</v>
      </c>
      <c r="B198" s="27">
        <v>45727</v>
      </c>
      <c r="C198" s="25">
        <v>405.57</v>
      </c>
      <c r="D198" s="26" t="s">
        <v>78</v>
      </c>
      <c r="E198" t="s">
        <v>417</v>
      </c>
      <c r="F198" t="s">
        <v>418</v>
      </c>
      <c r="G198" t="str">
        <f t="shared" si="12"/>
        <v>mars-2025</v>
      </c>
      <c r="H198" t="str">
        <f t="shared" si="13"/>
        <v>11-mars</v>
      </c>
      <c r="I198">
        <f t="shared" si="14"/>
        <v>2025</v>
      </c>
      <c r="J198" t="str">
        <f t="shared" si="15"/>
        <v>2025-03</v>
      </c>
    </row>
    <row r="199" spans="1:10">
      <c r="A199" s="24" t="s">
        <v>13</v>
      </c>
      <c r="B199" s="27">
        <v>45727</v>
      </c>
      <c r="C199" s="25">
        <v>536.80999999999995</v>
      </c>
      <c r="D199" s="26" t="s">
        <v>80</v>
      </c>
      <c r="E199" t="s">
        <v>417</v>
      </c>
      <c r="F199" t="s">
        <v>418</v>
      </c>
      <c r="G199" t="str">
        <f t="shared" si="12"/>
        <v>mars-2025</v>
      </c>
      <c r="H199" t="str">
        <f t="shared" si="13"/>
        <v>11-mars</v>
      </c>
      <c r="I199">
        <f t="shared" si="14"/>
        <v>2025</v>
      </c>
      <c r="J199" t="str">
        <f t="shared" si="15"/>
        <v>2025-03</v>
      </c>
    </row>
    <row r="200" spans="1:10">
      <c r="A200" s="24" t="s">
        <v>13</v>
      </c>
      <c r="B200" s="27">
        <v>45727</v>
      </c>
      <c r="C200" s="25">
        <v>293.95</v>
      </c>
      <c r="D200" s="26" t="s">
        <v>419</v>
      </c>
      <c r="E200" t="s">
        <v>417</v>
      </c>
      <c r="F200" t="s">
        <v>418</v>
      </c>
      <c r="G200" t="str">
        <f t="shared" si="12"/>
        <v>mars-2025</v>
      </c>
      <c r="H200" t="str">
        <f t="shared" si="13"/>
        <v>11-mars</v>
      </c>
      <c r="I200">
        <f t="shared" si="14"/>
        <v>2025</v>
      </c>
      <c r="J200" t="str">
        <f t="shared" si="15"/>
        <v>2025-03</v>
      </c>
    </row>
    <row r="201" spans="1:10">
      <c r="A201" s="24" t="s">
        <v>13</v>
      </c>
      <c r="B201" s="27">
        <v>45727</v>
      </c>
      <c r="C201" s="25">
        <v>273.95</v>
      </c>
      <c r="D201" s="26" t="s">
        <v>419</v>
      </c>
      <c r="E201" t="s">
        <v>417</v>
      </c>
      <c r="F201" t="s">
        <v>418</v>
      </c>
      <c r="G201" t="str">
        <f t="shared" si="12"/>
        <v>mars-2025</v>
      </c>
      <c r="H201" t="str">
        <f t="shared" si="13"/>
        <v>11-mars</v>
      </c>
      <c r="I201">
        <f t="shared" si="14"/>
        <v>2025</v>
      </c>
      <c r="J201" t="str">
        <f t="shared" si="15"/>
        <v>2025-03</v>
      </c>
    </row>
    <row r="202" spans="1:10">
      <c r="A202" s="24" t="s">
        <v>13</v>
      </c>
      <c r="B202" s="27">
        <v>45727</v>
      </c>
      <c r="C202" s="25">
        <v>429.95</v>
      </c>
      <c r="D202" s="26" t="s">
        <v>77</v>
      </c>
      <c r="E202" t="s">
        <v>417</v>
      </c>
      <c r="F202" t="s">
        <v>418</v>
      </c>
      <c r="G202" t="str">
        <f t="shared" si="12"/>
        <v>mars-2025</v>
      </c>
      <c r="H202" t="str">
        <f t="shared" si="13"/>
        <v>11-mars</v>
      </c>
      <c r="I202">
        <f t="shared" si="14"/>
        <v>2025</v>
      </c>
      <c r="J202" t="str">
        <f t="shared" si="15"/>
        <v>2025-03</v>
      </c>
    </row>
    <row r="203" spans="1:10">
      <c r="A203" s="24" t="s">
        <v>13</v>
      </c>
      <c r="B203" s="27">
        <v>45726</v>
      </c>
      <c r="C203" s="25">
        <v>319.83</v>
      </c>
      <c r="D203" s="26" t="s">
        <v>81</v>
      </c>
      <c r="E203" t="s">
        <v>417</v>
      </c>
      <c r="F203" t="s">
        <v>418</v>
      </c>
      <c r="G203" t="str">
        <f t="shared" si="12"/>
        <v>mars-2025</v>
      </c>
      <c r="H203" t="str">
        <f t="shared" si="13"/>
        <v>10-mars</v>
      </c>
      <c r="I203">
        <f t="shared" si="14"/>
        <v>2025</v>
      </c>
      <c r="J203" t="str">
        <f t="shared" si="15"/>
        <v>2025-03</v>
      </c>
    </row>
    <row r="204" spans="1:10">
      <c r="A204" s="24" t="s">
        <v>13</v>
      </c>
      <c r="B204" s="27">
        <v>45726</v>
      </c>
      <c r="C204" s="25">
        <v>35.840000000000003</v>
      </c>
      <c r="D204" s="26" t="s">
        <v>81</v>
      </c>
      <c r="E204" t="s">
        <v>417</v>
      </c>
      <c r="F204" t="s">
        <v>418</v>
      </c>
      <c r="G204" t="str">
        <f t="shared" si="12"/>
        <v>mars-2025</v>
      </c>
      <c r="H204" t="str">
        <f t="shared" si="13"/>
        <v>10-mars</v>
      </c>
      <c r="I204">
        <f t="shared" si="14"/>
        <v>2025</v>
      </c>
      <c r="J204" t="str">
        <f t="shared" si="15"/>
        <v>2025-03</v>
      </c>
    </row>
    <row r="205" spans="1:10">
      <c r="A205" s="24" t="s">
        <v>13</v>
      </c>
      <c r="B205" s="27">
        <v>45726</v>
      </c>
      <c r="C205" s="25">
        <v>574.39</v>
      </c>
      <c r="D205" s="26" t="s">
        <v>80</v>
      </c>
      <c r="E205" t="s">
        <v>417</v>
      </c>
      <c r="F205" t="s">
        <v>418</v>
      </c>
      <c r="G205" t="str">
        <f t="shared" si="12"/>
        <v>mars-2025</v>
      </c>
      <c r="H205" t="str">
        <f t="shared" si="13"/>
        <v>10-mars</v>
      </c>
      <c r="I205">
        <f t="shared" si="14"/>
        <v>2025</v>
      </c>
      <c r="J205" t="str">
        <f t="shared" si="15"/>
        <v>2025-03</v>
      </c>
    </row>
    <row r="206" spans="1:10">
      <c r="A206" s="24" t="s">
        <v>13</v>
      </c>
      <c r="B206" s="27">
        <v>45724</v>
      </c>
      <c r="C206" s="25">
        <v>332.62</v>
      </c>
      <c r="D206" s="26" t="s">
        <v>78</v>
      </c>
      <c r="E206" t="s">
        <v>417</v>
      </c>
      <c r="F206" t="s">
        <v>418</v>
      </c>
      <c r="G206" t="str">
        <f t="shared" si="12"/>
        <v>mars-2025</v>
      </c>
      <c r="H206" t="str">
        <f t="shared" si="13"/>
        <v>08-mars</v>
      </c>
      <c r="I206">
        <f t="shared" si="14"/>
        <v>2025</v>
      </c>
      <c r="J206" t="str">
        <f t="shared" si="15"/>
        <v>2025-03</v>
      </c>
    </row>
    <row r="207" spans="1:10">
      <c r="A207" s="24" t="s">
        <v>13</v>
      </c>
      <c r="B207" s="27">
        <v>45724</v>
      </c>
      <c r="C207" s="25">
        <v>441.53</v>
      </c>
      <c r="D207" s="26" t="s">
        <v>79</v>
      </c>
      <c r="E207" t="s">
        <v>417</v>
      </c>
      <c r="F207" t="s">
        <v>418</v>
      </c>
      <c r="G207" t="str">
        <f t="shared" si="12"/>
        <v>mars-2025</v>
      </c>
      <c r="H207" t="str">
        <f t="shared" si="13"/>
        <v>08-mars</v>
      </c>
      <c r="I207">
        <f t="shared" si="14"/>
        <v>2025</v>
      </c>
      <c r="J207" t="str">
        <f t="shared" si="15"/>
        <v>2025-03</v>
      </c>
    </row>
    <row r="208" spans="1:10">
      <c r="A208" s="24" t="s">
        <v>13</v>
      </c>
      <c r="B208" s="27">
        <v>45724</v>
      </c>
      <c r="C208" s="25">
        <v>279.05</v>
      </c>
      <c r="D208" s="26" t="s">
        <v>419</v>
      </c>
      <c r="E208" t="s">
        <v>417</v>
      </c>
      <c r="F208" t="s">
        <v>418</v>
      </c>
      <c r="G208" t="str">
        <f t="shared" si="12"/>
        <v>mars-2025</v>
      </c>
      <c r="H208" t="str">
        <f t="shared" si="13"/>
        <v>08-mars</v>
      </c>
      <c r="I208">
        <f t="shared" si="14"/>
        <v>2025</v>
      </c>
      <c r="J208" t="str">
        <f t="shared" si="15"/>
        <v>2025-03</v>
      </c>
    </row>
    <row r="209" spans="1:10">
      <c r="A209" s="24" t="s">
        <v>13</v>
      </c>
      <c r="B209" s="27">
        <v>45724</v>
      </c>
      <c r="C209" s="25">
        <v>569.51</v>
      </c>
      <c r="D209" s="26" t="s">
        <v>77</v>
      </c>
      <c r="E209" t="s">
        <v>417</v>
      </c>
      <c r="F209" t="s">
        <v>418</v>
      </c>
      <c r="G209" t="str">
        <f t="shared" si="12"/>
        <v>mars-2025</v>
      </c>
      <c r="H209" t="str">
        <f t="shared" si="13"/>
        <v>08-mars</v>
      </c>
      <c r="I209">
        <f t="shared" si="14"/>
        <v>2025</v>
      </c>
      <c r="J209" t="str">
        <f t="shared" si="15"/>
        <v>2025-03</v>
      </c>
    </row>
    <row r="210" spans="1:10">
      <c r="A210" s="24" t="s">
        <v>13</v>
      </c>
      <c r="B210" s="27">
        <v>45722</v>
      </c>
      <c r="C210" s="25">
        <v>215.12</v>
      </c>
      <c r="D210" s="26" t="s">
        <v>82</v>
      </c>
      <c r="E210" t="s">
        <v>417</v>
      </c>
      <c r="F210" t="s">
        <v>418</v>
      </c>
      <c r="G210" t="str">
        <f t="shared" si="12"/>
        <v>mars-2025</v>
      </c>
      <c r="H210" t="str">
        <f t="shared" si="13"/>
        <v>06-mars</v>
      </c>
      <c r="I210">
        <f t="shared" si="14"/>
        <v>2025</v>
      </c>
      <c r="J210" t="str">
        <f t="shared" si="15"/>
        <v>2025-03</v>
      </c>
    </row>
    <row r="211" spans="1:10">
      <c r="A211" s="24" t="s">
        <v>13</v>
      </c>
      <c r="B211" s="27">
        <v>45722</v>
      </c>
      <c r="C211" s="25">
        <v>324.39999999999998</v>
      </c>
      <c r="D211" s="26" t="s">
        <v>421</v>
      </c>
      <c r="E211" t="s">
        <v>417</v>
      </c>
      <c r="F211" t="s">
        <v>418</v>
      </c>
      <c r="G211" t="str">
        <f t="shared" si="12"/>
        <v>mars-2025</v>
      </c>
      <c r="H211" t="str">
        <f t="shared" si="13"/>
        <v>06-mars</v>
      </c>
      <c r="I211">
        <f t="shared" si="14"/>
        <v>2025</v>
      </c>
      <c r="J211" t="str">
        <f t="shared" si="15"/>
        <v>2025-03</v>
      </c>
    </row>
    <row r="212" spans="1:10">
      <c r="A212" s="24" t="s">
        <v>13</v>
      </c>
      <c r="B212" s="27">
        <v>45722</v>
      </c>
      <c r="C212" s="25">
        <v>444.98</v>
      </c>
      <c r="D212" s="26" t="s">
        <v>78</v>
      </c>
      <c r="E212" t="s">
        <v>417</v>
      </c>
      <c r="F212" t="s">
        <v>418</v>
      </c>
      <c r="G212" t="str">
        <f t="shared" si="12"/>
        <v>mars-2025</v>
      </c>
      <c r="H212" t="str">
        <f t="shared" si="13"/>
        <v>06-mars</v>
      </c>
      <c r="I212">
        <f t="shared" si="14"/>
        <v>2025</v>
      </c>
      <c r="J212" t="str">
        <f t="shared" si="15"/>
        <v>2025-03</v>
      </c>
    </row>
    <row r="213" spans="1:10">
      <c r="A213" s="24" t="s">
        <v>13</v>
      </c>
      <c r="B213" s="27">
        <v>45722</v>
      </c>
      <c r="C213" s="25">
        <v>711.51</v>
      </c>
      <c r="D213" s="26" t="s">
        <v>80</v>
      </c>
      <c r="E213" t="s">
        <v>417</v>
      </c>
      <c r="F213" t="s">
        <v>418</v>
      </c>
      <c r="G213" t="str">
        <f t="shared" si="12"/>
        <v>mars-2025</v>
      </c>
      <c r="H213" t="str">
        <f t="shared" si="13"/>
        <v>06-mars</v>
      </c>
      <c r="I213">
        <f t="shared" si="14"/>
        <v>2025</v>
      </c>
      <c r="J213" t="str">
        <f t="shared" si="15"/>
        <v>2025-03</v>
      </c>
    </row>
    <row r="214" spans="1:10">
      <c r="A214" s="24" t="s">
        <v>13</v>
      </c>
      <c r="B214" s="27">
        <v>45722</v>
      </c>
      <c r="C214" s="25">
        <v>307.70999999999998</v>
      </c>
      <c r="D214" s="26" t="s">
        <v>419</v>
      </c>
      <c r="E214" t="s">
        <v>417</v>
      </c>
      <c r="F214" t="s">
        <v>418</v>
      </c>
      <c r="G214" t="str">
        <f t="shared" si="12"/>
        <v>mars-2025</v>
      </c>
      <c r="H214" t="str">
        <f t="shared" si="13"/>
        <v>06-mars</v>
      </c>
      <c r="I214">
        <f t="shared" si="14"/>
        <v>2025</v>
      </c>
      <c r="J214" t="str">
        <f t="shared" si="15"/>
        <v>2025-03</v>
      </c>
    </row>
    <row r="215" spans="1:10">
      <c r="A215" s="24" t="s">
        <v>13</v>
      </c>
      <c r="B215" s="27">
        <v>45722</v>
      </c>
      <c r="C215" s="25">
        <v>590.25</v>
      </c>
      <c r="D215" s="26" t="s">
        <v>79</v>
      </c>
      <c r="E215" t="s">
        <v>417</v>
      </c>
      <c r="F215" t="s">
        <v>418</v>
      </c>
      <c r="G215" t="str">
        <f t="shared" si="12"/>
        <v>mars-2025</v>
      </c>
      <c r="H215" t="str">
        <f t="shared" si="13"/>
        <v>06-mars</v>
      </c>
      <c r="I215">
        <f t="shared" si="14"/>
        <v>2025</v>
      </c>
      <c r="J215" t="str">
        <f t="shared" si="15"/>
        <v>2025-03</v>
      </c>
    </row>
    <row r="216" spans="1:10">
      <c r="A216" s="24" t="s">
        <v>13</v>
      </c>
      <c r="B216" s="27">
        <v>45722</v>
      </c>
      <c r="C216" s="25">
        <v>395.7</v>
      </c>
      <c r="D216" s="26" t="s">
        <v>77</v>
      </c>
      <c r="E216" t="s">
        <v>417</v>
      </c>
      <c r="F216" t="s">
        <v>418</v>
      </c>
      <c r="G216" t="str">
        <f t="shared" si="12"/>
        <v>mars-2025</v>
      </c>
      <c r="H216" t="str">
        <f t="shared" si="13"/>
        <v>06-mars</v>
      </c>
      <c r="I216">
        <f t="shared" si="14"/>
        <v>2025</v>
      </c>
      <c r="J216" t="str">
        <f t="shared" si="15"/>
        <v>2025-03</v>
      </c>
    </row>
    <row r="217" spans="1:10">
      <c r="A217" s="24" t="s">
        <v>13</v>
      </c>
      <c r="B217" s="27">
        <v>45721</v>
      </c>
      <c r="C217" s="25">
        <v>824.54</v>
      </c>
      <c r="D217" s="26" t="s">
        <v>80</v>
      </c>
      <c r="E217" t="s">
        <v>417</v>
      </c>
      <c r="F217" t="s">
        <v>418</v>
      </c>
      <c r="G217" t="str">
        <f t="shared" si="12"/>
        <v>mars-2025</v>
      </c>
      <c r="H217" t="str">
        <f t="shared" si="13"/>
        <v>05-mars</v>
      </c>
      <c r="I217">
        <f t="shared" si="14"/>
        <v>2025</v>
      </c>
      <c r="J217" t="str">
        <f t="shared" si="15"/>
        <v>2025-03</v>
      </c>
    </row>
    <row r="218" spans="1:10">
      <c r="A218" s="24" t="s">
        <v>13</v>
      </c>
      <c r="B218" s="27">
        <v>45721</v>
      </c>
      <c r="C218" s="25">
        <v>124.7</v>
      </c>
      <c r="D218" s="26" t="s">
        <v>419</v>
      </c>
      <c r="E218" t="s">
        <v>417</v>
      </c>
      <c r="F218" t="s">
        <v>418</v>
      </c>
      <c r="G218" t="str">
        <f t="shared" si="12"/>
        <v>mars-2025</v>
      </c>
      <c r="H218" t="str">
        <f t="shared" si="13"/>
        <v>05-mars</v>
      </c>
      <c r="I218">
        <f t="shared" si="14"/>
        <v>2025</v>
      </c>
      <c r="J218" t="str">
        <f t="shared" si="15"/>
        <v>2025-03</v>
      </c>
    </row>
    <row r="219" spans="1:10">
      <c r="A219" s="24" t="s">
        <v>13</v>
      </c>
      <c r="B219" s="27">
        <v>45721</v>
      </c>
      <c r="C219" s="25">
        <v>243.36</v>
      </c>
      <c r="D219" s="26" t="s">
        <v>77</v>
      </c>
      <c r="E219" t="s">
        <v>417</v>
      </c>
      <c r="F219" t="s">
        <v>418</v>
      </c>
      <c r="G219" t="str">
        <f t="shared" si="12"/>
        <v>mars-2025</v>
      </c>
      <c r="H219" t="str">
        <f t="shared" si="13"/>
        <v>05-mars</v>
      </c>
      <c r="I219">
        <f t="shared" si="14"/>
        <v>2025</v>
      </c>
      <c r="J219" t="str">
        <f t="shared" si="15"/>
        <v>2025-03</v>
      </c>
    </row>
    <row r="220" spans="1:10">
      <c r="A220" s="24" t="s">
        <v>13</v>
      </c>
      <c r="B220" s="27">
        <v>45720</v>
      </c>
      <c r="C220" s="25">
        <v>112.35</v>
      </c>
      <c r="D220" s="26" t="s">
        <v>420</v>
      </c>
      <c r="E220" t="s">
        <v>417</v>
      </c>
      <c r="F220" t="s">
        <v>418</v>
      </c>
      <c r="G220" t="str">
        <f t="shared" si="12"/>
        <v>mars-2025</v>
      </c>
      <c r="H220" t="str">
        <f t="shared" si="13"/>
        <v>04-mars</v>
      </c>
      <c r="I220">
        <f t="shared" si="14"/>
        <v>2025</v>
      </c>
      <c r="J220" t="str">
        <f t="shared" si="15"/>
        <v>2025-03</v>
      </c>
    </row>
    <row r="221" spans="1:10">
      <c r="A221" s="24" t="s">
        <v>13</v>
      </c>
      <c r="B221" s="27">
        <v>45719</v>
      </c>
      <c r="C221" s="25">
        <v>317.58999999999997</v>
      </c>
      <c r="D221" s="26" t="s">
        <v>79</v>
      </c>
      <c r="E221" t="s">
        <v>417</v>
      </c>
      <c r="F221" t="s">
        <v>418</v>
      </c>
      <c r="G221" t="str">
        <f t="shared" si="12"/>
        <v>mars-2025</v>
      </c>
      <c r="H221" t="str">
        <f t="shared" si="13"/>
        <v>03-mars</v>
      </c>
      <c r="I221">
        <f t="shared" si="14"/>
        <v>2025</v>
      </c>
      <c r="J221" t="str">
        <f t="shared" si="15"/>
        <v>2025-03</v>
      </c>
    </row>
    <row r="222" spans="1:10">
      <c r="A222" s="24" t="s">
        <v>13</v>
      </c>
      <c r="B222" s="27">
        <v>45719</v>
      </c>
      <c r="C222" s="25">
        <v>374.73</v>
      </c>
      <c r="D222" s="26" t="s">
        <v>419</v>
      </c>
      <c r="E222" t="s">
        <v>417</v>
      </c>
      <c r="F222" t="s">
        <v>418</v>
      </c>
      <c r="G222" t="str">
        <f t="shared" si="12"/>
        <v>mars-2025</v>
      </c>
      <c r="H222" t="str">
        <f t="shared" si="13"/>
        <v>03-mars</v>
      </c>
      <c r="I222">
        <f t="shared" si="14"/>
        <v>2025</v>
      </c>
      <c r="J222" t="str">
        <f t="shared" si="15"/>
        <v>2025-03</v>
      </c>
    </row>
    <row r="223" spans="1:10">
      <c r="A223" s="24" t="s">
        <v>13</v>
      </c>
      <c r="B223" s="27">
        <v>45719</v>
      </c>
      <c r="C223" s="25">
        <v>39.6</v>
      </c>
      <c r="D223" s="26" t="s">
        <v>79</v>
      </c>
      <c r="E223" t="s">
        <v>417</v>
      </c>
      <c r="F223" t="s">
        <v>418</v>
      </c>
      <c r="G223" t="str">
        <f t="shared" si="12"/>
        <v>mars-2025</v>
      </c>
      <c r="H223" t="str">
        <f t="shared" si="13"/>
        <v>03-mars</v>
      </c>
      <c r="I223">
        <f t="shared" si="14"/>
        <v>2025</v>
      </c>
      <c r="J223" t="str">
        <f t="shared" si="15"/>
        <v>2025-03</v>
      </c>
    </row>
    <row r="224" spans="1:10">
      <c r="A224" s="24" t="s">
        <v>13</v>
      </c>
      <c r="B224" s="27">
        <v>45719</v>
      </c>
      <c r="C224" s="25">
        <v>606.78</v>
      </c>
      <c r="D224" s="26" t="s">
        <v>77</v>
      </c>
      <c r="E224" t="s">
        <v>417</v>
      </c>
      <c r="F224" t="s">
        <v>418</v>
      </c>
      <c r="G224" t="str">
        <f t="shared" si="12"/>
        <v>mars-2025</v>
      </c>
      <c r="H224" t="str">
        <f t="shared" si="13"/>
        <v>03-mars</v>
      </c>
      <c r="I224">
        <f t="shared" si="14"/>
        <v>2025</v>
      </c>
      <c r="J224" t="str">
        <f t="shared" si="15"/>
        <v>2025-03</v>
      </c>
    </row>
    <row r="225" spans="1:10">
      <c r="A225" s="24" t="s">
        <v>13</v>
      </c>
      <c r="B225" s="27">
        <v>45718</v>
      </c>
      <c r="C225" s="25">
        <v>441.85</v>
      </c>
      <c r="D225" s="26" t="s">
        <v>419</v>
      </c>
      <c r="E225" t="s">
        <v>417</v>
      </c>
      <c r="F225" t="s">
        <v>418</v>
      </c>
      <c r="G225" t="str">
        <f t="shared" si="12"/>
        <v>mars-2025</v>
      </c>
      <c r="H225" t="str">
        <f t="shared" si="13"/>
        <v>02-mars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45717</v>
      </c>
      <c r="C226" s="25">
        <v>248.94</v>
      </c>
      <c r="D226" s="26" t="s">
        <v>79</v>
      </c>
      <c r="E226" t="s">
        <v>417</v>
      </c>
      <c r="F226" t="s">
        <v>418</v>
      </c>
      <c r="G226" t="str">
        <f t="shared" si="12"/>
        <v>mars-2025</v>
      </c>
      <c r="H226" t="str">
        <f t="shared" si="13"/>
        <v>01-mars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45716</v>
      </c>
      <c r="C227" s="25">
        <v>203.23</v>
      </c>
      <c r="D227" s="26" t="s">
        <v>78</v>
      </c>
      <c r="E227" t="s">
        <v>417</v>
      </c>
      <c r="F227" t="s">
        <v>418</v>
      </c>
      <c r="G227" t="str">
        <f t="shared" si="12"/>
        <v>févr-2025</v>
      </c>
      <c r="H227" t="str">
        <f t="shared" si="13"/>
        <v>28-févr</v>
      </c>
      <c r="I227">
        <f t="shared" si="14"/>
        <v>2025</v>
      </c>
      <c r="J227" t="str">
        <f t="shared" si="15"/>
        <v>2025-02</v>
      </c>
    </row>
    <row r="228" spans="1:10">
      <c r="A228" s="24" t="s">
        <v>13</v>
      </c>
      <c r="B228" s="27">
        <v>45715</v>
      </c>
      <c r="C228" s="25">
        <v>328.11</v>
      </c>
      <c r="D228" s="26" t="s">
        <v>82</v>
      </c>
      <c r="E228" t="s">
        <v>417</v>
      </c>
      <c r="F228" t="s">
        <v>418</v>
      </c>
      <c r="G228" t="str">
        <f t="shared" si="12"/>
        <v>févr-2025</v>
      </c>
      <c r="H228" t="str">
        <f t="shared" si="13"/>
        <v>27-févr</v>
      </c>
      <c r="I228">
        <f t="shared" si="14"/>
        <v>2025</v>
      </c>
      <c r="J228" t="str">
        <f t="shared" si="15"/>
        <v>2025-02</v>
      </c>
    </row>
    <row r="229" spans="1:10">
      <c r="A229" s="24" t="s">
        <v>13</v>
      </c>
      <c r="B229" s="27">
        <v>45715</v>
      </c>
      <c r="C229" s="25">
        <v>580</v>
      </c>
      <c r="D229" s="26" t="s">
        <v>423</v>
      </c>
      <c r="E229" t="s">
        <v>417</v>
      </c>
      <c r="F229" t="s">
        <v>418</v>
      </c>
      <c r="G229" t="str">
        <f t="shared" si="12"/>
        <v>févr-2025</v>
      </c>
      <c r="H229" t="str">
        <f t="shared" si="13"/>
        <v>27-févr</v>
      </c>
      <c r="I229">
        <f t="shared" si="14"/>
        <v>2025</v>
      </c>
      <c r="J229" t="str">
        <f t="shared" si="15"/>
        <v>2025-02</v>
      </c>
    </row>
    <row r="230" spans="1:10">
      <c r="A230" s="24" t="s">
        <v>13</v>
      </c>
      <c r="B230" s="27">
        <v>45715</v>
      </c>
      <c r="C230" s="25">
        <v>199.45</v>
      </c>
      <c r="D230" s="26" t="s">
        <v>79</v>
      </c>
      <c r="E230" t="s">
        <v>417</v>
      </c>
      <c r="F230" t="s">
        <v>418</v>
      </c>
      <c r="G230" t="str">
        <f t="shared" si="12"/>
        <v>févr-2025</v>
      </c>
      <c r="H230" t="str">
        <f t="shared" si="13"/>
        <v>27-févr</v>
      </c>
      <c r="I230">
        <f t="shared" si="14"/>
        <v>2025</v>
      </c>
      <c r="J230" t="str">
        <f t="shared" si="15"/>
        <v>2025-02</v>
      </c>
    </row>
    <row r="231" spans="1:10">
      <c r="A231" s="24" t="s">
        <v>13</v>
      </c>
      <c r="B231" s="27">
        <v>45715</v>
      </c>
      <c r="C231" s="25">
        <v>153</v>
      </c>
      <c r="D231" s="26" t="s">
        <v>419</v>
      </c>
      <c r="E231" t="s">
        <v>417</v>
      </c>
      <c r="F231" t="s">
        <v>418</v>
      </c>
      <c r="G231" t="str">
        <f t="shared" si="12"/>
        <v>févr-2025</v>
      </c>
      <c r="H231" t="str">
        <f t="shared" si="13"/>
        <v>27-févr</v>
      </c>
      <c r="I231">
        <f t="shared" si="14"/>
        <v>2025</v>
      </c>
      <c r="J231" t="str">
        <f t="shared" si="15"/>
        <v>2025-02</v>
      </c>
    </row>
    <row r="232" spans="1:10">
      <c r="A232" s="24" t="s">
        <v>13</v>
      </c>
      <c r="B232" s="27">
        <v>45714</v>
      </c>
      <c r="C232" s="25">
        <v>434</v>
      </c>
      <c r="D232" s="26" t="s">
        <v>78</v>
      </c>
      <c r="E232" t="s">
        <v>417</v>
      </c>
      <c r="F232" t="s">
        <v>418</v>
      </c>
      <c r="G232" t="str">
        <f t="shared" si="12"/>
        <v>févr-2025</v>
      </c>
      <c r="H232" t="str">
        <f t="shared" si="13"/>
        <v>26-févr</v>
      </c>
      <c r="I232">
        <f t="shared" si="14"/>
        <v>2025</v>
      </c>
      <c r="J232" t="str">
        <f t="shared" si="15"/>
        <v>2025-02</v>
      </c>
    </row>
    <row r="233" spans="1:10">
      <c r="A233" s="24" t="s">
        <v>13</v>
      </c>
      <c r="B233" s="27">
        <v>45714</v>
      </c>
      <c r="C233" s="25">
        <v>791.23</v>
      </c>
      <c r="D233" s="26" t="s">
        <v>79</v>
      </c>
      <c r="E233" t="s">
        <v>417</v>
      </c>
      <c r="F233" t="s">
        <v>418</v>
      </c>
      <c r="G233" t="str">
        <f t="shared" si="12"/>
        <v>févr-2025</v>
      </c>
      <c r="H233" t="str">
        <f t="shared" si="13"/>
        <v>26-févr</v>
      </c>
      <c r="I233">
        <f t="shared" si="14"/>
        <v>2025</v>
      </c>
      <c r="J233" t="str">
        <f t="shared" si="15"/>
        <v>2025-02</v>
      </c>
    </row>
    <row r="234" spans="1:10">
      <c r="A234" s="24" t="s">
        <v>13</v>
      </c>
      <c r="B234" s="27">
        <v>45714</v>
      </c>
      <c r="C234" s="25">
        <v>563.66</v>
      </c>
      <c r="D234" s="26" t="s">
        <v>419</v>
      </c>
      <c r="E234" t="s">
        <v>417</v>
      </c>
      <c r="F234" t="s">
        <v>418</v>
      </c>
      <c r="G234" t="str">
        <f t="shared" si="12"/>
        <v>févr-2025</v>
      </c>
      <c r="H234" t="str">
        <f t="shared" si="13"/>
        <v>26-févr</v>
      </c>
      <c r="I234">
        <f t="shared" si="14"/>
        <v>2025</v>
      </c>
      <c r="J234" t="str">
        <f t="shared" si="15"/>
        <v>2025-02</v>
      </c>
    </row>
    <row r="235" spans="1:10">
      <c r="A235" s="24" t="s">
        <v>13</v>
      </c>
      <c r="B235" s="27">
        <v>45714</v>
      </c>
      <c r="C235" s="25">
        <v>484.45</v>
      </c>
      <c r="D235" s="26" t="s">
        <v>77</v>
      </c>
      <c r="E235" t="s">
        <v>417</v>
      </c>
      <c r="F235" t="s">
        <v>418</v>
      </c>
      <c r="G235" t="str">
        <f t="shared" si="12"/>
        <v>févr-2025</v>
      </c>
      <c r="H235" t="str">
        <f t="shared" si="13"/>
        <v>26-févr</v>
      </c>
      <c r="I235">
        <f t="shared" si="14"/>
        <v>2025</v>
      </c>
      <c r="J235" t="str">
        <f t="shared" si="15"/>
        <v>2025-02</v>
      </c>
    </row>
    <row r="236" spans="1:10">
      <c r="A236" s="24" t="s">
        <v>13</v>
      </c>
      <c r="B236" s="27">
        <v>45713</v>
      </c>
      <c r="C236" s="25">
        <v>53.85</v>
      </c>
      <c r="D236" s="26" t="s">
        <v>81</v>
      </c>
      <c r="E236" t="s">
        <v>417</v>
      </c>
      <c r="F236" t="s">
        <v>418</v>
      </c>
      <c r="G236" t="str">
        <f t="shared" si="12"/>
        <v>févr-2025</v>
      </c>
      <c r="H236" t="str">
        <f t="shared" si="13"/>
        <v>25-févr</v>
      </c>
      <c r="I236">
        <f t="shared" si="14"/>
        <v>2025</v>
      </c>
      <c r="J236" t="str">
        <f t="shared" si="15"/>
        <v>2025-02</v>
      </c>
    </row>
    <row r="237" spans="1:10">
      <c r="A237" s="24" t="s">
        <v>13</v>
      </c>
      <c r="B237" s="27">
        <v>45713</v>
      </c>
      <c r="C237" s="25">
        <v>385.02</v>
      </c>
      <c r="D237" s="26" t="s">
        <v>419</v>
      </c>
      <c r="E237" t="s">
        <v>417</v>
      </c>
      <c r="F237" t="s">
        <v>418</v>
      </c>
      <c r="G237" t="str">
        <f t="shared" si="12"/>
        <v>févr-2025</v>
      </c>
      <c r="H237" t="str">
        <f t="shared" si="13"/>
        <v>25-févr</v>
      </c>
      <c r="I237">
        <f t="shared" si="14"/>
        <v>2025</v>
      </c>
      <c r="J237" t="str">
        <f t="shared" si="15"/>
        <v>2025-02</v>
      </c>
    </row>
    <row r="238" spans="1:10">
      <c r="A238" s="24" t="s">
        <v>13</v>
      </c>
      <c r="B238" s="27">
        <v>45713</v>
      </c>
      <c r="C238" s="25">
        <v>702.1</v>
      </c>
      <c r="D238" s="26" t="s">
        <v>77</v>
      </c>
      <c r="E238" t="s">
        <v>417</v>
      </c>
      <c r="F238" t="s">
        <v>418</v>
      </c>
      <c r="G238" t="str">
        <f t="shared" si="12"/>
        <v>févr-2025</v>
      </c>
      <c r="H238" t="str">
        <f t="shared" si="13"/>
        <v>25-févr</v>
      </c>
      <c r="I238">
        <f t="shared" si="14"/>
        <v>2025</v>
      </c>
      <c r="J238" t="str">
        <f t="shared" si="15"/>
        <v>2025-02</v>
      </c>
    </row>
    <row r="239" spans="1:10">
      <c r="A239" s="24" t="s">
        <v>13</v>
      </c>
      <c r="B239" s="27">
        <v>45712</v>
      </c>
      <c r="C239" s="25">
        <v>860.21</v>
      </c>
      <c r="D239" s="26" t="s">
        <v>81</v>
      </c>
      <c r="E239" t="s">
        <v>417</v>
      </c>
      <c r="F239" t="s">
        <v>418</v>
      </c>
      <c r="G239" t="str">
        <f t="shared" si="12"/>
        <v>févr-2025</v>
      </c>
      <c r="H239" t="str">
        <f t="shared" si="13"/>
        <v>24-févr</v>
      </c>
      <c r="I239">
        <f t="shared" si="14"/>
        <v>2025</v>
      </c>
      <c r="J239" t="str">
        <f t="shared" si="15"/>
        <v>2025-02</v>
      </c>
    </row>
    <row r="240" spans="1:10">
      <c r="A240" s="24" t="s">
        <v>13</v>
      </c>
      <c r="B240" s="27">
        <v>45709</v>
      </c>
      <c r="C240" s="25">
        <v>344.85</v>
      </c>
      <c r="D240" s="26" t="s">
        <v>80</v>
      </c>
      <c r="E240" t="s">
        <v>417</v>
      </c>
      <c r="F240" t="s">
        <v>418</v>
      </c>
      <c r="G240" t="str">
        <f t="shared" si="12"/>
        <v>févr-2025</v>
      </c>
      <c r="H240" t="str">
        <f t="shared" si="13"/>
        <v>21-févr</v>
      </c>
      <c r="I240">
        <f t="shared" si="14"/>
        <v>2025</v>
      </c>
      <c r="J240" t="str">
        <f t="shared" si="15"/>
        <v>2025-02</v>
      </c>
    </row>
    <row r="241" spans="1:10">
      <c r="A241" s="24" t="s">
        <v>13</v>
      </c>
      <c r="B241" s="27">
        <v>45709</v>
      </c>
      <c r="C241" s="25">
        <v>126.21</v>
      </c>
      <c r="D241" s="26" t="s">
        <v>79</v>
      </c>
      <c r="E241" t="s">
        <v>417</v>
      </c>
      <c r="F241" t="s">
        <v>418</v>
      </c>
      <c r="G241" t="str">
        <f t="shared" si="12"/>
        <v>févr-2025</v>
      </c>
      <c r="H241" t="str">
        <f t="shared" si="13"/>
        <v>21-févr</v>
      </c>
      <c r="I241">
        <f t="shared" si="14"/>
        <v>2025</v>
      </c>
      <c r="J241" t="str">
        <f t="shared" si="15"/>
        <v>2025-02</v>
      </c>
    </row>
    <row r="242" spans="1:10">
      <c r="A242" s="24" t="s">
        <v>13</v>
      </c>
      <c r="B242" s="27">
        <v>45709</v>
      </c>
      <c r="C242" s="25">
        <v>339.04</v>
      </c>
      <c r="D242" s="26" t="s">
        <v>419</v>
      </c>
      <c r="E242" t="s">
        <v>417</v>
      </c>
      <c r="F242" t="s">
        <v>418</v>
      </c>
      <c r="G242" t="str">
        <f t="shared" si="12"/>
        <v>févr-2025</v>
      </c>
      <c r="H242" t="str">
        <f t="shared" si="13"/>
        <v>21-févr</v>
      </c>
      <c r="I242">
        <f t="shared" si="14"/>
        <v>2025</v>
      </c>
      <c r="J242" t="str">
        <f t="shared" si="15"/>
        <v>2025-02</v>
      </c>
    </row>
    <row r="243" spans="1:10">
      <c r="A243" s="24" t="s">
        <v>13</v>
      </c>
      <c r="B243" s="27">
        <v>45709</v>
      </c>
      <c r="C243" s="25">
        <v>294.08999999999997</v>
      </c>
      <c r="D243" s="26" t="s">
        <v>79</v>
      </c>
      <c r="E243" t="s">
        <v>417</v>
      </c>
      <c r="F243" t="s">
        <v>418</v>
      </c>
      <c r="G243" t="str">
        <f t="shared" si="12"/>
        <v>févr-2025</v>
      </c>
      <c r="H243" t="str">
        <f t="shared" si="13"/>
        <v>21-févr</v>
      </c>
      <c r="I243">
        <f t="shared" si="14"/>
        <v>2025</v>
      </c>
      <c r="J243" t="str">
        <f t="shared" si="15"/>
        <v>2025-02</v>
      </c>
    </row>
    <row r="244" spans="1:10">
      <c r="A244" s="24" t="s">
        <v>13</v>
      </c>
      <c r="B244" s="27">
        <v>45708</v>
      </c>
      <c r="C244" s="25">
        <v>1777.55</v>
      </c>
      <c r="D244" s="26" t="s">
        <v>424</v>
      </c>
      <c r="E244" t="s">
        <v>417</v>
      </c>
      <c r="F244" t="s">
        <v>418</v>
      </c>
      <c r="G244" t="str">
        <f t="shared" si="12"/>
        <v>févr-2025</v>
      </c>
      <c r="H244" t="str">
        <f t="shared" si="13"/>
        <v>20-févr</v>
      </c>
      <c r="I244">
        <f t="shared" si="14"/>
        <v>2025</v>
      </c>
      <c r="J244" t="str">
        <f t="shared" si="15"/>
        <v>2025-02</v>
      </c>
    </row>
    <row r="245" spans="1:10">
      <c r="A245" s="24" t="s">
        <v>13</v>
      </c>
      <c r="B245" s="27">
        <v>45706</v>
      </c>
      <c r="C245" s="25">
        <v>71.8</v>
      </c>
      <c r="D245" s="26" t="s">
        <v>81</v>
      </c>
      <c r="E245" t="s">
        <v>417</v>
      </c>
      <c r="F245" t="s">
        <v>418</v>
      </c>
      <c r="G245" t="str">
        <f t="shared" si="12"/>
        <v>févr-2025</v>
      </c>
      <c r="H245" t="str">
        <f t="shared" si="13"/>
        <v>18-févr</v>
      </c>
      <c r="I245">
        <f t="shared" si="14"/>
        <v>2025</v>
      </c>
      <c r="J245" t="str">
        <f t="shared" si="15"/>
        <v>2025-02</v>
      </c>
    </row>
    <row r="246" spans="1:10">
      <c r="A246" s="24" t="s">
        <v>13</v>
      </c>
      <c r="B246" s="27">
        <v>45706</v>
      </c>
      <c r="C246" s="25">
        <v>445.73</v>
      </c>
      <c r="D246" s="26" t="s">
        <v>81</v>
      </c>
      <c r="E246" t="s">
        <v>417</v>
      </c>
      <c r="F246" t="s">
        <v>418</v>
      </c>
      <c r="G246" t="str">
        <f t="shared" si="12"/>
        <v>févr-2025</v>
      </c>
      <c r="H246" t="str">
        <f t="shared" si="13"/>
        <v>18-févr</v>
      </c>
      <c r="I246">
        <f t="shared" si="14"/>
        <v>2025</v>
      </c>
      <c r="J246" t="str">
        <f t="shared" si="15"/>
        <v>2025-02</v>
      </c>
    </row>
    <row r="247" spans="1:10">
      <c r="A247" s="24" t="s">
        <v>13</v>
      </c>
      <c r="B247" s="27">
        <v>45706</v>
      </c>
      <c r="C247" s="25">
        <v>484.25</v>
      </c>
      <c r="D247" s="26" t="s">
        <v>80</v>
      </c>
      <c r="E247" t="s">
        <v>417</v>
      </c>
      <c r="F247" t="s">
        <v>418</v>
      </c>
      <c r="G247" t="str">
        <f t="shared" si="12"/>
        <v>févr-2025</v>
      </c>
      <c r="H247" t="str">
        <f t="shared" si="13"/>
        <v>18-févr</v>
      </c>
      <c r="I247">
        <f t="shared" si="14"/>
        <v>2025</v>
      </c>
      <c r="J247" t="str">
        <f t="shared" si="15"/>
        <v>2025-02</v>
      </c>
    </row>
    <row r="248" spans="1:10">
      <c r="A248" s="24" t="s">
        <v>13</v>
      </c>
      <c r="B248" s="27">
        <v>45706</v>
      </c>
      <c r="C248" s="25">
        <v>488.67</v>
      </c>
      <c r="D248" s="26" t="s">
        <v>79</v>
      </c>
      <c r="E248" t="s">
        <v>417</v>
      </c>
      <c r="F248" t="s">
        <v>418</v>
      </c>
      <c r="G248" t="str">
        <f t="shared" si="12"/>
        <v>févr-2025</v>
      </c>
      <c r="H248" t="str">
        <f t="shared" si="13"/>
        <v>18-févr</v>
      </c>
      <c r="I248">
        <f t="shared" si="14"/>
        <v>2025</v>
      </c>
      <c r="J248" t="str">
        <f t="shared" si="15"/>
        <v>2025-02</v>
      </c>
    </row>
    <row r="249" spans="1:10">
      <c r="A249" s="24" t="s">
        <v>13</v>
      </c>
      <c r="B249" s="27">
        <v>45706</v>
      </c>
      <c r="C249" s="25">
        <v>477.6</v>
      </c>
      <c r="D249" s="26" t="s">
        <v>419</v>
      </c>
      <c r="E249" t="s">
        <v>417</v>
      </c>
      <c r="F249" t="s">
        <v>418</v>
      </c>
      <c r="G249" t="str">
        <f t="shared" si="12"/>
        <v>févr-2025</v>
      </c>
      <c r="H249" t="str">
        <f t="shared" si="13"/>
        <v>18-févr</v>
      </c>
      <c r="I249">
        <f t="shared" si="14"/>
        <v>2025</v>
      </c>
      <c r="J249" t="str">
        <f t="shared" si="15"/>
        <v>2025-02</v>
      </c>
    </row>
    <row r="250" spans="1:10">
      <c r="A250" s="24" t="s">
        <v>13</v>
      </c>
      <c r="B250" s="27">
        <v>45706</v>
      </c>
      <c r="C250" s="25">
        <v>175.68</v>
      </c>
      <c r="D250" s="26" t="s">
        <v>77</v>
      </c>
      <c r="E250" t="s">
        <v>417</v>
      </c>
      <c r="F250" t="s">
        <v>418</v>
      </c>
      <c r="G250" t="str">
        <f t="shared" si="12"/>
        <v>févr-2025</v>
      </c>
      <c r="H250" t="str">
        <f t="shared" si="13"/>
        <v>18-févr</v>
      </c>
      <c r="I250">
        <f t="shared" si="14"/>
        <v>2025</v>
      </c>
      <c r="J250" t="str">
        <f t="shared" si="15"/>
        <v>2025-02</v>
      </c>
    </row>
    <row r="251" spans="1:10">
      <c r="A251" s="24" t="s">
        <v>13</v>
      </c>
      <c r="B251" s="27">
        <v>45705</v>
      </c>
      <c r="C251" s="25">
        <v>425.76</v>
      </c>
      <c r="D251" s="26" t="s">
        <v>79</v>
      </c>
      <c r="E251" t="s">
        <v>417</v>
      </c>
      <c r="F251" t="s">
        <v>418</v>
      </c>
      <c r="G251" t="str">
        <f t="shared" si="12"/>
        <v>févr-2025</v>
      </c>
      <c r="H251" t="str">
        <f t="shared" si="13"/>
        <v>17-févr</v>
      </c>
      <c r="I251">
        <f t="shared" si="14"/>
        <v>2025</v>
      </c>
      <c r="J251" t="str">
        <f t="shared" si="15"/>
        <v>2025-02</v>
      </c>
    </row>
    <row r="252" spans="1:10">
      <c r="A252" s="24" t="s">
        <v>13</v>
      </c>
      <c r="B252" s="27">
        <v>45703</v>
      </c>
      <c r="C252" s="25">
        <v>212.93</v>
      </c>
      <c r="D252" s="26" t="s">
        <v>78</v>
      </c>
      <c r="E252" t="s">
        <v>417</v>
      </c>
      <c r="F252" t="s">
        <v>418</v>
      </c>
      <c r="G252" t="str">
        <f t="shared" si="12"/>
        <v>févr-2025</v>
      </c>
      <c r="H252" t="str">
        <f t="shared" si="13"/>
        <v>15-févr</v>
      </c>
      <c r="I252">
        <f t="shared" si="14"/>
        <v>2025</v>
      </c>
      <c r="J252" t="str">
        <f t="shared" si="15"/>
        <v>2025-02</v>
      </c>
    </row>
    <row r="253" spans="1:10">
      <c r="A253" s="24" t="s">
        <v>13</v>
      </c>
      <c r="B253" s="27">
        <v>45703</v>
      </c>
      <c r="C253" s="25">
        <v>402.93</v>
      </c>
      <c r="D253" s="26" t="s">
        <v>79</v>
      </c>
      <c r="E253" t="s">
        <v>417</v>
      </c>
      <c r="F253" t="s">
        <v>418</v>
      </c>
      <c r="G253" t="str">
        <f t="shared" si="12"/>
        <v>févr-2025</v>
      </c>
      <c r="H253" t="str">
        <f t="shared" si="13"/>
        <v>15-févr</v>
      </c>
      <c r="I253">
        <f t="shared" si="14"/>
        <v>2025</v>
      </c>
      <c r="J253" t="str">
        <f t="shared" si="15"/>
        <v>2025-02</v>
      </c>
    </row>
    <row r="254" spans="1:10">
      <c r="A254" s="24" t="s">
        <v>13</v>
      </c>
      <c r="B254" s="27">
        <v>45703</v>
      </c>
      <c r="C254" s="25">
        <v>452.68</v>
      </c>
      <c r="D254" s="26" t="s">
        <v>79</v>
      </c>
      <c r="E254" t="s">
        <v>417</v>
      </c>
      <c r="F254" t="s">
        <v>418</v>
      </c>
      <c r="G254" t="str">
        <f t="shared" si="12"/>
        <v>févr-2025</v>
      </c>
      <c r="H254" t="str">
        <f t="shared" si="13"/>
        <v>15-févr</v>
      </c>
      <c r="I254">
        <f t="shared" si="14"/>
        <v>2025</v>
      </c>
      <c r="J254" t="str">
        <f t="shared" si="15"/>
        <v>2025-02</v>
      </c>
    </row>
    <row r="255" spans="1:10">
      <c r="A255" s="24" t="s">
        <v>13</v>
      </c>
      <c r="B255" s="27">
        <v>45703</v>
      </c>
      <c r="C255" s="25">
        <v>243.9</v>
      </c>
      <c r="D255" s="26" t="s">
        <v>419</v>
      </c>
      <c r="E255" t="s">
        <v>417</v>
      </c>
      <c r="F255" t="s">
        <v>418</v>
      </c>
      <c r="G255" t="str">
        <f t="shared" si="12"/>
        <v>févr-2025</v>
      </c>
      <c r="H255" t="str">
        <f t="shared" si="13"/>
        <v>15-févr</v>
      </c>
      <c r="I255">
        <f t="shared" si="14"/>
        <v>2025</v>
      </c>
      <c r="J255" t="str">
        <f t="shared" si="15"/>
        <v>2025-02</v>
      </c>
    </row>
    <row r="256" spans="1:10">
      <c r="A256" s="24" t="s">
        <v>13</v>
      </c>
      <c r="B256" s="27">
        <v>45703</v>
      </c>
      <c r="C256" s="25">
        <v>591.97</v>
      </c>
      <c r="D256" s="26" t="s">
        <v>77</v>
      </c>
      <c r="E256" t="s">
        <v>417</v>
      </c>
      <c r="F256" t="s">
        <v>418</v>
      </c>
      <c r="G256" t="str">
        <f t="shared" si="12"/>
        <v>févr-2025</v>
      </c>
      <c r="H256" t="str">
        <f t="shared" si="13"/>
        <v>15-févr</v>
      </c>
      <c r="I256">
        <f t="shared" si="14"/>
        <v>2025</v>
      </c>
      <c r="J256" t="str">
        <f t="shared" si="15"/>
        <v>2025-02</v>
      </c>
    </row>
    <row r="257" spans="1:10">
      <c r="A257" s="24" t="s">
        <v>13</v>
      </c>
      <c r="B257" s="27">
        <v>45702</v>
      </c>
      <c r="C257" s="25">
        <v>280.89</v>
      </c>
      <c r="D257" s="26" t="s">
        <v>82</v>
      </c>
      <c r="E257" t="s">
        <v>417</v>
      </c>
      <c r="F257" t="s">
        <v>418</v>
      </c>
      <c r="G257" t="str">
        <f t="shared" si="12"/>
        <v>févr-2025</v>
      </c>
      <c r="H257" t="str">
        <f t="shared" si="13"/>
        <v>14-févr</v>
      </c>
      <c r="I257">
        <f t="shared" si="14"/>
        <v>2025</v>
      </c>
      <c r="J257" t="str">
        <f t="shared" si="15"/>
        <v>2025-02</v>
      </c>
    </row>
    <row r="258" spans="1:10">
      <c r="A258" s="24" t="s">
        <v>13</v>
      </c>
      <c r="B258" s="27">
        <v>45702</v>
      </c>
      <c r="C258" s="25">
        <v>101.11</v>
      </c>
      <c r="D258" s="26" t="s">
        <v>78</v>
      </c>
      <c r="E258" t="s">
        <v>417</v>
      </c>
      <c r="F258" t="s">
        <v>418</v>
      </c>
      <c r="G258" t="str">
        <f t="shared" ref="G258:G321" si="16">TEXT(B258,"mmm-aaaa")</f>
        <v>févr-2025</v>
      </c>
      <c r="H258" t="str">
        <f t="shared" ref="H258:H321" si="17">TEXT(B258,"jj-mmm")</f>
        <v>14-févr</v>
      </c>
      <c r="I258">
        <f t="shared" ref="I258:I321" si="18">YEAR(B258)</f>
        <v>2025</v>
      </c>
      <c r="J258" t="str">
        <f t="shared" ref="J258:J321" si="19">TEXT(B258,"aaaa-mm")</f>
        <v>2025-02</v>
      </c>
    </row>
    <row r="259" spans="1:10">
      <c r="A259" s="24" t="s">
        <v>13</v>
      </c>
      <c r="B259" s="27">
        <v>45702</v>
      </c>
      <c r="C259" s="25">
        <v>135.25</v>
      </c>
      <c r="D259" s="26" t="s">
        <v>419</v>
      </c>
      <c r="E259" t="s">
        <v>417</v>
      </c>
      <c r="F259" t="s">
        <v>418</v>
      </c>
      <c r="G259" t="str">
        <f t="shared" si="16"/>
        <v>févr-2025</v>
      </c>
      <c r="H259" t="str">
        <f t="shared" si="17"/>
        <v>14-févr</v>
      </c>
      <c r="I259">
        <f t="shared" si="18"/>
        <v>2025</v>
      </c>
      <c r="J259" t="str">
        <f t="shared" si="19"/>
        <v>2025-02</v>
      </c>
    </row>
    <row r="260" spans="1:10">
      <c r="A260" s="24" t="s">
        <v>13</v>
      </c>
      <c r="B260" s="27">
        <v>45701</v>
      </c>
      <c r="C260" s="25">
        <v>84.62</v>
      </c>
      <c r="D260" s="26" t="s">
        <v>81</v>
      </c>
      <c r="E260" t="s">
        <v>417</v>
      </c>
      <c r="F260" t="s">
        <v>418</v>
      </c>
      <c r="G260" t="str">
        <f t="shared" si="16"/>
        <v>févr-2025</v>
      </c>
      <c r="H260" t="str">
        <f t="shared" si="17"/>
        <v>13-févr</v>
      </c>
      <c r="I260">
        <f t="shared" si="18"/>
        <v>2025</v>
      </c>
      <c r="J260" t="str">
        <f t="shared" si="19"/>
        <v>2025-02</v>
      </c>
    </row>
    <row r="261" spans="1:10">
      <c r="A261" s="24" t="s">
        <v>13</v>
      </c>
      <c r="B261" s="27">
        <v>45701</v>
      </c>
      <c r="C261" s="25">
        <v>517.44000000000005</v>
      </c>
      <c r="D261" s="26" t="s">
        <v>421</v>
      </c>
      <c r="E261" t="s">
        <v>417</v>
      </c>
      <c r="F261" t="s">
        <v>418</v>
      </c>
      <c r="G261" t="str">
        <f t="shared" si="16"/>
        <v>févr-2025</v>
      </c>
      <c r="H261" t="str">
        <f t="shared" si="17"/>
        <v>13-févr</v>
      </c>
      <c r="I261">
        <f t="shared" si="18"/>
        <v>2025</v>
      </c>
      <c r="J261" t="str">
        <f t="shared" si="19"/>
        <v>2025-02</v>
      </c>
    </row>
    <row r="262" spans="1:10">
      <c r="A262" s="24" t="s">
        <v>13</v>
      </c>
      <c r="B262" s="27">
        <v>45701</v>
      </c>
      <c r="C262" s="25">
        <v>266.08</v>
      </c>
      <c r="D262" s="26" t="s">
        <v>78</v>
      </c>
      <c r="E262" t="s">
        <v>417</v>
      </c>
      <c r="F262" t="s">
        <v>418</v>
      </c>
      <c r="G262" t="str">
        <f t="shared" si="16"/>
        <v>févr-2025</v>
      </c>
      <c r="H262" t="str">
        <f t="shared" si="17"/>
        <v>13-févr</v>
      </c>
      <c r="I262">
        <f t="shared" si="18"/>
        <v>2025</v>
      </c>
      <c r="J262" t="str">
        <f t="shared" si="19"/>
        <v>2025-02</v>
      </c>
    </row>
    <row r="263" spans="1:10">
      <c r="A263" s="24" t="s">
        <v>13</v>
      </c>
      <c r="B263" s="27">
        <v>45701</v>
      </c>
      <c r="C263" s="25">
        <v>132.9</v>
      </c>
      <c r="D263" s="26" t="s">
        <v>420</v>
      </c>
      <c r="E263" t="s">
        <v>417</v>
      </c>
      <c r="F263" t="s">
        <v>418</v>
      </c>
      <c r="G263" t="str">
        <f t="shared" si="16"/>
        <v>févr-2025</v>
      </c>
      <c r="H263" t="str">
        <f t="shared" si="17"/>
        <v>13-févr</v>
      </c>
      <c r="I263">
        <f t="shared" si="18"/>
        <v>2025</v>
      </c>
      <c r="J263" t="str">
        <f t="shared" si="19"/>
        <v>2025-02</v>
      </c>
    </row>
    <row r="264" spans="1:10">
      <c r="A264" s="24" t="s">
        <v>13</v>
      </c>
      <c r="B264" s="27">
        <v>45701</v>
      </c>
      <c r="C264" s="25">
        <v>438.93</v>
      </c>
      <c r="D264" s="26" t="s">
        <v>419</v>
      </c>
      <c r="E264" t="s">
        <v>417</v>
      </c>
      <c r="F264" t="s">
        <v>418</v>
      </c>
      <c r="G264" t="str">
        <f t="shared" si="16"/>
        <v>févr-2025</v>
      </c>
      <c r="H264" t="str">
        <f t="shared" si="17"/>
        <v>13-févr</v>
      </c>
      <c r="I264">
        <f t="shared" si="18"/>
        <v>2025</v>
      </c>
      <c r="J264" t="str">
        <f t="shared" si="19"/>
        <v>2025-02</v>
      </c>
    </row>
    <row r="265" spans="1:10">
      <c r="A265" s="24" t="s">
        <v>13</v>
      </c>
      <c r="B265" s="27">
        <v>45701</v>
      </c>
      <c r="C265" s="25">
        <v>-12</v>
      </c>
      <c r="D265" s="26" t="s">
        <v>419</v>
      </c>
      <c r="E265" t="s">
        <v>417</v>
      </c>
      <c r="F265" t="s">
        <v>418</v>
      </c>
      <c r="G265" t="str">
        <f t="shared" si="16"/>
        <v>févr-2025</v>
      </c>
      <c r="H265" t="str">
        <f t="shared" si="17"/>
        <v>13-févr</v>
      </c>
      <c r="I265">
        <f t="shared" si="18"/>
        <v>2025</v>
      </c>
      <c r="J265" t="str">
        <f t="shared" si="19"/>
        <v>2025-02</v>
      </c>
    </row>
    <row r="266" spans="1:10">
      <c r="A266" s="24" t="s">
        <v>13</v>
      </c>
      <c r="B266" s="27">
        <v>45701</v>
      </c>
      <c r="C266" s="25">
        <v>513.02</v>
      </c>
      <c r="D266" s="26" t="s">
        <v>77</v>
      </c>
      <c r="E266" t="s">
        <v>417</v>
      </c>
      <c r="F266" t="s">
        <v>418</v>
      </c>
      <c r="G266" t="str">
        <f t="shared" si="16"/>
        <v>févr-2025</v>
      </c>
      <c r="H266" t="str">
        <f t="shared" si="17"/>
        <v>13-févr</v>
      </c>
      <c r="I266">
        <f t="shared" si="18"/>
        <v>2025</v>
      </c>
      <c r="J266" t="str">
        <f t="shared" si="19"/>
        <v>2025-02</v>
      </c>
    </row>
    <row r="267" spans="1:10">
      <c r="A267" s="24" t="s">
        <v>13</v>
      </c>
      <c r="B267" s="27">
        <v>45700</v>
      </c>
      <c r="C267" s="25">
        <v>130.49</v>
      </c>
      <c r="D267" s="26" t="s">
        <v>82</v>
      </c>
      <c r="E267" t="s">
        <v>417</v>
      </c>
      <c r="F267" t="s">
        <v>418</v>
      </c>
      <c r="G267" t="str">
        <f t="shared" si="16"/>
        <v>févr-2025</v>
      </c>
      <c r="H267" t="str">
        <f t="shared" si="17"/>
        <v>12-févr</v>
      </c>
      <c r="I267">
        <f t="shared" si="18"/>
        <v>2025</v>
      </c>
      <c r="J267" t="str">
        <f t="shared" si="19"/>
        <v>2025-02</v>
      </c>
    </row>
    <row r="268" spans="1:10">
      <c r="A268" s="24" t="s">
        <v>13</v>
      </c>
      <c r="B268" s="27">
        <v>45700</v>
      </c>
      <c r="C268" s="25">
        <v>174.08</v>
      </c>
      <c r="D268" s="26" t="s">
        <v>78</v>
      </c>
      <c r="E268" t="s">
        <v>417</v>
      </c>
      <c r="F268" t="s">
        <v>418</v>
      </c>
      <c r="G268" t="str">
        <f t="shared" si="16"/>
        <v>févr-2025</v>
      </c>
      <c r="H268" t="str">
        <f t="shared" si="17"/>
        <v>12-févr</v>
      </c>
      <c r="I268">
        <f t="shared" si="18"/>
        <v>2025</v>
      </c>
      <c r="J268" t="str">
        <f t="shared" si="19"/>
        <v>2025-02</v>
      </c>
    </row>
    <row r="269" spans="1:10">
      <c r="A269" s="24" t="s">
        <v>13</v>
      </c>
      <c r="B269" s="27">
        <v>45700</v>
      </c>
      <c r="C269" s="25">
        <v>313.10000000000002</v>
      </c>
      <c r="D269" s="26" t="s">
        <v>79</v>
      </c>
      <c r="E269" t="s">
        <v>417</v>
      </c>
      <c r="F269" t="s">
        <v>418</v>
      </c>
      <c r="G269" t="str">
        <f t="shared" si="16"/>
        <v>févr-2025</v>
      </c>
      <c r="H269" t="str">
        <f t="shared" si="17"/>
        <v>12-févr</v>
      </c>
      <c r="I269">
        <f t="shared" si="18"/>
        <v>2025</v>
      </c>
      <c r="J269" t="str">
        <f t="shared" si="19"/>
        <v>2025-02</v>
      </c>
    </row>
    <row r="270" spans="1:10">
      <c r="A270" s="24" t="s">
        <v>13</v>
      </c>
      <c r="B270" s="27">
        <v>45700</v>
      </c>
      <c r="C270" s="25">
        <v>784.53</v>
      </c>
      <c r="D270" s="26" t="s">
        <v>80</v>
      </c>
      <c r="E270" t="s">
        <v>417</v>
      </c>
      <c r="F270" t="s">
        <v>418</v>
      </c>
      <c r="G270" t="str">
        <f t="shared" si="16"/>
        <v>févr-2025</v>
      </c>
      <c r="H270" t="str">
        <f t="shared" si="17"/>
        <v>12-févr</v>
      </c>
      <c r="I270">
        <f t="shared" si="18"/>
        <v>2025</v>
      </c>
      <c r="J270" t="str">
        <f t="shared" si="19"/>
        <v>2025-02</v>
      </c>
    </row>
    <row r="271" spans="1:10">
      <c r="A271" s="24" t="s">
        <v>13</v>
      </c>
      <c r="B271" s="27">
        <v>45700</v>
      </c>
      <c r="C271" s="25">
        <v>225.1</v>
      </c>
      <c r="D271" s="26" t="s">
        <v>419</v>
      </c>
      <c r="E271" t="s">
        <v>417</v>
      </c>
      <c r="F271" t="s">
        <v>418</v>
      </c>
      <c r="G271" t="str">
        <f t="shared" si="16"/>
        <v>févr-2025</v>
      </c>
      <c r="H271" t="str">
        <f t="shared" si="17"/>
        <v>12-févr</v>
      </c>
      <c r="I271">
        <f t="shared" si="18"/>
        <v>2025</v>
      </c>
      <c r="J271" t="str">
        <f t="shared" si="19"/>
        <v>2025-02</v>
      </c>
    </row>
    <row r="272" spans="1:10">
      <c r="A272" s="24" t="s">
        <v>13</v>
      </c>
      <c r="B272" s="27">
        <v>45700</v>
      </c>
      <c r="C272" s="25">
        <v>267.77999999999997</v>
      </c>
      <c r="D272" s="26" t="s">
        <v>77</v>
      </c>
      <c r="E272" t="s">
        <v>417</v>
      </c>
      <c r="F272" t="s">
        <v>418</v>
      </c>
      <c r="G272" t="str">
        <f t="shared" si="16"/>
        <v>févr-2025</v>
      </c>
      <c r="H272" t="str">
        <f t="shared" si="17"/>
        <v>12-févr</v>
      </c>
      <c r="I272">
        <f t="shared" si="18"/>
        <v>2025</v>
      </c>
      <c r="J272" t="str">
        <f t="shared" si="19"/>
        <v>2025-02</v>
      </c>
    </row>
    <row r="273" spans="1:10">
      <c r="A273" s="24" t="s">
        <v>13</v>
      </c>
      <c r="B273" s="27">
        <v>45699</v>
      </c>
      <c r="C273" s="25">
        <v>173.07</v>
      </c>
      <c r="D273" s="26" t="s">
        <v>78</v>
      </c>
      <c r="E273" t="s">
        <v>417</v>
      </c>
      <c r="F273" t="s">
        <v>418</v>
      </c>
      <c r="G273" t="str">
        <f t="shared" si="16"/>
        <v>févr-2025</v>
      </c>
      <c r="H273" t="str">
        <f t="shared" si="17"/>
        <v>11-févr</v>
      </c>
      <c r="I273">
        <f t="shared" si="18"/>
        <v>2025</v>
      </c>
      <c r="J273" t="str">
        <f t="shared" si="19"/>
        <v>2025-02</v>
      </c>
    </row>
    <row r="274" spans="1:10">
      <c r="A274" s="24" t="s">
        <v>13</v>
      </c>
      <c r="B274" s="27">
        <v>45699</v>
      </c>
      <c r="C274" s="25">
        <v>302.04000000000002</v>
      </c>
      <c r="D274" s="26" t="s">
        <v>419</v>
      </c>
      <c r="E274" t="s">
        <v>417</v>
      </c>
      <c r="F274" t="s">
        <v>418</v>
      </c>
      <c r="G274" t="str">
        <f t="shared" si="16"/>
        <v>févr-2025</v>
      </c>
      <c r="H274" t="str">
        <f t="shared" si="17"/>
        <v>11-févr</v>
      </c>
      <c r="I274">
        <f t="shared" si="18"/>
        <v>2025</v>
      </c>
      <c r="J274" t="str">
        <f t="shared" si="19"/>
        <v>2025-02</v>
      </c>
    </row>
    <row r="275" spans="1:10">
      <c r="A275" s="24" t="s">
        <v>13</v>
      </c>
      <c r="B275" s="27">
        <v>45699</v>
      </c>
      <c r="C275" s="25">
        <v>474.58</v>
      </c>
      <c r="D275" s="26" t="s">
        <v>79</v>
      </c>
      <c r="E275" t="s">
        <v>417</v>
      </c>
      <c r="F275" t="s">
        <v>418</v>
      </c>
      <c r="G275" t="str">
        <f t="shared" si="16"/>
        <v>févr-2025</v>
      </c>
      <c r="H275" t="str">
        <f t="shared" si="17"/>
        <v>11-févr</v>
      </c>
      <c r="I275">
        <f t="shared" si="18"/>
        <v>2025</v>
      </c>
      <c r="J275" t="str">
        <f t="shared" si="19"/>
        <v>2025-02</v>
      </c>
    </row>
    <row r="276" spans="1:10">
      <c r="A276" s="24" t="s">
        <v>13</v>
      </c>
      <c r="B276" s="27">
        <v>45699</v>
      </c>
      <c r="C276" s="25">
        <v>641.48</v>
      </c>
      <c r="D276" s="26" t="s">
        <v>77</v>
      </c>
      <c r="E276" t="s">
        <v>417</v>
      </c>
      <c r="F276" t="s">
        <v>418</v>
      </c>
      <c r="G276" t="str">
        <f t="shared" si="16"/>
        <v>févr-2025</v>
      </c>
      <c r="H276" t="str">
        <f t="shared" si="17"/>
        <v>11-févr</v>
      </c>
      <c r="I276">
        <f t="shared" si="18"/>
        <v>2025</v>
      </c>
      <c r="J276" t="str">
        <f t="shared" si="19"/>
        <v>2025-02</v>
      </c>
    </row>
    <row r="277" spans="1:10">
      <c r="A277" s="24" t="s">
        <v>13</v>
      </c>
      <c r="B277" s="27">
        <v>45698</v>
      </c>
      <c r="C277" s="25">
        <v>106.73</v>
      </c>
      <c r="D277" s="26" t="s">
        <v>82</v>
      </c>
      <c r="E277" t="s">
        <v>417</v>
      </c>
      <c r="F277" t="s">
        <v>418</v>
      </c>
      <c r="G277" t="str">
        <f t="shared" si="16"/>
        <v>févr-2025</v>
      </c>
      <c r="H277" t="str">
        <f t="shared" si="17"/>
        <v>10-févr</v>
      </c>
      <c r="I277">
        <f t="shared" si="18"/>
        <v>2025</v>
      </c>
      <c r="J277" t="str">
        <f t="shared" si="19"/>
        <v>2025-02</v>
      </c>
    </row>
    <row r="278" spans="1:10">
      <c r="A278" s="24" t="s">
        <v>13</v>
      </c>
      <c r="B278" s="27">
        <v>45698</v>
      </c>
      <c r="C278" s="25">
        <v>493.74</v>
      </c>
      <c r="D278" s="26" t="s">
        <v>80</v>
      </c>
      <c r="E278" t="s">
        <v>417</v>
      </c>
      <c r="F278" t="s">
        <v>418</v>
      </c>
      <c r="G278" t="str">
        <f t="shared" si="16"/>
        <v>févr-2025</v>
      </c>
      <c r="H278" t="str">
        <f t="shared" si="17"/>
        <v>10-févr</v>
      </c>
      <c r="I278">
        <f t="shared" si="18"/>
        <v>2025</v>
      </c>
      <c r="J278" t="str">
        <f t="shared" si="19"/>
        <v>2025-02</v>
      </c>
    </row>
    <row r="279" spans="1:10">
      <c r="A279" s="24" t="s">
        <v>13</v>
      </c>
      <c r="B279" s="27">
        <v>45697</v>
      </c>
      <c r="C279" s="25">
        <v>66</v>
      </c>
      <c r="D279" s="26" t="s">
        <v>419</v>
      </c>
      <c r="E279" t="s">
        <v>417</v>
      </c>
      <c r="F279" t="s">
        <v>418</v>
      </c>
      <c r="G279" t="str">
        <f t="shared" si="16"/>
        <v>févr-2025</v>
      </c>
      <c r="H279" t="str">
        <f t="shared" si="17"/>
        <v>09-févr</v>
      </c>
      <c r="I279">
        <f t="shared" si="18"/>
        <v>2025</v>
      </c>
      <c r="J279" t="str">
        <f t="shared" si="19"/>
        <v>2025-02</v>
      </c>
    </row>
    <row r="280" spans="1:10">
      <c r="A280" s="24" t="s">
        <v>13</v>
      </c>
      <c r="B280" s="27">
        <v>45696</v>
      </c>
      <c r="C280" s="25">
        <v>342.28</v>
      </c>
      <c r="D280" s="26" t="s">
        <v>78</v>
      </c>
      <c r="E280" t="s">
        <v>417</v>
      </c>
      <c r="F280" t="s">
        <v>418</v>
      </c>
      <c r="G280" t="str">
        <f t="shared" si="16"/>
        <v>févr-2025</v>
      </c>
      <c r="H280" t="str">
        <f t="shared" si="17"/>
        <v>08-févr</v>
      </c>
      <c r="I280">
        <f t="shared" si="18"/>
        <v>2025</v>
      </c>
      <c r="J280" t="str">
        <f t="shared" si="19"/>
        <v>2025-02</v>
      </c>
    </row>
    <row r="281" spans="1:10">
      <c r="A281" s="24" t="s">
        <v>13</v>
      </c>
      <c r="B281" s="27">
        <v>45696</v>
      </c>
      <c r="C281" s="25">
        <v>254.7</v>
      </c>
      <c r="D281" s="26" t="s">
        <v>419</v>
      </c>
      <c r="E281" t="s">
        <v>417</v>
      </c>
      <c r="F281" t="s">
        <v>418</v>
      </c>
      <c r="G281" t="str">
        <f t="shared" si="16"/>
        <v>févr-2025</v>
      </c>
      <c r="H281" t="str">
        <f t="shared" si="17"/>
        <v>08-févr</v>
      </c>
      <c r="I281">
        <f t="shared" si="18"/>
        <v>2025</v>
      </c>
      <c r="J281" t="str">
        <f t="shared" si="19"/>
        <v>2025-02</v>
      </c>
    </row>
    <row r="282" spans="1:10">
      <c r="A282" s="24" t="s">
        <v>13</v>
      </c>
      <c r="B282" s="27">
        <v>45696</v>
      </c>
      <c r="C282" s="25">
        <v>112.72</v>
      </c>
      <c r="D282" s="26" t="s">
        <v>79</v>
      </c>
      <c r="E282" t="s">
        <v>417</v>
      </c>
      <c r="F282" t="s">
        <v>418</v>
      </c>
      <c r="G282" t="str">
        <f t="shared" si="16"/>
        <v>févr-2025</v>
      </c>
      <c r="H282" t="str">
        <f t="shared" si="17"/>
        <v>08-févr</v>
      </c>
      <c r="I282">
        <f t="shared" si="18"/>
        <v>2025</v>
      </c>
      <c r="J282" t="str">
        <f t="shared" si="19"/>
        <v>2025-02</v>
      </c>
    </row>
    <row r="283" spans="1:10">
      <c r="A283" s="24" t="s">
        <v>13</v>
      </c>
      <c r="B283" s="27">
        <v>45696</v>
      </c>
      <c r="C283" s="25">
        <v>130.19999999999999</v>
      </c>
      <c r="D283" s="26" t="s">
        <v>79</v>
      </c>
      <c r="E283" t="s">
        <v>417</v>
      </c>
      <c r="F283" t="s">
        <v>418</v>
      </c>
      <c r="G283" t="str">
        <f t="shared" si="16"/>
        <v>févr-2025</v>
      </c>
      <c r="H283" t="str">
        <f t="shared" si="17"/>
        <v>08-févr</v>
      </c>
      <c r="I283">
        <f t="shared" si="18"/>
        <v>2025</v>
      </c>
      <c r="J283" t="str">
        <f t="shared" si="19"/>
        <v>2025-02</v>
      </c>
    </row>
    <row r="284" spans="1:10">
      <c r="A284" s="24" t="s">
        <v>13</v>
      </c>
      <c r="B284" s="27">
        <v>45696</v>
      </c>
      <c r="C284" s="25">
        <v>424.45</v>
      </c>
      <c r="D284" s="26" t="s">
        <v>77</v>
      </c>
      <c r="E284" t="s">
        <v>417</v>
      </c>
      <c r="F284" t="s">
        <v>418</v>
      </c>
      <c r="G284" t="str">
        <f t="shared" si="16"/>
        <v>févr-2025</v>
      </c>
      <c r="H284" t="str">
        <f t="shared" si="17"/>
        <v>08-févr</v>
      </c>
      <c r="I284">
        <f t="shared" si="18"/>
        <v>2025</v>
      </c>
      <c r="J284" t="str">
        <f t="shared" si="19"/>
        <v>2025-02</v>
      </c>
    </row>
    <row r="285" spans="1:10">
      <c r="A285" s="24" t="s">
        <v>13</v>
      </c>
      <c r="B285" s="27">
        <v>45695</v>
      </c>
      <c r="C285" s="25">
        <v>498.62</v>
      </c>
      <c r="D285" s="26" t="s">
        <v>81</v>
      </c>
      <c r="E285" t="s">
        <v>417</v>
      </c>
      <c r="F285" t="s">
        <v>418</v>
      </c>
      <c r="G285" t="str">
        <f t="shared" si="16"/>
        <v>févr-2025</v>
      </c>
      <c r="H285" t="str">
        <f t="shared" si="17"/>
        <v>07-févr</v>
      </c>
      <c r="I285">
        <f t="shared" si="18"/>
        <v>2025</v>
      </c>
      <c r="J285" t="str">
        <f t="shared" si="19"/>
        <v>2025-02</v>
      </c>
    </row>
    <row r="286" spans="1:10">
      <c r="A286" s="24" t="s">
        <v>13</v>
      </c>
      <c r="B286" s="27">
        <v>45695</v>
      </c>
      <c r="C286" s="25">
        <v>431.77</v>
      </c>
      <c r="D286" s="26" t="s">
        <v>421</v>
      </c>
      <c r="E286" t="s">
        <v>417</v>
      </c>
      <c r="F286" t="s">
        <v>418</v>
      </c>
      <c r="G286" t="str">
        <f t="shared" si="16"/>
        <v>févr-2025</v>
      </c>
      <c r="H286" t="str">
        <f t="shared" si="17"/>
        <v>07-févr</v>
      </c>
      <c r="I286">
        <f t="shared" si="18"/>
        <v>2025</v>
      </c>
      <c r="J286" t="str">
        <f t="shared" si="19"/>
        <v>2025-02</v>
      </c>
    </row>
    <row r="287" spans="1:10">
      <c r="A287" s="24" t="s">
        <v>13</v>
      </c>
      <c r="B287" s="27">
        <v>45695</v>
      </c>
      <c r="C287" s="25">
        <v>580</v>
      </c>
      <c r="D287" s="26" t="s">
        <v>423</v>
      </c>
      <c r="E287" t="s">
        <v>417</v>
      </c>
      <c r="F287" t="s">
        <v>418</v>
      </c>
      <c r="G287" t="str">
        <f t="shared" si="16"/>
        <v>févr-2025</v>
      </c>
      <c r="H287" t="str">
        <f t="shared" si="17"/>
        <v>07-févr</v>
      </c>
      <c r="I287">
        <f t="shared" si="18"/>
        <v>2025</v>
      </c>
      <c r="J287" t="str">
        <f t="shared" si="19"/>
        <v>2025-02</v>
      </c>
    </row>
    <row r="288" spans="1:10">
      <c r="A288" s="24" t="s">
        <v>13</v>
      </c>
      <c r="B288" s="27">
        <v>45695</v>
      </c>
      <c r="C288" s="25">
        <v>121.5</v>
      </c>
      <c r="D288" s="26" t="s">
        <v>420</v>
      </c>
      <c r="E288" t="s">
        <v>417</v>
      </c>
      <c r="F288" t="s">
        <v>418</v>
      </c>
      <c r="G288" t="str">
        <f t="shared" si="16"/>
        <v>févr-2025</v>
      </c>
      <c r="H288" t="str">
        <f t="shared" si="17"/>
        <v>07-févr</v>
      </c>
      <c r="I288">
        <f t="shared" si="18"/>
        <v>2025</v>
      </c>
      <c r="J288" t="str">
        <f t="shared" si="19"/>
        <v>2025-02</v>
      </c>
    </row>
    <row r="289" spans="1:10">
      <c r="A289" s="24" t="s">
        <v>13</v>
      </c>
      <c r="B289" s="27">
        <v>45695</v>
      </c>
      <c r="C289" s="25">
        <v>481.78</v>
      </c>
      <c r="D289" s="26" t="s">
        <v>79</v>
      </c>
      <c r="E289" t="s">
        <v>417</v>
      </c>
      <c r="F289" t="s">
        <v>418</v>
      </c>
      <c r="G289" t="str">
        <f t="shared" si="16"/>
        <v>févr-2025</v>
      </c>
      <c r="H289" t="str">
        <f t="shared" si="17"/>
        <v>07-févr</v>
      </c>
      <c r="I289">
        <f t="shared" si="18"/>
        <v>2025</v>
      </c>
      <c r="J289" t="str">
        <f t="shared" si="19"/>
        <v>2025-02</v>
      </c>
    </row>
    <row r="290" spans="1:10">
      <c r="A290" s="24" t="s">
        <v>13</v>
      </c>
      <c r="B290" s="27">
        <v>45695</v>
      </c>
      <c r="C290" s="25">
        <v>80.5</v>
      </c>
      <c r="D290" s="26" t="s">
        <v>419</v>
      </c>
      <c r="E290" t="s">
        <v>417</v>
      </c>
      <c r="F290" t="s">
        <v>418</v>
      </c>
      <c r="G290" t="str">
        <f t="shared" si="16"/>
        <v>févr-2025</v>
      </c>
      <c r="H290" t="str">
        <f t="shared" si="17"/>
        <v>07-févr</v>
      </c>
      <c r="I290">
        <f t="shared" si="18"/>
        <v>2025</v>
      </c>
      <c r="J290" t="str">
        <f t="shared" si="19"/>
        <v>2025-02</v>
      </c>
    </row>
    <row r="291" spans="1:10">
      <c r="A291" s="24" t="s">
        <v>13</v>
      </c>
      <c r="B291" s="27">
        <v>45695</v>
      </c>
      <c r="C291" s="25">
        <v>461.37</v>
      </c>
      <c r="D291" s="26" t="s">
        <v>80</v>
      </c>
      <c r="E291" t="s">
        <v>417</v>
      </c>
      <c r="F291" t="s">
        <v>418</v>
      </c>
      <c r="G291" t="str">
        <f t="shared" si="16"/>
        <v>févr-2025</v>
      </c>
      <c r="H291" t="str">
        <f t="shared" si="17"/>
        <v>07-févr</v>
      </c>
      <c r="I291">
        <f t="shared" si="18"/>
        <v>2025</v>
      </c>
      <c r="J291" t="str">
        <f t="shared" si="19"/>
        <v>2025-02</v>
      </c>
    </row>
    <row r="292" spans="1:10">
      <c r="A292" s="24" t="s">
        <v>13</v>
      </c>
      <c r="B292" s="27">
        <v>45695</v>
      </c>
      <c r="C292" s="25">
        <v>536.79999999999995</v>
      </c>
      <c r="D292" s="26" t="s">
        <v>77</v>
      </c>
      <c r="E292" t="s">
        <v>417</v>
      </c>
      <c r="F292" t="s">
        <v>418</v>
      </c>
      <c r="G292" t="str">
        <f t="shared" si="16"/>
        <v>févr-2025</v>
      </c>
      <c r="H292" t="str">
        <f t="shared" si="17"/>
        <v>07-févr</v>
      </c>
      <c r="I292">
        <f t="shared" si="18"/>
        <v>2025</v>
      </c>
      <c r="J292" t="str">
        <f t="shared" si="19"/>
        <v>2025-02</v>
      </c>
    </row>
    <row r="293" spans="1:10">
      <c r="A293" s="24" t="s">
        <v>13</v>
      </c>
      <c r="B293" s="27">
        <v>45694</v>
      </c>
      <c r="C293" s="25">
        <v>489.56</v>
      </c>
      <c r="D293" s="26" t="s">
        <v>78</v>
      </c>
      <c r="E293" t="s">
        <v>417</v>
      </c>
      <c r="F293" t="s">
        <v>418</v>
      </c>
      <c r="G293" t="str">
        <f t="shared" si="16"/>
        <v>févr-2025</v>
      </c>
      <c r="H293" t="str">
        <f t="shared" si="17"/>
        <v>06-févr</v>
      </c>
      <c r="I293">
        <f t="shared" si="18"/>
        <v>2025</v>
      </c>
      <c r="J293" t="str">
        <f t="shared" si="19"/>
        <v>2025-02</v>
      </c>
    </row>
    <row r="294" spans="1:10">
      <c r="A294" s="24" t="s">
        <v>13</v>
      </c>
      <c r="B294" s="27">
        <v>45694</v>
      </c>
      <c r="C294" s="25">
        <v>48.32</v>
      </c>
      <c r="D294" s="26" t="s">
        <v>79</v>
      </c>
      <c r="E294" t="s">
        <v>417</v>
      </c>
      <c r="F294" t="s">
        <v>418</v>
      </c>
      <c r="G294" t="str">
        <f t="shared" si="16"/>
        <v>févr-2025</v>
      </c>
      <c r="H294" t="str">
        <f t="shared" si="17"/>
        <v>06-févr</v>
      </c>
      <c r="I294">
        <f t="shared" si="18"/>
        <v>2025</v>
      </c>
      <c r="J294" t="str">
        <f t="shared" si="19"/>
        <v>2025-02</v>
      </c>
    </row>
    <row r="295" spans="1:10">
      <c r="A295" s="24" t="s">
        <v>13</v>
      </c>
      <c r="B295" s="27">
        <v>45694</v>
      </c>
      <c r="C295" s="25">
        <v>128.85</v>
      </c>
      <c r="D295" s="26" t="s">
        <v>419</v>
      </c>
      <c r="E295" t="s">
        <v>417</v>
      </c>
      <c r="F295" t="s">
        <v>418</v>
      </c>
      <c r="G295" t="str">
        <f t="shared" si="16"/>
        <v>févr-2025</v>
      </c>
      <c r="H295" t="str">
        <f t="shared" si="17"/>
        <v>06-févr</v>
      </c>
      <c r="I295">
        <f t="shared" si="18"/>
        <v>2025</v>
      </c>
      <c r="J295" t="str">
        <f t="shared" si="19"/>
        <v>2025-02</v>
      </c>
    </row>
    <row r="296" spans="1:10">
      <c r="A296" s="24" t="s">
        <v>13</v>
      </c>
      <c r="B296" s="27">
        <v>45694</v>
      </c>
      <c r="C296" s="25">
        <v>305.8</v>
      </c>
      <c r="D296" s="26" t="s">
        <v>419</v>
      </c>
      <c r="E296" t="s">
        <v>417</v>
      </c>
      <c r="F296" t="s">
        <v>418</v>
      </c>
      <c r="G296" t="str">
        <f t="shared" si="16"/>
        <v>févr-2025</v>
      </c>
      <c r="H296" t="str">
        <f t="shared" si="17"/>
        <v>06-févr</v>
      </c>
      <c r="I296">
        <f t="shared" si="18"/>
        <v>2025</v>
      </c>
      <c r="J296" t="str">
        <f t="shared" si="19"/>
        <v>2025-02</v>
      </c>
    </row>
    <row r="297" spans="1:10">
      <c r="A297" s="24" t="s">
        <v>13</v>
      </c>
      <c r="B297" s="27">
        <v>45694</v>
      </c>
      <c r="C297" s="25">
        <v>537.96</v>
      </c>
      <c r="D297" s="26" t="s">
        <v>79</v>
      </c>
      <c r="E297" t="s">
        <v>417</v>
      </c>
      <c r="F297" t="s">
        <v>418</v>
      </c>
      <c r="G297" t="str">
        <f t="shared" si="16"/>
        <v>févr-2025</v>
      </c>
      <c r="H297" t="str">
        <f t="shared" si="17"/>
        <v>06-févr</v>
      </c>
      <c r="I297">
        <f t="shared" si="18"/>
        <v>2025</v>
      </c>
      <c r="J297" t="str">
        <f t="shared" si="19"/>
        <v>2025-02</v>
      </c>
    </row>
    <row r="298" spans="1:10">
      <c r="A298" s="24" t="s">
        <v>13</v>
      </c>
      <c r="B298" s="27">
        <v>45694</v>
      </c>
      <c r="C298" s="25">
        <v>378.42</v>
      </c>
      <c r="D298" s="26" t="s">
        <v>80</v>
      </c>
      <c r="E298" t="s">
        <v>417</v>
      </c>
      <c r="F298" t="s">
        <v>418</v>
      </c>
      <c r="G298" t="str">
        <f t="shared" si="16"/>
        <v>févr-2025</v>
      </c>
      <c r="H298" t="str">
        <f t="shared" si="17"/>
        <v>06-févr</v>
      </c>
      <c r="I298">
        <f t="shared" si="18"/>
        <v>2025</v>
      </c>
      <c r="J298" t="str">
        <f t="shared" si="19"/>
        <v>2025-02</v>
      </c>
    </row>
    <row r="299" spans="1:10">
      <c r="A299" s="24" t="s">
        <v>13</v>
      </c>
      <c r="B299" s="27">
        <v>45694</v>
      </c>
      <c r="C299" s="25">
        <v>277.58</v>
      </c>
      <c r="D299" s="26" t="s">
        <v>77</v>
      </c>
      <c r="E299" t="s">
        <v>417</v>
      </c>
      <c r="F299" t="s">
        <v>418</v>
      </c>
      <c r="G299" t="str">
        <f t="shared" si="16"/>
        <v>févr-2025</v>
      </c>
      <c r="H299" t="str">
        <f t="shared" si="17"/>
        <v>06-févr</v>
      </c>
      <c r="I299">
        <f t="shared" si="18"/>
        <v>2025</v>
      </c>
      <c r="J299" t="str">
        <f t="shared" si="19"/>
        <v>2025-02</v>
      </c>
    </row>
    <row r="300" spans="1:10">
      <c r="A300" s="24" t="s">
        <v>13</v>
      </c>
      <c r="B300" s="27">
        <v>45693</v>
      </c>
      <c r="C300" s="25">
        <v>159.80000000000001</v>
      </c>
      <c r="D300" s="26" t="s">
        <v>419</v>
      </c>
      <c r="E300" t="s">
        <v>417</v>
      </c>
      <c r="F300" t="s">
        <v>418</v>
      </c>
      <c r="G300" t="str">
        <f t="shared" si="16"/>
        <v>févr-2025</v>
      </c>
      <c r="H300" t="str">
        <f t="shared" si="17"/>
        <v>05-févr</v>
      </c>
      <c r="I300">
        <f t="shared" si="18"/>
        <v>2025</v>
      </c>
      <c r="J300" t="str">
        <f t="shared" si="19"/>
        <v>2025-02</v>
      </c>
    </row>
    <row r="301" spans="1:10">
      <c r="A301" s="24" t="s">
        <v>13</v>
      </c>
      <c r="B301" s="27">
        <v>45693</v>
      </c>
      <c r="C301" s="25">
        <v>638.94000000000005</v>
      </c>
      <c r="D301" s="26" t="s">
        <v>79</v>
      </c>
      <c r="E301" t="s">
        <v>417</v>
      </c>
      <c r="F301" t="s">
        <v>418</v>
      </c>
      <c r="G301" t="str">
        <f t="shared" si="16"/>
        <v>févr-2025</v>
      </c>
      <c r="H301" t="str">
        <f t="shared" si="17"/>
        <v>05-févr</v>
      </c>
      <c r="I301">
        <f t="shared" si="18"/>
        <v>2025</v>
      </c>
      <c r="J301" t="str">
        <f t="shared" si="19"/>
        <v>2025-02</v>
      </c>
    </row>
    <row r="302" spans="1:10">
      <c r="A302" s="24" t="s">
        <v>13</v>
      </c>
      <c r="B302" s="27">
        <v>45693</v>
      </c>
      <c r="C302" s="25">
        <v>204.93</v>
      </c>
      <c r="D302" s="26" t="s">
        <v>77</v>
      </c>
      <c r="E302" t="s">
        <v>417</v>
      </c>
      <c r="F302" t="s">
        <v>418</v>
      </c>
      <c r="G302" t="str">
        <f t="shared" si="16"/>
        <v>févr-2025</v>
      </c>
      <c r="H302" t="str">
        <f t="shared" si="17"/>
        <v>05-févr</v>
      </c>
      <c r="I302">
        <f t="shared" si="18"/>
        <v>2025</v>
      </c>
      <c r="J302" t="str">
        <f t="shared" si="19"/>
        <v>2025-02</v>
      </c>
    </row>
    <row r="303" spans="1:10">
      <c r="A303" s="24" t="s">
        <v>13</v>
      </c>
      <c r="B303" s="27">
        <v>45693</v>
      </c>
      <c r="C303" s="25">
        <v>751.1</v>
      </c>
      <c r="D303" s="26" t="s">
        <v>81</v>
      </c>
      <c r="E303" t="s">
        <v>417</v>
      </c>
      <c r="F303" t="s">
        <v>418</v>
      </c>
      <c r="G303" t="str">
        <f t="shared" si="16"/>
        <v>févr-2025</v>
      </c>
      <c r="H303" t="str">
        <f t="shared" si="17"/>
        <v>05-févr</v>
      </c>
      <c r="I303">
        <f t="shared" si="18"/>
        <v>2025</v>
      </c>
      <c r="J303" t="str">
        <f t="shared" si="19"/>
        <v>2025-02</v>
      </c>
    </row>
    <row r="304" spans="1:10">
      <c r="A304" s="24" t="s">
        <v>13</v>
      </c>
      <c r="B304" s="27">
        <v>45692</v>
      </c>
      <c r="C304" s="25">
        <v>580</v>
      </c>
      <c r="D304" s="26" t="s">
        <v>423</v>
      </c>
      <c r="E304" t="s">
        <v>417</v>
      </c>
      <c r="F304" t="s">
        <v>418</v>
      </c>
      <c r="G304" t="str">
        <f t="shared" si="16"/>
        <v>févr-2025</v>
      </c>
      <c r="H304" t="str">
        <f t="shared" si="17"/>
        <v>04-févr</v>
      </c>
      <c r="I304">
        <f t="shared" si="18"/>
        <v>2025</v>
      </c>
      <c r="J304" t="str">
        <f t="shared" si="19"/>
        <v>2025-02</v>
      </c>
    </row>
    <row r="305" spans="1:10">
      <c r="A305" s="24" t="s">
        <v>13</v>
      </c>
      <c r="B305" s="27">
        <v>45692</v>
      </c>
      <c r="C305" s="25">
        <v>272.37</v>
      </c>
      <c r="D305" s="26" t="s">
        <v>78</v>
      </c>
      <c r="E305" t="s">
        <v>417</v>
      </c>
      <c r="F305" t="s">
        <v>418</v>
      </c>
      <c r="G305" t="str">
        <f t="shared" si="16"/>
        <v>févr-2025</v>
      </c>
      <c r="H305" t="str">
        <f t="shared" si="17"/>
        <v>04-févr</v>
      </c>
      <c r="I305">
        <f t="shared" si="18"/>
        <v>2025</v>
      </c>
      <c r="J305" t="str">
        <f t="shared" si="19"/>
        <v>2025-02</v>
      </c>
    </row>
    <row r="306" spans="1:10">
      <c r="A306" s="24" t="s">
        <v>13</v>
      </c>
      <c r="B306" s="27">
        <v>45692</v>
      </c>
      <c r="C306" s="25">
        <v>580.55999999999995</v>
      </c>
      <c r="D306" s="26" t="s">
        <v>419</v>
      </c>
      <c r="E306" t="s">
        <v>417</v>
      </c>
      <c r="F306" t="s">
        <v>418</v>
      </c>
      <c r="G306" t="str">
        <f t="shared" si="16"/>
        <v>févr-2025</v>
      </c>
      <c r="H306" t="str">
        <f t="shared" si="17"/>
        <v>04-févr</v>
      </c>
      <c r="I306">
        <f t="shared" si="18"/>
        <v>2025</v>
      </c>
      <c r="J306" t="str">
        <f t="shared" si="19"/>
        <v>2025-02</v>
      </c>
    </row>
    <row r="307" spans="1:10">
      <c r="A307" s="24" t="s">
        <v>13</v>
      </c>
      <c r="B307" s="27">
        <v>45692</v>
      </c>
      <c r="C307" s="25">
        <v>121.5</v>
      </c>
      <c r="D307" s="26" t="s">
        <v>420</v>
      </c>
      <c r="E307" t="s">
        <v>417</v>
      </c>
      <c r="F307" t="s">
        <v>418</v>
      </c>
      <c r="G307" t="str">
        <f t="shared" si="16"/>
        <v>févr-2025</v>
      </c>
      <c r="H307" t="str">
        <f t="shared" si="17"/>
        <v>04-févr</v>
      </c>
      <c r="I307">
        <f t="shared" si="18"/>
        <v>2025</v>
      </c>
      <c r="J307" t="str">
        <f t="shared" si="19"/>
        <v>2025-02</v>
      </c>
    </row>
    <row r="308" spans="1:10">
      <c r="A308" s="24" t="s">
        <v>13</v>
      </c>
      <c r="B308" s="27">
        <v>45692</v>
      </c>
      <c r="C308" s="25">
        <v>480.66</v>
      </c>
      <c r="D308" s="26" t="s">
        <v>80</v>
      </c>
      <c r="E308" t="s">
        <v>417</v>
      </c>
      <c r="F308" t="s">
        <v>418</v>
      </c>
      <c r="G308" t="str">
        <f t="shared" si="16"/>
        <v>févr-2025</v>
      </c>
      <c r="H308" t="str">
        <f t="shared" si="17"/>
        <v>04-févr</v>
      </c>
      <c r="I308">
        <f t="shared" si="18"/>
        <v>2025</v>
      </c>
      <c r="J308" t="str">
        <f t="shared" si="19"/>
        <v>2025-02</v>
      </c>
    </row>
    <row r="309" spans="1:10">
      <c r="A309" s="24" t="s">
        <v>13</v>
      </c>
      <c r="B309" s="27">
        <v>45692</v>
      </c>
      <c r="C309" s="25">
        <v>857.51</v>
      </c>
      <c r="D309" s="26" t="s">
        <v>77</v>
      </c>
      <c r="E309" t="s">
        <v>417</v>
      </c>
      <c r="F309" t="s">
        <v>418</v>
      </c>
      <c r="G309" t="str">
        <f t="shared" si="16"/>
        <v>févr-2025</v>
      </c>
      <c r="H309" t="str">
        <f t="shared" si="17"/>
        <v>04-févr</v>
      </c>
      <c r="I309">
        <f t="shared" si="18"/>
        <v>2025</v>
      </c>
      <c r="J309" t="str">
        <f t="shared" si="19"/>
        <v>2025-02</v>
      </c>
    </row>
    <row r="310" spans="1:10">
      <c r="A310" s="24" t="s">
        <v>13</v>
      </c>
      <c r="B310" s="27">
        <v>45691</v>
      </c>
      <c r="C310" s="25">
        <v>276.79000000000002</v>
      </c>
      <c r="D310" s="26" t="s">
        <v>82</v>
      </c>
      <c r="E310" t="s">
        <v>417</v>
      </c>
      <c r="F310" t="s">
        <v>418</v>
      </c>
      <c r="G310" t="str">
        <f t="shared" si="16"/>
        <v>févr-2025</v>
      </c>
      <c r="H310" t="str">
        <f t="shared" si="17"/>
        <v>03-févr</v>
      </c>
      <c r="I310">
        <f t="shared" si="18"/>
        <v>2025</v>
      </c>
      <c r="J310" t="str">
        <f t="shared" si="19"/>
        <v>2025-02</v>
      </c>
    </row>
    <row r="311" spans="1:10">
      <c r="A311" s="24" t="s">
        <v>13</v>
      </c>
      <c r="B311" s="27">
        <v>45691</v>
      </c>
      <c r="C311" s="25">
        <v>800.59</v>
      </c>
      <c r="D311" s="26" t="s">
        <v>80</v>
      </c>
      <c r="E311" t="s">
        <v>417</v>
      </c>
      <c r="F311" t="s">
        <v>418</v>
      </c>
      <c r="G311" t="str">
        <f t="shared" si="16"/>
        <v>févr-2025</v>
      </c>
      <c r="H311" t="str">
        <f t="shared" si="17"/>
        <v>03-févr</v>
      </c>
      <c r="I311">
        <f t="shared" si="18"/>
        <v>2025</v>
      </c>
      <c r="J311" t="str">
        <f t="shared" si="19"/>
        <v>2025-02</v>
      </c>
    </row>
    <row r="312" spans="1:10">
      <c r="A312" s="24" t="s">
        <v>13</v>
      </c>
      <c r="B312" s="27">
        <v>45691</v>
      </c>
      <c r="C312" s="25">
        <v>156.82</v>
      </c>
      <c r="D312" s="26" t="s">
        <v>77</v>
      </c>
      <c r="E312" t="s">
        <v>417</v>
      </c>
      <c r="F312" t="s">
        <v>418</v>
      </c>
      <c r="G312" t="str">
        <f t="shared" si="16"/>
        <v>févr-2025</v>
      </c>
      <c r="H312" t="str">
        <f t="shared" si="17"/>
        <v>03-févr</v>
      </c>
      <c r="I312">
        <f t="shared" si="18"/>
        <v>2025</v>
      </c>
      <c r="J312" t="str">
        <f t="shared" si="19"/>
        <v>2025-02</v>
      </c>
    </row>
    <row r="313" spans="1:10">
      <c r="A313" s="24" t="s">
        <v>13</v>
      </c>
      <c r="B313" s="27">
        <v>45690</v>
      </c>
      <c r="C313" s="25">
        <v>560.5</v>
      </c>
      <c r="D313" s="26" t="s">
        <v>419</v>
      </c>
      <c r="E313" t="s">
        <v>417</v>
      </c>
      <c r="F313" t="s">
        <v>418</v>
      </c>
      <c r="G313" t="str">
        <f t="shared" si="16"/>
        <v>févr-2025</v>
      </c>
      <c r="H313" t="str">
        <f t="shared" si="17"/>
        <v>02-févr</v>
      </c>
      <c r="I313">
        <f t="shared" si="18"/>
        <v>2025</v>
      </c>
      <c r="J313" t="str">
        <f t="shared" si="19"/>
        <v>2025-02</v>
      </c>
    </row>
    <row r="314" spans="1:10">
      <c r="A314" s="24" t="s">
        <v>13</v>
      </c>
      <c r="B314" s="27">
        <v>45689</v>
      </c>
      <c r="C314" s="25">
        <v>823.35</v>
      </c>
      <c r="D314" s="26" t="s">
        <v>79</v>
      </c>
      <c r="E314" t="s">
        <v>417</v>
      </c>
      <c r="F314" t="s">
        <v>418</v>
      </c>
      <c r="G314" t="str">
        <f t="shared" si="16"/>
        <v>févr-2025</v>
      </c>
      <c r="H314" t="str">
        <f t="shared" si="17"/>
        <v>01-févr</v>
      </c>
      <c r="I314">
        <f t="shared" si="18"/>
        <v>2025</v>
      </c>
      <c r="J314" t="str">
        <f t="shared" si="19"/>
        <v>2025-02</v>
      </c>
    </row>
    <row r="315" spans="1:10">
      <c r="A315" s="24" t="s">
        <v>13</v>
      </c>
      <c r="B315" s="27">
        <v>45687</v>
      </c>
      <c r="C315" s="25">
        <v>238.13</v>
      </c>
      <c r="D315" s="26" t="s">
        <v>82</v>
      </c>
      <c r="E315" t="s">
        <v>417</v>
      </c>
      <c r="F315" t="s">
        <v>418</v>
      </c>
      <c r="G315" t="str">
        <f t="shared" si="16"/>
        <v>janv-2025</v>
      </c>
      <c r="H315" t="str">
        <f t="shared" si="17"/>
        <v>30-janv</v>
      </c>
      <c r="I315">
        <f t="shared" si="18"/>
        <v>2025</v>
      </c>
      <c r="J315" t="str">
        <f t="shared" si="19"/>
        <v>2025-01</v>
      </c>
    </row>
    <row r="316" spans="1:10">
      <c r="A316" s="24" t="s">
        <v>13</v>
      </c>
      <c r="B316" s="27">
        <v>45687</v>
      </c>
      <c r="C316" s="25">
        <v>421.38</v>
      </c>
      <c r="D316" s="26" t="s">
        <v>78</v>
      </c>
      <c r="E316" t="s">
        <v>417</v>
      </c>
      <c r="F316" t="s">
        <v>418</v>
      </c>
      <c r="G316" t="str">
        <f t="shared" si="16"/>
        <v>janv-2025</v>
      </c>
      <c r="H316" t="str">
        <f t="shared" si="17"/>
        <v>30-janv</v>
      </c>
      <c r="I316">
        <f t="shared" si="18"/>
        <v>2025</v>
      </c>
      <c r="J316" t="str">
        <f t="shared" si="19"/>
        <v>2025-01</v>
      </c>
    </row>
    <row r="317" spans="1:10">
      <c r="A317" s="24" t="s">
        <v>13</v>
      </c>
      <c r="B317" s="27">
        <v>45687</v>
      </c>
      <c r="C317" s="25">
        <v>391.1</v>
      </c>
      <c r="D317" s="26" t="s">
        <v>419</v>
      </c>
      <c r="E317" t="s">
        <v>417</v>
      </c>
      <c r="F317" t="s">
        <v>418</v>
      </c>
      <c r="G317" t="str">
        <f t="shared" si="16"/>
        <v>janv-2025</v>
      </c>
      <c r="H317" t="str">
        <f t="shared" si="17"/>
        <v>30-janv</v>
      </c>
      <c r="I317">
        <f t="shared" si="18"/>
        <v>2025</v>
      </c>
      <c r="J317" t="str">
        <f t="shared" si="19"/>
        <v>2025-01</v>
      </c>
    </row>
    <row r="318" spans="1:10">
      <c r="A318" s="24" t="s">
        <v>13</v>
      </c>
      <c r="B318" s="27">
        <v>45687</v>
      </c>
      <c r="C318" s="25">
        <v>458.24</v>
      </c>
      <c r="D318" s="26" t="s">
        <v>79</v>
      </c>
      <c r="E318" t="s">
        <v>417</v>
      </c>
      <c r="F318" t="s">
        <v>418</v>
      </c>
      <c r="G318" t="str">
        <f t="shared" si="16"/>
        <v>janv-2025</v>
      </c>
      <c r="H318" t="str">
        <f t="shared" si="17"/>
        <v>30-janv</v>
      </c>
      <c r="I318">
        <f t="shared" si="18"/>
        <v>2025</v>
      </c>
      <c r="J318" t="str">
        <f t="shared" si="19"/>
        <v>2025-01</v>
      </c>
    </row>
    <row r="319" spans="1:10">
      <c r="A319" s="24" t="s">
        <v>13</v>
      </c>
      <c r="B319" s="27">
        <v>45687</v>
      </c>
      <c r="C319" s="25">
        <v>104.4</v>
      </c>
      <c r="D319" s="26" t="s">
        <v>79</v>
      </c>
      <c r="E319" t="s">
        <v>417</v>
      </c>
      <c r="F319" t="s">
        <v>418</v>
      </c>
      <c r="G319" t="str">
        <f t="shared" si="16"/>
        <v>janv-2025</v>
      </c>
      <c r="H319" t="str">
        <f t="shared" si="17"/>
        <v>30-janv</v>
      </c>
      <c r="I319">
        <f t="shared" si="18"/>
        <v>2025</v>
      </c>
      <c r="J319" t="str">
        <f t="shared" si="19"/>
        <v>2025-01</v>
      </c>
    </row>
    <row r="320" spans="1:10">
      <c r="A320" s="24" t="s">
        <v>13</v>
      </c>
      <c r="B320" s="27">
        <v>45687</v>
      </c>
      <c r="C320" s="25">
        <v>807.45</v>
      </c>
      <c r="D320" s="26" t="s">
        <v>80</v>
      </c>
      <c r="E320" t="s">
        <v>417</v>
      </c>
      <c r="F320" t="s">
        <v>418</v>
      </c>
      <c r="G320" t="str">
        <f t="shared" si="16"/>
        <v>janv-2025</v>
      </c>
      <c r="H320" t="str">
        <f t="shared" si="17"/>
        <v>30-janv</v>
      </c>
      <c r="I320">
        <f t="shared" si="18"/>
        <v>2025</v>
      </c>
      <c r="J320" t="str">
        <f t="shared" si="19"/>
        <v>2025-01</v>
      </c>
    </row>
    <row r="321" spans="1:10">
      <c r="A321" s="24" t="s">
        <v>13</v>
      </c>
      <c r="B321" s="27">
        <v>45687</v>
      </c>
      <c r="C321" s="25">
        <v>508.08</v>
      </c>
      <c r="D321" s="26" t="s">
        <v>77</v>
      </c>
      <c r="E321" t="s">
        <v>417</v>
      </c>
      <c r="F321" t="s">
        <v>418</v>
      </c>
      <c r="G321" t="str">
        <f t="shared" si="16"/>
        <v>janv-2025</v>
      </c>
      <c r="H321" t="str">
        <f t="shared" si="17"/>
        <v>30-janv</v>
      </c>
      <c r="I321">
        <f t="shared" si="18"/>
        <v>2025</v>
      </c>
      <c r="J321" t="str">
        <f t="shared" si="19"/>
        <v>2025-01</v>
      </c>
    </row>
    <row r="322" spans="1:10">
      <c r="A322" s="24" t="s">
        <v>13</v>
      </c>
      <c r="B322" s="27">
        <v>45686</v>
      </c>
      <c r="C322" s="25">
        <v>182.04</v>
      </c>
      <c r="D322" s="26" t="s">
        <v>82</v>
      </c>
      <c r="E322" t="s">
        <v>417</v>
      </c>
      <c r="F322" t="s">
        <v>418</v>
      </c>
      <c r="G322" t="str">
        <f t="shared" ref="G322:G385" si="20">TEXT(B322,"mmm-aaaa")</f>
        <v>janv-2025</v>
      </c>
      <c r="H322" t="str">
        <f t="shared" ref="H322:H385" si="21">TEXT(B322,"jj-mmm")</f>
        <v>29-janv</v>
      </c>
      <c r="I322">
        <f t="shared" ref="I322:I385" si="22">YEAR(B322)</f>
        <v>2025</v>
      </c>
      <c r="J322" t="str">
        <f t="shared" ref="J322:J385" si="23">TEXT(B322,"aaaa-mm")</f>
        <v>2025-01</v>
      </c>
    </row>
    <row r="323" spans="1:10">
      <c r="A323" s="24" t="s">
        <v>13</v>
      </c>
      <c r="B323" s="27">
        <v>45686</v>
      </c>
      <c r="C323" s="25">
        <v>174.4</v>
      </c>
      <c r="D323" s="26" t="s">
        <v>419</v>
      </c>
      <c r="E323" t="s">
        <v>417</v>
      </c>
      <c r="F323" t="s">
        <v>418</v>
      </c>
      <c r="G323" t="str">
        <f t="shared" si="20"/>
        <v>janv-2025</v>
      </c>
      <c r="H323" t="str">
        <f t="shared" si="21"/>
        <v>29-janv</v>
      </c>
      <c r="I323">
        <f t="shared" si="22"/>
        <v>2025</v>
      </c>
      <c r="J323" t="str">
        <f t="shared" si="23"/>
        <v>2025-01</v>
      </c>
    </row>
    <row r="324" spans="1:10">
      <c r="A324" s="24" t="s">
        <v>13</v>
      </c>
      <c r="B324" s="27">
        <v>45686</v>
      </c>
      <c r="C324" s="25">
        <v>36</v>
      </c>
      <c r="D324" s="26" t="s">
        <v>419</v>
      </c>
      <c r="E324" t="s">
        <v>417</v>
      </c>
      <c r="F324" t="s">
        <v>418</v>
      </c>
      <c r="G324" t="str">
        <f t="shared" si="20"/>
        <v>janv-2025</v>
      </c>
      <c r="H324" t="str">
        <f t="shared" si="21"/>
        <v>29-janv</v>
      </c>
      <c r="I324">
        <f t="shared" si="22"/>
        <v>2025</v>
      </c>
      <c r="J324" t="str">
        <f t="shared" si="23"/>
        <v>2025-01</v>
      </c>
    </row>
    <row r="325" spans="1:10">
      <c r="A325" s="24" t="s">
        <v>13</v>
      </c>
      <c r="B325" s="27">
        <v>45686</v>
      </c>
      <c r="C325" s="25">
        <v>98.94</v>
      </c>
      <c r="D325" s="26" t="s">
        <v>79</v>
      </c>
      <c r="E325" t="s">
        <v>417</v>
      </c>
      <c r="F325" t="s">
        <v>418</v>
      </c>
      <c r="G325" t="str">
        <f t="shared" si="20"/>
        <v>janv-2025</v>
      </c>
      <c r="H325" t="str">
        <f t="shared" si="21"/>
        <v>29-janv</v>
      </c>
      <c r="I325">
        <f t="shared" si="22"/>
        <v>2025</v>
      </c>
      <c r="J325" t="str">
        <f t="shared" si="23"/>
        <v>2025-01</v>
      </c>
    </row>
    <row r="326" spans="1:10">
      <c r="A326" s="24" t="s">
        <v>13</v>
      </c>
      <c r="B326" s="27">
        <v>45686</v>
      </c>
      <c r="C326" s="25">
        <v>743.68</v>
      </c>
      <c r="D326" s="26" t="s">
        <v>80</v>
      </c>
      <c r="E326" t="s">
        <v>417</v>
      </c>
      <c r="F326" t="s">
        <v>418</v>
      </c>
      <c r="G326" t="str">
        <f t="shared" si="20"/>
        <v>janv-2025</v>
      </c>
      <c r="H326" t="str">
        <f t="shared" si="21"/>
        <v>29-janv</v>
      </c>
      <c r="I326">
        <f t="shared" si="22"/>
        <v>2025</v>
      </c>
      <c r="J326" t="str">
        <f t="shared" si="23"/>
        <v>2025-01</v>
      </c>
    </row>
    <row r="327" spans="1:10">
      <c r="A327" s="24" t="s">
        <v>13</v>
      </c>
      <c r="B327" s="27">
        <v>45686</v>
      </c>
      <c r="C327" s="25">
        <v>259.2</v>
      </c>
      <c r="D327" s="26" t="s">
        <v>77</v>
      </c>
      <c r="E327" t="s">
        <v>417</v>
      </c>
      <c r="F327" t="s">
        <v>418</v>
      </c>
      <c r="G327" t="str">
        <f t="shared" si="20"/>
        <v>janv-2025</v>
      </c>
      <c r="H327" t="str">
        <f t="shared" si="21"/>
        <v>29-janv</v>
      </c>
      <c r="I327">
        <f t="shared" si="22"/>
        <v>2025</v>
      </c>
      <c r="J327" t="str">
        <f t="shared" si="23"/>
        <v>2025-01</v>
      </c>
    </row>
    <row r="328" spans="1:10">
      <c r="A328" s="24" t="s">
        <v>13</v>
      </c>
      <c r="B328" s="27">
        <v>45685</v>
      </c>
      <c r="C328" s="25">
        <v>183.99</v>
      </c>
      <c r="D328" s="26" t="s">
        <v>82</v>
      </c>
      <c r="E328" t="s">
        <v>417</v>
      </c>
      <c r="F328" t="s">
        <v>418</v>
      </c>
      <c r="G328" t="str">
        <f t="shared" si="20"/>
        <v>janv-2025</v>
      </c>
      <c r="H328" t="str">
        <f t="shared" si="21"/>
        <v>28-janv</v>
      </c>
      <c r="I328">
        <f t="shared" si="22"/>
        <v>2025</v>
      </c>
      <c r="J328" t="str">
        <f t="shared" si="23"/>
        <v>2025-01</v>
      </c>
    </row>
    <row r="329" spans="1:10">
      <c r="A329" s="24" t="s">
        <v>13</v>
      </c>
      <c r="B329" s="27">
        <v>45685</v>
      </c>
      <c r="C329" s="25">
        <v>221.28</v>
      </c>
      <c r="D329" s="26" t="s">
        <v>78</v>
      </c>
      <c r="E329" t="s">
        <v>417</v>
      </c>
      <c r="F329" t="s">
        <v>418</v>
      </c>
      <c r="G329" t="str">
        <f t="shared" si="20"/>
        <v>janv-2025</v>
      </c>
      <c r="H329" t="str">
        <f t="shared" si="21"/>
        <v>28-janv</v>
      </c>
      <c r="I329">
        <f t="shared" si="22"/>
        <v>2025</v>
      </c>
      <c r="J329" t="str">
        <f t="shared" si="23"/>
        <v>2025-01</v>
      </c>
    </row>
    <row r="330" spans="1:10">
      <c r="A330" s="24" t="s">
        <v>13</v>
      </c>
      <c r="B330" s="27">
        <v>45685</v>
      </c>
      <c r="C330" s="25">
        <v>223.57</v>
      </c>
      <c r="D330" s="26" t="s">
        <v>419</v>
      </c>
      <c r="E330" t="s">
        <v>417</v>
      </c>
      <c r="F330" t="s">
        <v>418</v>
      </c>
      <c r="G330" t="str">
        <f t="shared" si="20"/>
        <v>janv-2025</v>
      </c>
      <c r="H330" t="str">
        <f t="shared" si="21"/>
        <v>28-janv</v>
      </c>
      <c r="I330">
        <f t="shared" si="22"/>
        <v>2025</v>
      </c>
      <c r="J330" t="str">
        <f t="shared" si="23"/>
        <v>2025-01</v>
      </c>
    </row>
    <row r="331" spans="1:10">
      <c r="A331" s="24" t="s">
        <v>13</v>
      </c>
      <c r="B331" s="27">
        <v>45685</v>
      </c>
      <c r="C331" s="25">
        <v>692.05</v>
      </c>
      <c r="D331" s="26" t="s">
        <v>79</v>
      </c>
      <c r="E331" t="s">
        <v>417</v>
      </c>
      <c r="F331" t="s">
        <v>418</v>
      </c>
      <c r="G331" t="str">
        <f t="shared" si="20"/>
        <v>janv-2025</v>
      </c>
      <c r="H331" t="str">
        <f t="shared" si="21"/>
        <v>28-janv</v>
      </c>
      <c r="I331">
        <f t="shared" si="22"/>
        <v>2025</v>
      </c>
      <c r="J331" t="str">
        <f t="shared" si="23"/>
        <v>2025-01</v>
      </c>
    </row>
    <row r="332" spans="1:10">
      <c r="A332" s="24" t="s">
        <v>13</v>
      </c>
      <c r="B332" s="27">
        <v>45685</v>
      </c>
      <c r="C332" s="25">
        <v>425.94</v>
      </c>
      <c r="D332" s="26" t="s">
        <v>80</v>
      </c>
      <c r="E332" t="s">
        <v>417</v>
      </c>
      <c r="F332" t="s">
        <v>418</v>
      </c>
      <c r="G332" t="str">
        <f t="shared" si="20"/>
        <v>janv-2025</v>
      </c>
      <c r="H332" t="str">
        <f t="shared" si="21"/>
        <v>28-janv</v>
      </c>
      <c r="I332">
        <f t="shared" si="22"/>
        <v>2025</v>
      </c>
      <c r="J332" t="str">
        <f t="shared" si="23"/>
        <v>2025-01</v>
      </c>
    </row>
    <row r="333" spans="1:10">
      <c r="A333" s="24" t="s">
        <v>13</v>
      </c>
      <c r="B333" s="27">
        <v>45685</v>
      </c>
      <c r="C333" s="25">
        <v>310.79000000000002</v>
      </c>
      <c r="D333" s="26" t="s">
        <v>77</v>
      </c>
      <c r="E333" t="s">
        <v>417</v>
      </c>
      <c r="F333" t="s">
        <v>418</v>
      </c>
      <c r="G333" t="str">
        <f t="shared" si="20"/>
        <v>janv-2025</v>
      </c>
      <c r="H333" t="str">
        <f t="shared" si="21"/>
        <v>28-janv</v>
      </c>
      <c r="I333">
        <f t="shared" si="22"/>
        <v>2025</v>
      </c>
      <c r="J333" t="str">
        <f t="shared" si="23"/>
        <v>2025-01</v>
      </c>
    </row>
    <row r="334" spans="1:10">
      <c r="A334" s="24" t="s">
        <v>13</v>
      </c>
      <c r="B334" s="27">
        <v>45682</v>
      </c>
      <c r="C334" s="25">
        <v>303.77</v>
      </c>
      <c r="D334" s="26" t="s">
        <v>78</v>
      </c>
      <c r="E334" t="s">
        <v>417</v>
      </c>
      <c r="F334" t="s">
        <v>418</v>
      </c>
      <c r="G334" t="str">
        <f t="shared" si="20"/>
        <v>janv-2025</v>
      </c>
      <c r="H334" t="str">
        <f t="shared" si="21"/>
        <v>25-janv</v>
      </c>
      <c r="I334">
        <f t="shared" si="22"/>
        <v>2025</v>
      </c>
      <c r="J334" t="str">
        <f t="shared" si="23"/>
        <v>2025-01</v>
      </c>
    </row>
    <row r="335" spans="1:10">
      <c r="A335" s="24" t="s">
        <v>13</v>
      </c>
      <c r="B335" s="27">
        <v>45682</v>
      </c>
      <c r="C335" s="25">
        <v>348.26</v>
      </c>
      <c r="D335" s="26" t="s">
        <v>419</v>
      </c>
      <c r="E335" t="s">
        <v>417</v>
      </c>
      <c r="F335" t="s">
        <v>418</v>
      </c>
      <c r="G335" t="str">
        <f t="shared" si="20"/>
        <v>janv-2025</v>
      </c>
      <c r="H335" t="str">
        <f t="shared" si="21"/>
        <v>25-janv</v>
      </c>
      <c r="I335">
        <f t="shared" si="22"/>
        <v>2025</v>
      </c>
      <c r="J335" t="str">
        <f t="shared" si="23"/>
        <v>2025-01</v>
      </c>
    </row>
    <row r="336" spans="1:10">
      <c r="A336" s="24" t="s">
        <v>13</v>
      </c>
      <c r="B336" s="27">
        <v>45682</v>
      </c>
      <c r="C336" s="25">
        <v>1134.05</v>
      </c>
      <c r="D336" s="26" t="s">
        <v>77</v>
      </c>
      <c r="E336" t="s">
        <v>417</v>
      </c>
      <c r="F336" t="s">
        <v>418</v>
      </c>
      <c r="G336" t="str">
        <f t="shared" si="20"/>
        <v>janv-2025</v>
      </c>
      <c r="H336" t="str">
        <f t="shared" si="21"/>
        <v>25-janv</v>
      </c>
      <c r="I336">
        <f t="shared" si="22"/>
        <v>2025</v>
      </c>
      <c r="J336" t="str">
        <f t="shared" si="23"/>
        <v>2025-01</v>
      </c>
    </row>
    <row r="337" spans="1:10">
      <c r="A337" s="24" t="s">
        <v>13</v>
      </c>
      <c r="B337" s="27">
        <v>45681</v>
      </c>
      <c r="C337" s="25">
        <v>193.11</v>
      </c>
      <c r="D337" s="26" t="s">
        <v>78</v>
      </c>
      <c r="E337" t="s">
        <v>417</v>
      </c>
      <c r="F337" t="s">
        <v>418</v>
      </c>
      <c r="G337" t="str">
        <f t="shared" si="20"/>
        <v>janv-2025</v>
      </c>
      <c r="H337" t="str">
        <f t="shared" si="21"/>
        <v>24-janv</v>
      </c>
      <c r="I337">
        <f t="shared" si="22"/>
        <v>2025</v>
      </c>
      <c r="J337" t="str">
        <f t="shared" si="23"/>
        <v>2025-01</v>
      </c>
    </row>
    <row r="338" spans="1:10">
      <c r="A338" s="24" t="s">
        <v>13</v>
      </c>
      <c r="B338" s="27">
        <v>45681</v>
      </c>
      <c r="C338" s="25">
        <v>177.05</v>
      </c>
      <c r="D338" s="26" t="s">
        <v>419</v>
      </c>
      <c r="E338" t="s">
        <v>417</v>
      </c>
      <c r="F338" t="s">
        <v>418</v>
      </c>
      <c r="G338" t="str">
        <f t="shared" si="20"/>
        <v>janv-2025</v>
      </c>
      <c r="H338" t="str">
        <f t="shared" si="21"/>
        <v>24-janv</v>
      </c>
      <c r="I338">
        <f t="shared" si="22"/>
        <v>2025</v>
      </c>
      <c r="J338" t="str">
        <f t="shared" si="23"/>
        <v>2025-01</v>
      </c>
    </row>
    <row r="339" spans="1:10">
      <c r="A339" s="24" t="s">
        <v>13</v>
      </c>
      <c r="B339" s="27">
        <v>45681</v>
      </c>
      <c r="C339" s="25">
        <v>529.03</v>
      </c>
      <c r="D339" s="26" t="s">
        <v>79</v>
      </c>
      <c r="E339" t="s">
        <v>417</v>
      </c>
      <c r="F339" t="s">
        <v>418</v>
      </c>
      <c r="G339" t="str">
        <f t="shared" si="20"/>
        <v>janv-2025</v>
      </c>
      <c r="H339" t="str">
        <f t="shared" si="21"/>
        <v>24-janv</v>
      </c>
      <c r="I339">
        <f t="shared" si="22"/>
        <v>2025</v>
      </c>
      <c r="J339" t="str">
        <f t="shared" si="23"/>
        <v>2025-01</v>
      </c>
    </row>
    <row r="340" spans="1:10">
      <c r="A340" s="24" t="s">
        <v>13</v>
      </c>
      <c r="B340" s="27">
        <v>45681</v>
      </c>
      <c r="C340" s="25">
        <v>255.54</v>
      </c>
      <c r="D340" s="26" t="s">
        <v>79</v>
      </c>
      <c r="E340" t="s">
        <v>417</v>
      </c>
      <c r="F340" t="s">
        <v>418</v>
      </c>
      <c r="G340" t="str">
        <f t="shared" si="20"/>
        <v>janv-2025</v>
      </c>
      <c r="H340" t="str">
        <f t="shared" si="21"/>
        <v>24-janv</v>
      </c>
      <c r="I340">
        <f t="shared" si="22"/>
        <v>2025</v>
      </c>
      <c r="J340" t="str">
        <f t="shared" si="23"/>
        <v>2025-01</v>
      </c>
    </row>
    <row r="341" spans="1:10">
      <c r="A341" s="24" t="s">
        <v>13</v>
      </c>
      <c r="B341" s="27">
        <v>45681</v>
      </c>
      <c r="C341" s="25">
        <v>941.44</v>
      </c>
      <c r="D341" s="26" t="s">
        <v>80</v>
      </c>
      <c r="E341" t="s">
        <v>417</v>
      </c>
      <c r="F341" t="s">
        <v>418</v>
      </c>
      <c r="G341" t="str">
        <f t="shared" si="20"/>
        <v>janv-2025</v>
      </c>
      <c r="H341" t="str">
        <f t="shared" si="21"/>
        <v>24-janv</v>
      </c>
      <c r="I341">
        <f t="shared" si="22"/>
        <v>2025</v>
      </c>
      <c r="J341" t="str">
        <f t="shared" si="23"/>
        <v>2025-01</v>
      </c>
    </row>
    <row r="342" spans="1:10">
      <c r="A342" s="24" t="s">
        <v>13</v>
      </c>
      <c r="B342" s="27">
        <v>45681</v>
      </c>
      <c r="C342" s="25">
        <v>348.42</v>
      </c>
      <c r="D342" s="26" t="s">
        <v>77</v>
      </c>
      <c r="E342" t="s">
        <v>417</v>
      </c>
      <c r="F342" t="s">
        <v>418</v>
      </c>
      <c r="G342" t="str">
        <f t="shared" si="20"/>
        <v>janv-2025</v>
      </c>
      <c r="H342" t="str">
        <f t="shared" si="21"/>
        <v>24-janv</v>
      </c>
      <c r="I342">
        <f t="shared" si="22"/>
        <v>2025</v>
      </c>
      <c r="J342" t="str">
        <f t="shared" si="23"/>
        <v>2025-01</v>
      </c>
    </row>
    <row r="343" spans="1:10">
      <c r="A343" s="24" t="s">
        <v>13</v>
      </c>
      <c r="B343" s="27">
        <v>45681</v>
      </c>
      <c r="C343" s="25">
        <v>575.49</v>
      </c>
      <c r="D343" s="26" t="s">
        <v>81</v>
      </c>
      <c r="E343" t="s">
        <v>417</v>
      </c>
      <c r="F343" t="s">
        <v>418</v>
      </c>
      <c r="G343" t="str">
        <f t="shared" si="20"/>
        <v>janv-2025</v>
      </c>
      <c r="H343" t="str">
        <f t="shared" si="21"/>
        <v>24-janv</v>
      </c>
      <c r="I343">
        <f t="shared" si="22"/>
        <v>2025</v>
      </c>
      <c r="J343" t="str">
        <f t="shared" si="23"/>
        <v>2025-01</v>
      </c>
    </row>
    <row r="344" spans="1:10">
      <c r="A344" s="24" t="s">
        <v>13</v>
      </c>
      <c r="B344" s="27">
        <v>45680</v>
      </c>
      <c r="C344" s="25">
        <v>201.09</v>
      </c>
      <c r="D344" s="26" t="s">
        <v>78</v>
      </c>
      <c r="E344" t="s">
        <v>417</v>
      </c>
      <c r="F344" t="s">
        <v>418</v>
      </c>
      <c r="G344" t="str">
        <f t="shared" si="20"/>
        <v>janv-2025</v>
      </c>
      <c r="H344" t="str">
        <f t="shared" si="21"/>
        <v>23-janv</v>
      </c>
      <c r="I344">
        <f t="shared" si="22"/>
        <v>2025</v>
      </c>
      <c r="J344" t="str">
        <f t="shared" si="23"/>
        <v>2025-01</v>
      </c>
    </row>
    <row r="345" spans="1:10">
      <c r="A345" s="24" t="s">
        <v>13</v>
      </c>
      <c r="B345" s="27">
        <v>45680</v>
      </c>
      <c r="C345" s="25">
        <v>240.37</v>
      </c>
      <c r="D345" s="26" t="s">
        <v>419</v>
      </c>
      <c r="E345" t="s">
        <v>417</v>
      </c>
      <c r="F345" t="s">
        <v>418</v>
      </c>
      <c r="G345" t="str">
        <f t="shared" si="20"/>
        <v>janv-2025</v>
      </c>
      <c r="H345" t="str">
        <f t="shared" si="21"/>
        <v>23-janv</v>
      </c>
      <c r="I345">
        <f t="shared" si="22"/>
        <v>2025</v>
      </c>
      <c r="J345" t="str">
        <f t="shared" si="23"/>
        <v>2025-01</v>
      </c>
    </row>
    <row r="346" spans="1:10">
      <c r="A346" s="24" t="s">
        <v>13</v>
      </c>
      <c r="B346" s="27">
        <v>45680</v>
      </c>
      <c r="C346" s="25">
        <v>335.56</v>
      </c>
      <c r="D346" s="26" t="s">
        <v>79</v>
      </c>
      <c r="E346" t="s">
        <v>417</v>
      </c>
      <c r="F346" t="s">
        <v>418</v>
      </c>
      <c r="G346" t="str">
        <f t="shared" si="20"/>
        <v>janv-2025</v>
      </c>
      <c r="H346" t="str">
        <f t="shared" si="21"/>
        <v>23-janv</v>
      </c>
      <c r="I346">
        <f t="shared" si="22"/>
        <v>2025</v>
      </c>
      <c r="J346" t="str">
        <f t="shared" si="23"/>
        <v>2025-01</v>
      </c>
    </row>
    <row r="347" spans="1:10">
      <c r="A347" s="24" t="s">
        <v>13</v>
      </c>
      <c r="B347" s="27">
        <v>45680</v>
      </c>
      <c r="C347" s="25">
        <v>363.04</v>
      </c>
      <c r="D347" s="26" t="s">
        <v>77</v>
      </c>
      <c r="E347" t="s">
        <v>417</v>
      </c>
      <c r="F347" t="s">
        <v>418</v>
      </c>
      <c r="G347" t="str">
        <f t="shared" si="20"/>
        <v>janv-2025</v>
      </c>
      <c r="H347" t="str">
        <f t="shared" si="21"/>
        <v>23-janv</v>
      </c>
      <c r="I347">
        <f t="shared" si="22"/>
        <v>2025</v>
      </c>
      <c r="J347" t="str">
        <f t="shared" si="23"/>
        <v>2025-01</v>
      </c>
    </row>
    <row r="348" spans="1:10">
      <c r="A348" s="24" t="s">
        <v>13</v>
      </c>
      <c r="B348" s="27">
        <v>45679</v>
      </c>
      <c r="C348" s="25">
        <v>236.16</v>
      </c>
      <c r="D348" s="26" t="s">
        <v>78</v>
      </c>
      <c r="E348" t="s">
        <v>417</v>
      </c>
      <c r="F348" t="s">
        <v>418</v>
      </c>
      <c r="G348" t="str">
        <f t="shared" si="20"/>
        <v>janv-2025</v>
      </c>
      <c r="H348" t="str">
        <f t="shared" si="21"/>
        <v>22-janv</v>
      </c>
      <c r="I348">
        <f t="shared" si="22"/>
        <v>2025</v>
      </c>
      <c r="J348" t="str">
        <f t="shared" si="23"/>
        <v>2025-01</v>
      </c>
    </row>
    <row r="349" spans="1:10">
      <c r="A349" s="24" t="s">
        <v>13</v>
      </c>
      <c r="B349" s="27">
        <v>45679</v>
      </c>
      <c r="C349" s="25">
        <v>790.91</v>
      </c>
      <c r="D349" s="26" t="s">
        <v>423</v>
      </c>
      <c r="E349" t="s">
        <v>417</v>
      </c>
      <c r="F349" t="s">
        <v>418</v>
      </c>
      <c r="G349" t="str">
        <f t="shared" si="20"/>
        <v>janv-2025</v>
      </c>
      <c r="H349" t="str">
        <f t="shared" si="21"/>
        <v>22-janv</v>
      </c>
      <c r="I349">
        <f t="shared" si="22"/>
        <v>2025</v>
      </c>
      <c r="J349" t="str">
        <f t="shared" si="23"/>
        <v>2025-01</v>
      </c>
    </row>
    <row r="350" spans="1:10">
      <c r="A350" s="24" t="s">
        <v>13</v>
      </c>
      <c r="B350" s="27">
        <v>45679</v>
      </c>
      <c r="C350" s="25">
        <v>296.39999999999998</v>
      </c>
      <c r="D350" s="26" t="s">
        <v>79</v>
      </c>
      <c r="E350" t="s">
        <v>417</v>
      </c>
      <c r="F350" t="s">
        <v>418</v>
      </c>
      <c r="G350" t="str">
        <f t="shared" si="20"/>
        <v>janv-2025</v>
      </c>
      <c r="H350" t="str">
        <f t="shared" si="21"/>
        <v>22-janv</v>
      </c>
      <c r="I350">
        <f t="shared" si="22"/>
        <v>2025</v>
      </c>
      <c r="J350" t="str">
        <f t="shared" si="23"/>
        <v>2025-01</v>
      </c>
    </row>
    <row r="351" spans="1:10">
      <c r="A351" s="24" t="s">
        <v>13</v>
      </c>
      <c r="B351" s="27">
        <v>45679</v>
      </c>
      <c r="C351" s="25">
        <v>647.26</v>
      </c>
      <c r="D351" s="26" t="s">
        <v>80</v>
      </c>
      <c r="E351" t="s">
        <v>417</v>
      </c>
      <c r="F351" t="s">
        <v>418</v>
      </c>
      <c r="G351" t="str">
        <f t="shared" si="20"/>
        <v>janv-2025</v>
      </c>
      <c r="H351" t="str">
        <f t="shared" si="21"/>
        <v>22-janv</v>
      </c>
      <c r="I351">
        <f t="shared" si="22"/>
        <v>2025</v>
      </c>
      <c r="J351" t="str">
        <f t="shared" si="23"/>
        <v>2025-01</v>
      </c>
    </row>
    <row r="352" spans="1:10">
      <c r="A352" s="24" t="s">
        <v>13</v>
      </c>
      <c r="B352" s="27">
        <v>45679</v>
      </c>
      <c r="C352" s="25">
        <v>594.72</v>
      </c>
      <c r="D352" s="26" t="s">
        <v>77</v>
      </c>
      <c r="E352" t="s">
        <v>417</v>
      </c>
      <c r="F352" t="s">
        <v>418</v>
      </c>
      <c r="G352" t="str">
        <f t="shared" si="20"/>
        <v>janv-2025</v>
      </c>
      <c r="H352" t="str">
        <f t="shared" si="21"/>
        <v>22-janv</v>
      </c>
      <c r="I352">
        <f t="shared" si="22"/>
        <v>2025</v>
      </c>
      <c r="J352" t="str">
        <f t="shared" si="23"/>
        <v>2025-01</v>
      </c>
    </row>
    <row r="353" spans="1:10">
      <c r="A353" s="24" t="s">
        <v>13</v>
      </c>
      <c r="B353" s="27">
        <v>45679</v>
      </c>
      <c r="C353" s="25">
        <v>597.49</v>
      </c>
      <c r="D353" s="26" t="s">
        <v>81</v>
      </c>
      <c r="E353" t="s">
        <v>417</v>
      </c>
      <c r="F353" t="s">
        <v>418</v>
      </c>
      <c r="G353" t="str">
        <f t="shared" si="20"/>
        <v>janv-2025</v>
      </c>
      <c r="H353" t="str">
        <f t="shared" si="21"/>
        <v>22-janv</v>
      </c>
      <c r="I353">
        <f t="shared" si="22"/>
        <v>2025</v>
      </c>
      <c r="J353" t="str">
        <f t="shared" si="23"/>
        <v>2025-01</v>
      </c>
    </row>
    <row r="354" spans="1:10">
      <c r="A354" s="24" t="s">
        <v>13</v>
      </c>
      <c r="B354" s="27">
        <v>45678</v>
      </c>
      <c r="C354" s="25">
        <v>153.02000000000001</v>
      </c>
      <c r="D354" s="26" t="s">
        <v>82</v>
      </c>
      <c r="E354" t="s">
        <v>417</v>
      </c>
      <c r="F354" t="s">
        <v>418</v>
      </c>
      <c r="G354" t="str">
        <f t="shared" si="20"/>
        <v>janv-2025</v>
      </c>
      <c r="H354" t="str">
        <f t="shared" si="21"/>
        <v>21-janv</v>
      </c>
      <c r="I354">
        <f t="shared" si="22"/>
        <v>2025</v>
      </c>
      <c r="J354" t="str">
        <f t="shared" si="23"/>
        <v>2025-01</v>
      </c>
    </row>
    <row r="355" spans="1:10">
      <c r="A355" s="24" t="s">
        <v>13</v>
      </c>
      <c r="B355" s="27">
        <v>45678</v>
      </c>
      <c r="C355" s="25">
        <v>230.05</v>
      </c>
      <c r="D355" s="26" t="s">
        <v>78</v>
      </c>
      <c r="E355" t="s">
        <v>417</v>
      </c>
      <c r="F355" t="s">
        <v>418</v>
      </c>
      <c r="G355" t="str">
        <f t="shared" si="20"/>
        <v>janv-2025</v>
      </c>
      <c r="H355" t="str">
        <f t="shared" si="21"/>
        <v>21-janv</v>
      </c>
      <c r="I355">
        <f t="shared" si="22"/>
        <v>2025</v>
      </c>
      <c r="J355" t="str">
        <f t="shared" si="23"/>
        <v>2025-01</v>
      </c>
    </row>
    <row r="356" spans="1:10">
      <c r="A356" s="24" t="s">
        <v>13</v>
      </c>
      <c r="B356" s="27">
        <v>45678</v>
      </c>
      <c r="C356" s="25">
        <v>425.07</v>
      </c>
      <c r="D356" s="26" t="s">
        <v>419</v>
      </c>
      <c r="E356" t="s">
        <v>417</v>
      </c>
      <c r="F356" t="s">
        <v>418</v>
      </c>
      <c r="G356" t="str">
        <f t="shared" si="20"/>
        <v>janv-2025</v>
      </c>
      <c r="H356" t="str">
        <f t="shared" si="21"/>
        <v>21-janv</v>
      </c>
      <c r="I356">
        <f t="shared" si="22"/>
        <v>2025</v>
      </c>
      <c r="J356" t="str">
        <f t="shared" si="23"/>
        <v>2025-01</v>
      </c>
    </row>
    <row r="357" spans="1:10">
      <c r="A357" s="24" t="s">
        <v>13</v>
      </c>
      <c r="B357" s="27">
        <v>45678</v>
      </c>
      <c r="C357" s="25">
        <v>88.12</v>
      </c>
      <c r="D357" s="26" t="s">
        <v>419</v>
      </c>
      <c r="E357" t="s">
        <v>417</v>
      </c>
      <c r="F357" t="s">
        <v>418</v>
      </c>
      <c r="G357" t="str">
        <f t="shared" si="20"/>
        <v>janv-2025</v>
      </c>
      <c r="H357" t="str">
        <f t="shared" si="21"/>
        <v>21-janv</v>
      </c>
      <c r="I357">
        <f t="shared" si="22"/>
        <v>2025</v>
      </c>
      <c r="J357" t="str">
        <f t="shared" si="23"/>
        <v>2025-01</v>
      </c>
    </row>
    <row r="358" spans="1:10">
      <c r="A358" s="24" t="s">
        <v>13</v>
      </c>
      <c r="B358" s="27">
        <v>45678</v>
      </c>
      <c r="C358" s="25">
        <v>447.57</v>
      </c>
      <c r="D358" s="26" t="s">
        <v>79</v>
      </c>
      <c r="E358" t="s">
        <v>417</v>
      </c>
      <c r="F358" t="s">
        <v>418</v>
      </c>
      <c r="G358" t="str">
        <f t="shared" si="20"/>
        <v>janv-2025</v>
      </c>
      <c r="H358" t="str">
        <f t="shared" si="21"/>
        <v>21-janv</v>
      </c>
      <c r="I358">
        <f t="shared" si="22"/>
        <v>2025</v>
      </c>
      <c r="J358" t="str">
        <f t="shared" si="23"/>
        <v>2025-01</v>
      </c>
    </row>
    <row r="359" spans="1:10">
      <c r="A359" s="24" t="s">
        <v>13</v>
      </c>
      <c r="B359" s="27">
        <v>45678</v>
      </c>
      <c r="C359" s="25">
        <v>473.05</v>
      </c>
      <c r="D359" s="26" t="s">
        <v>80</v>
      </c>
      <c r="E359" t="s">
        <v>417</v>
      </c>
      <c r="F359" t="s">
        <v>418</v>
      </c>
      <c r="G359" t="str">
        <f t="shared" si="20"/>
        <v>janv-2025</v>
      </c>
      <c r="H359" t="str">
        <f t="shared" si="21"/>
        <v>21-janv</v>
      </c>
      <c r="I359">
        <f t="shared" si="22"/>
        <v>2025</v>
      </c>
      <c r="J359" t="str">
        <f t="shared" si="23"/>
        <v>2025-01</v>
      </c>
    </row>
    <row r="360" spans="1:10">
      <c r="A360" s="24" t="s">
        <v>13</v>
      </c>
      <c r="B360" s="27">
        <v>45678</v>
      </c>
      <c r="C360" s="25">
        <v>424.61</v>
      </c>
      <c r="D360" s="26" t="s">
        <v>77</v>
      </c>
      <c r="E360" t="s">
        <v>417</v>
      </c>
      <c r="F360" t="s">
        <v>418</v>
      </c>
      <c r="G360" t="str">
        <f t="shared" si="20"/>
        <v>janv-2025</v>
      </c>
      <c r="H360" t="str">
        <f t="shared" si="21"/>
        <v>21-janv</v>
      </c>
      <c r="I360">
        <f t="shared" si="22"/>
        <v>2025</v>
      </c>
      <c r="J360" t="str">
        <f t="shared" si="23"/>
        <v>2025-01</v>
      </c>
    </row>
    <row r="361" spans="1:10">
      <c r="A361" s="24" t="s">
        <v>13</v>
      </c>
      <c r="B361" s="27">
        <v>45676</v>
      </c>
      <c r="C361" s="25">
        <v>183.59</v>
      </c>
      <c r="D361" s="26" t="s">
        <v>419</v>
      </c>
      <c r="E361" t="s">
        <v>417</v>
      </c>
      <c r="F361" t="s">
        <v>418</v>
      </c>
      <c r="G361" t="str">
        <f t="shared" si="20"/>
        <v>janv-2025</v>
      </c>
      <c r="H361" t="str">
        <f t="shared" si="21"/>
        <v>19-janv</v>
      </c>
      <c r="I361">
        <f t="shared" si="22"/>
        <v>2025</v>
      </c>
      <c r="J361" t="str">
        <f t="shared" si="23"/>
        <v>2025-01</v>
      </c>
    </row>
    <row r="362" spans="1:10">
      <c r="A362" s="24" t="s">
        <v>13</v>
      </c>
      <c r="B362" s="27">
        <v>45675</v>
      </c>
      <c r="C362" s="25">
        <v>369.64</v>
      </c>
      <c r="D362" s="26" t="s">
        <v>78</v>
      </c>
      <c r="E362" t="s">
        <v>417</v>
      </c>
      <c r="F362" t="s">
        <v>418</v>
      </c>
      <c r="G362" t="str">
        <f t="shared" si="20"/>
        <v>janv-2025</v>
      </c>
      <c r="H362" t="str">
        <f t="shared" si="21"/>
        <v>18-janv</v>
      </c>
      <c r="I362">
        <f t="shared" si="22"/>
        <v>2025</v>
      </c>
      <c r="J362" t="str">
        <f t="shared" si="23"/>
        <v>2025-01</v>
      </c>
    </row>
    <row r="363" spans="1:10">
      <c r="A363" s="24" t="s">
        <v>13</v>
      </c>
      <c r="B363" s="27">
        <v>45675</v>
      </c>
      <c r="C363" s="25">
        <v>444.05</v>
      </c>
      <c r="D363" s="26" t="s">
        <v>419</v>
      </c>
      <c r="E363" t="s">
        <v>417</v>
      </c>
      <c r="F363" t="s">
        <v>418</v>
      </c>
      <c r="G363" t="str">
        <f t="shared" si="20"/>
        <v>janv-2025</v>
      </c>
      <c r="H363" t="str">
        <f t="shared" si="21"/>
        <v>18-janv</v>
      </c>
      <c r="I363">
        <f t="shared" si="22"/>
        <v>2025</v>
      </c>
      <c r="J363" t="str">
        <f t="shared" si="23"/>
        <v>2025-01</v>
      </c>
    </row>
    <row r="364" spans="1:10">
      <c r="A364" s="24" t="s">
        <v>13</v>
      </c>
      <c r="B364" s="27">
        <v>45675</v>
      </c>
      <c r="C364" s="25">
        <v>237.49</v>
      </c>
      <c r="D364" s="26" t="s">
        <v>79</v>
      </c>
      <c r="E364" t="s">
        <v>417</v>
      </c>
      <c r="F364" t="s">
        <v>418</v>
      </c>
      <c r="G364" t="str">
        <f t="shared" si="20"/>
        <v>janv-2025</v>
      </c>
      <c r="H364" t="str">
        <f t="shared" si="21"/>
        <v>18-janv</v>
      </c>
      <c r="I364">
        <f t="shared" si="22"/>
        <v>2025</v>
      </c>
      <c r="J364" t="str">
        <f t="shared" si="23"/>
        <v>2025-01</v>
      </c>
    </row>
    <row r="365" spans="1:10">
      <c r="A365" s="24" t="s">
        <v>13</v>
      </c>
      <c r="B365" s="27">
        <v>45675</v>
      </c>
      <c r="C365" s="25">
        <v>353.42</v>
      </c>
      <c r="D365" s="26" t="s">
        <v>77</v>
      </c>
      <c r="E365" t="s">
        <v>417</v>
      </c>
      <c r="F365" t="s">
        <v>418</v>
      </c>
      <c r="G365" t="str">
        <f t="shared" si="20"/>
        <v>janv-2025</v>
      </c>
      <c r="H365" t="str">
        <f t="shared" si="21"/>
        <v>18-janv</v>
      </c>
      <c r="I365">
        <f t="shared" si="22"/>
        <v>2025</v>
      </c>
      <c r="J365" t="str">
        <f t="shared" si="23"/>
        <v>2025-01</v>
      </c>
    </row>
    <row r="366" spans="1:10">
      <c r="A366" s="24" t="s">
        <v>13</v>
      </c>
      <c r="B366" s="27">
        <v>45674</v>
      </c>
      <c r="C366" s="25">
        <v>467.08</v>
      </c>
      <c r="D366" s="26" t="s">
        <v>78</v>
      </c>
      <c r="E366" t="s">
        <v>417</v>
      </c>
      <c r="F366" t="s">
        <v>418</v>
      </c>
      <c r="G366" t="str">
        <f t="shared" si="20"/>
        <v>janv-2025</v>
      </c>
      <c r="H366" t="str">
        <f t="shared" si="21"/>
        <v>17-janv</v>
      </c>
      <c r="I366">
        <f t="shared" si="22"/>
        <v>2025</v>
      </c>
      <c r="J366" t="str">
        <f t="shared" si="23"/>
        <v>2025-01</v>
      </c>
    </row>
    <row r="367" spans="1:10">
      <c r="A367" s="24" t="s">
        <v>13</v>
      </c>
      <c r="B367" s="27">
        <v>45674</v>
      </c>
      <c r="C367" s="25">
        <v>476.48</v>
      </c>
      <c r="D367" s="26" t="s">
        <v>419</v>
      </c>
      <c r="E367" t="s">
        <v>417</v>
      </c>
      <c r="F367" t="s">
        <v>418</v>
      </c>
      <c r="G367" t="str">
        <f t="shared" si="20"/>
        <v>janv-2025</v>
      </c>
      <c r="H367" t="str">
        <f t="shared" si="21"/>
        <v>17-janv</v>
      </c>
      <c r="I367">
        <f t="shared" si="22"/>
        <v>2025</v>
      </c>
      <c r="J367" t="str">
        <f t="shared" si="23"/>
        <v>2025-01</v>
      </c>
    </row>
    <row r="368" spans="1:10">
      <c r="A368" s="24" t="s">
        <v>13</v>
      </c>
      <c r="B368" s="27">
        <v>45674</v>
      </c>
      <c r="C368" s="25">
        <v>561.5</v>
      </c>
      <c r="D368" s="26" t="s">
        <v>79</v>
      </c>
      <c r="E368" t="s">
        <v>417</v>
      </c>
      <c r="F368" t="s">
        <v>418</v>
      </c>
      <c r="G368" t="str">
        <f t="shared" si="20"/>
        <v>janv-2025</v>
      </c>
      <c r="H368" t="str">
        <f t="shared" si="21"/>
        <v>17-janv</v>
      </c>
      <c r="I368">
        <f t="shared" si="22"/>
        <v>2025</v>
      </c>
      <c r="J368" t="str">
        <f t="shared" si="23"/>
        <v>2025-01</v>
      </c>
    </row>
    <row r="369" spans="1:10">
      <c r="A369" s="24" t="s">
        <v>13</v>
      </c>
      <c r="B369" s="27">
        <v>45674</v>
      </c>
      <c r="C369" s="25">
        <v>1192.93</v>
      </c>
      <c r="D369" s="26" t="s">
        <v>80</v>
      </c>
      <c r="E369" t="s">
        <v>417</v>
      </c>
      <c r="F369" t="s">
        <v>418</v>
      </c>
      <c r="G369" t="str">
        <f t="shared" si="20"/>
        <v>janv-2025</v>
      </c>
      <c r="H369" t="str">
        <f t="shared" si="21"/>
        <v>17-janv</v>
      </c>
      <c r="I369">
        <f t="shared" si="22"/>
        <v>2025</v>
      </c>
      <c r="J369" t="str">
        <f t="shared" si="23"/>
        <v>2025-01</v>
      </c>
    </row>
    <row r="370" spans="1:10">
      <c r="A370" s="24" t="s">
        <v>13</v>
      </c>
      <c r="B370" s="27">
        <v>45674</v>
      </c>
      <c r="C370" s="25">
        <v>855.33</v>
      </c>
      <c r="D370" s="26" t="s">
        <v>77</v>
      </c>
      <c r="E370" t="s">
        <v>417</v>
      </c>
      <c r="F370" t="s">
        <v>418</v>
      </c>
      <c r="G370" t="str">
        <f t="shared" si="20"/>
        <v>janv-2025</v>
      </c>
      <c r="H370" t="str">
        <f t="shared" si="21"/>
        <v>17-janv</v>
      </c>
      <c r="I370">
        <f t="shared" si="22"/>
        <v>2025</v>
      </c>
      <c r="J370" t="str">
        <f t="shared" si="23"/>
        <v>2025-01</v>
      </c>
    </row>
    <row r="371" spans="1:10">
      <c r="A371" s="24" t="s">
        <v>13</v>
      </c>
      <c r="B371" s="27">
        <v>45674</v>
      </c>
      <c r="C371" s="25">
        <v>586.64</v>
      </c>
      <c r="D371" s="26" t="s">
        <v>81</v>
      </c>
      <c r="E371" t="s">
        <v>417</v>
      </c>
      <c r="F371" t="s">
        <v>418</v>
      </c>
      <c r="G371" t="str">
        <f t="shared" si="20"/>
        <v>janv-2025</v>
      </c>
      <c r="H371" t="str">
        <f t="shared" si="21"/>
        <v>17-janv</v>
      </c>
      <c r="I371">
        <f t="shared" si="22"/>
        <v>2025</v>
      </c>
      <c r="J371" t="str">
        <f t="shared" si="23"/>
        <v>2025-01</v>
      </c>
    </row>
    <row r="372" spans="1:10">
      <c r="A372" s="24" t="s">
        <v>13</v>
      </c>
      <c r="B372" s="27">
        <v>45673</v>
      </c>
      <c r="C372" s="25">
        <v>229.77</v>
      </c>
      <c r="D372" s="26" t="s">
        <v>419</v>
      </c>
      <c r="E372" t="s">
        <v>417</v>
      </c>
      <c r="F372" t="s">
        <v>418</v>
      </c>
      <c r="G372" t="str">
        <f t="shared" si="20"/>
        <v>janv-2025</v>
      </c>
      <c r="H372" t="str">
        <f t="shared" si="21"/>
        <v>16-janv</v>
      </c>
      <c r="I372">
        <f t="shared" si="22"/>
        <v>2025</v>
      </c>
      <c r="J372" t="str">
        <f t="shared" si="23"/>
        <v>2025-01</v>
      </c>
    </row>
    <row r="373" spans="1:10">
      <c r="A373" s="24" t="s">
        <v>13</v>
      </c>
      <c r="B373" s="27">
        <v>45673</v>
      </c>
      <c r="C373" s="25">
        <v>150.38999999999999</v>
      </c>
      <c r="D373" s="26" t="s">
        <v>78</v>
      </c>
      <c r="E373" t="s">
        <v>417</v>
      </c>
      <c r="F373" t="s">
        <v>418</v>
      </c>
      <c r="G373" t="str">
        <f t="shared" si="20"/>
        <v>janv-2025</v>
      </c>
      <c r="H373" t="str">
        <f t="shared" si="21"/>
        <v>16-janv</v>
      </c>
      <c r="I373">
        <f t="shared" si="22"/>
        <v>2025</v>
      </c>
      <c r="J373" t="str">
        <f t="shared" si="23"/>
        <v>2025-01</v>
      </c>
    </row>
    <row r="374" spans="1:10">
      <c r="A374" s="24" t="s">
        <v>13</v>
      </c>
      <c r="B374" s="27">
        <v>45673</v>
      </c>
      <c r="C374" s="25">
        <v>256.88</v>
      </c>
      <c r="D374" s="26" t="s">
        <v>79</v>
      </c>
      <c r="E374" t="s">
        <v>417</v>
      </c>
      <c r="F374" t="s">
        <v>418</v>
      </c>
      <c r="G374" t="str">
        <f t="shared" si="20"/>
        <v>janv-2025</v>
      </c>
      <c r="H374" t="str">
        <f t="shared" si="21"/>
        <v>16-janv</v>
      </c>
      <c r="I374">
        <f t="shared" si="22"/>
        <v>2025</v>
      </c>
      <c r="J374" t="str">
        <f t="shared" si="23"/>
        <v>2025-01</v>
      </c>
    </row>
    <row r="375" spans="1:10">
      <c r="A375" s="24" t="s">
        <v>13</v>
      </c>
      <c r="B375" s="27">
        <v>45673</v>
      </c>
      <c r="C375" s="25">
        <v>258.3</v>
      </c>
      <c r="D375" s="26" t="s">
        <v>80</v>
      </c>
      <c r="E375" t="s">
        <v>417</v>
      </c>
      <c r="F375" t="s">
        <v>418</v>
      </c>
      <c r="G375" t="str">
        <f t="shared" si="20"/>
        <v>janv-2025</v>
      </c>
      <c r="H375" t="str">
        <f t="shared" si="21"/>
        <v>16-janv</v>
      </c>
      <c r="I375">
        <f t="shared" si="22"/>
        <v>2025</v>
      </c>
      <c r="J375" t="str">
        <f t="shared" si="23"/>
        <v>2025-01</v>
      </c>
    </row>
    <row r="376" spans="1:10">
      <c r="A376" s="24" t="s">
        <v>13</v>
      </c>
      <c r="B376" s="27">
        <v>45672</v>
      </c>
      <c r="C376" s="25">
        <v>380.02</v>
      </c>
      <c r="D376" s="26" t="s">
        <v>419</v>
      </c>
      <c r="E376" t="s">
        <v>417</v>
      </c>
      <c r="F376" t="s">
        <v>418</v>
      </c>
      <c r="G376" t="str">
        <f t="shared" si="20"/>
        <v>janv-2025</v>
      </c>
      <c r="H376" t="str">
        <f t="shared" si="21"/>
        <v>15-janv</v>
      </c>
      <c r="I376">
        <f t="shared" si="22"/>
        <v>2025</v>
      </c>
      <c r="J376" t="str">
        <f t="shared" si="23"/>
        <v>2025-01</v>
      </c>
    </row>
    <row r="377" spans="1:10">
      <c r="A377" s="24" t="s">
        <v>13</v>
      </c>
      <c r="B377" s="27">
        <v>45672</v>
      </c>
      <c r="C377" s="25">
        <v>18.8</v>
      </c>
      <c r="D377" s="26" t="s">
        <v>79</v>
      </c>
      <c r="E377" t="s">
        <v>417</v>
      </c>
      <c r="F377" t="s">
        <v>418</v>
      </c>
      <c r="G377" t="str">
        <f t="shared" si="20"/>
        <v>janv-2025</v>
      </c>
      <c r="H377" t="str">
        <f t="shared" si="21"/>
        <v>15-janv</v>
      </c>
      <c r="I377">
        <f t="shared" si="22"/>
        <v>2025</v>
      </c>
      <c r="J377" t="str">
        <f t="shared" si="23"/>
        <v>2025-01</v>
      </c>
    </row>
    <row r="378" spans="1:10">
      <c r="A378" s="24" t="s">
        <v>13</v>
      </c>
      <c r="B378" s="27">
        <v>45672</v>
      </c>
      <c r="C378" s="25">
        <v>667.85</v>
      </c>
      <c r="D378" s="26" t="s">
        <v>79</v>
      </c>
      <c r="E378" t="s">
        <v>417</v>
      </c>
      <c r="F378" t="s">
        <v>418</v>
      </c>
      <c r="G378" t="str">
        <f t="shared" si="20"/>
        <v>janv-2025</v>
      </c>
      <c r="H378" t="str">
        <f t="shared" si="21"/>
        <v>15-janv</v>
      </c>
      <c r="I378">
        <f t="shared" si="22"/>
        <v>2025</v>
      </c>
      <c r="J378" t="str">
        <f t="shared" si="23"/>
        <v>2025-01</v>
      </c>
    </row>
    <row r="379" spans="1:10">
      <c r="A379" s="24" t="s">
        <v>13</v>
      </c>
      <c r="B379" s="27">
        <v>45672</v>
      </c>
      <c r="C379" s="25">
        <v>607.75</v>
      </c>
      <c r="D379" s="26" t="s">
        <v>80</v>
      </c>
      <c r="E379" t="s">
        <v>417</v>
      </c>
      <c r="F379" t="s">
        <v>418</v>
      </c>
      <c r="G379" t="str">
        <f t="shared" si="20"/>
        <v>janv-2025</v>
      </c>
      <c r="H379" t="str">
        <f t="shared" si="21"/>
        <v>15-janv</v>
      </c>
      <c r="I379">
        <f t="shared" si="22"/>
        <v>2025</v>
      </c>
      <c r="J379" t="str">
        <f t="shared" si="23"/>
        <v>2025-01</v>
      </c>
    </row>
    <row r="380" spans="1:10">
      <c r="A380" s="24" t="s">
        <v>13</v>
      </c>
      <c r="B380" s="27">
        <v>45672</v>
      </c>
      <c r="C380" s="25">
        <v>295.5</v>
      </c>
      <c r="D380" s="26" t="s">
        <v>81</v>
      </c>
      <c r="E380" t="s">
        <v>417</v>
      </c>
      <c r="F380" t="s">
        <v>418</v>
      </c>
      <c r="G380" t="str">
        <f t="shared" si="20"/>
        <v>janv-2025</v>
      </c>
      <c r="H380" t="str">
        <f t="shared" si="21"/>
        <v>15-janv</v>
      </c>
      <c r="I380">
        <f t="shared" si="22"/>
        <v>2025</v>
      </c>
      <c r="J380" t="str">
        <f t="shared" si="23"/>
        <v>2025-01</v>
      </c>
    </row>
    <row r="381" spans="1:10">
      <c r="A381" s="24" t="s">
        <v>13</v>
      </c>
      <c r="B381" s="27">
        <v>45671</v>
      </c>
      <c r="C381" s="25">
        <v>350.93</v>
      </c>
      <c r="D381" s="26" t="s">
        <v>78</v>
      </c>
      <c r="E381" t="s">
        <v>417</v>
      </c>
      <c r="F381" t="s">
        <v>418</v>
      </c>
      <c r="G381" t="str">
        <f t="shared" si="20"/>
        <v>janv-2025</v>
      </c>
      <c r="H381" t="str">
        <f t="shared" si="21"/>
        <v>14-janv</v>
      </c>
      <c r="I381">
        <f t="shared" si="22"/>
        <v>2025</v>
      </c>
      <c r="J381" t="str">
        <f t="shared" si="23"/>
        <v>2025-01</v>
      </c>
    </row>
    <row r="382" spans="1:10">
      <c r="A382" s="24" t="s">
        <v>13</v>
      </c>
      <c r="B382" s="27">
        <v>45671</v>
      </c>
      <c r="C382" s="25">
        <v>625.27</v>
      </c>
      <c r="D382" s="26" t="s">
        <v>419</v>
      </c>
      <c r="E382" t="s">
        <v>417</v>
      </c>
      <c r="F382" t="s">
        <v>418</v>
      </c>
      <c r="G382" t="str">
        <f t="shared" si="20"/>
        <v>janv-2025</v>
      </c>
      <c r="H382" t="str">
        <f t="shared" si="21"/>
        <v>14-janv</v>
      </c>
      <c r="I382">
        <f t="shared" si="22"/>
        <v>2025</v>
      </c>
      <c r="J382" t="str">
        <f t="shared" si="23"/>
        <v>2025-01</v>
      </c>
    </row>
    <row r="383" spans="1:10">
      <c r="A383" s="24" t="s">
        <v>13</v>
      </c>
      <c r="B383" s="27">
        <v>45671</v>
      </c>
      <c r="C383" s="25">
        <v>266.98</v>
      </c>
      <c r="D383" s="26" t="s">
        <v>77</v>
      </c>
      <c r="E383" t="s">
        <v>417</v>
      </c>
      <c r="F383" t="s">
        <v>418</v>
      </c>
      <c r="G383" t="str">
        <f t="shared" si="20"/>
        <v>janv-2025</v>
      </c>
      <c r="H383" t="str">
        <f t="shared" si="21"/>
        <v>14-janv</v>
      </c>
      <c r="I383">
        <f t="shared" si="22"/>
        <v>2025</v>
      </c>
      <c r="J383" t="str">
        <f t="shared" si="23"/>
        <v>2025-01</v>
      </c>
    </row>
    <row r="384" spans="1:10">
      <c r="A384" s="24" t="s">
        <v>13</v>
      </c>
      <c r="B384" s="27">
        <v>45668</v>
      </c>
      <c r="C384" s="25">
        <v>183.61</v>
      </c>
      <c r="D384" s="26" t="s">
        <v>78</v>
      </c>
      <c r="E384" t="s">
        <v>417</v>
      </c>
      <c r="F384" t="s">
        <v>418</v>
      </c>
      <c r="G384" t="str">
        <f t="shared" si="20"/>
        <v>janv-2025</v>
      </c>
      <c r="H384" t="str">
        <f t="shared" si="21"/>
        <v>11-janv</v>
      </c>
      <c r="I384">
        <f t="shared" si="22"/>
        <v>2025</v>
      </c>
      <c r="J384" t="str">
        <f t="shared" si="23"/>
        <v>2025-01</v>
      </c>
    </row>
    <row r="385" spans="1:10">
      <c r="A385" s="24" t="s">
        <v>13</v>
      </c>
      <c r="B385" s="27">
        <v>45668</v>
      </c>
      <c r="C385" s="25">
        <v>301.56</v>
      </c>
      <c r="D385" s="26" t="s">
        <v>419</v>
      </c>
      <c r="E385" t="s">
        <v>417</v>
      </c>
      <c r="F385" t="s">
        <v>418</v>
      </c>
      <c r="G385" t="str">
        <f t="shared" si="20"/>
        <v>janv-2025</v>
      </c>
      <c r="H385" t="str">
        <f t="shared" si="21"/>
        <v>11-janv</v>
      </c>
      <c r="I385">
        <f t="shared" si="22"/>
        <v>2025</v>
      </c>
      <c r="J385" t="str">
        <f t="shared" si="23"/>
        <v>2025-01</v>
      </c>
    </row>
    <row r="386" spans="1:10">
      <c r="A386" s="24" t="s">
        <v>13</v>
      </c>
      <c r="B386" s="27">
        <v>45668</v>
      </c>
      <c r="C386" s="25">
        <v>655.01</v>
      </c>
      <c r="D386" s="26" t="s">
        <v>79</v>
      </c>
      <c r="E386" t="s">
        <v>417</v>
      </c>
      <c r="F386" t="s">
        <v>418</v>
      </c>
      <c r="G386" t="str">
        <f t="shared" ref="G386:G449" si="24">TEXT(B386,"mmm-aaaa")</f>
        <v>janv-2025</v>
      </c>
      <c r="H386" t="str">
        <f t="shared" ref="H386:H449" si="25">TEXT(B386,"jj-mmm")</f>
        <v>11-janv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4" t="s">
        <v>13</v>
      </c>
      <c r="B387" s="27">
        <v>45668</v>
      </c>
      <c r="C387" s="25">
        <v>878.09</v>
      </c>
      <c r="D387" s="26" t="s">
        <v>77</v>
      </c>
      <c r="E387" t="s">
        <v>417</v>
      </c>
      <c r="F387" t="s">
        <v>418</v>
      </c>
      <c r="G387" t="str">
        <f t="shared" si="24"/>
        <v>janv-2025</v>
      </c>
      <c r="H387" t="str">
        <f t="shared" si="25"/>
        <v>11-janv</v>
      </c>
      <c r="I387">
        <f t="shared" si="26"/>
        <v>2025</v>
      </c>
      <c r="J387" t="str">
        <f t="shared" si="27"/>
        <v>2025-01</v>
      </c>
    </row>
    <row r="388" spans="1:10">
      <c r="A388" s="24" t="s">
        <v>13</v>
      </c>
      <c r="B388" s="27">
        <v>45667</v>
      </c>
      <c r="C388" s="25">
        <v>340.2</v>
      </c>
      <c r="D388" s="26" t="s">
        <v>425</v>
      </c>
      <c r="E388" t="s">
        <v>417</v>
      </c>
      <c r="F388" t="s">
        <v>418</v>
      </c>
      <c r="G388" t="str">
        <f t="shared" si="24"/>
        <v>janv-2025</v>
      </c>
      <c r="H388" t="str">
        <f t="shared" si="25"/>
        <v>10-janv</v>
      </c>
      <c r="I388">
        <f t="shared" si="26"/>
        <v>2025</v>
      </c>
      <c r="J388" t="str">
        <f t="shared" si="27"/>
        <v>2025-01</v>
      </c>
    </row>
    <row r="389" spans="1:10">
      <c r="A389" s="24" t="s">
        <v>13</v>
      </c>
      <c r="B389" s="27">
        <v>45666</v>
      </c>
      <c r="C389" s="25">
        <v>141.54</v>
      </c>
      <c r="D389" s="26" t="s">
        <v>82</v>
      </c>
      <c r="E389" t="s">
        <v>417</v>
      </c>
      <c r="F389" t="s">
        <v>418</v>
      </c>
      <c r="G389" t="str">
        <f t="shared" si="24"/>
        <v>janv-2025</v>
      </c>
      <c r="H389" t="str">
        <f t="shared" si="25"/>
        <v>09-janv</v>
      </c>
      <c r="I389">
        <f t="shared" si="26"/>
        <v>2025</v>
      </c>
      <c r="J389" t="str">
        <f t="shared" si="27"/>
        <v>2025-01</v>
      </c>
    </row>
    <row r="390" spans="1:10">
      <c r="A390" s="24" t="s">
        <v>13</v>
      </c>
      <c r="B390" s="27">
        <v>45666</v>
      </c>
      <c r="C390" s="25">
        <v>221.05</v>
      </c>
      <c r="D390" s="26" t="s">
        <v>419</v>
      </c>
      <c r="E390" t="s">
        <v>417</v>
      </c>
      <c r="F390" t="s">
        <v>418</v>
      </c>
      <c r="G390" t="str">
        <f t="shared" si="24"/>
        <v>janv-2025</v>
      </c>
      <c r="H390" t="str">
        <f t="shared" si="25"/>
        <v>09-janv</v>
      </c>
      <c r="I390">
        <f t="shared" si="26"/>
        <v>2025</v>
      </c>
      <c r="J390" t="str">
        <f t="shared" si="27"/>
        <v>2025-01</v>
      </c>
    </row>
    <row r="391" spans="1:10">
      <c r="A391" s="24" t="s">
        <v>13</v>
      </c>
      <c r="B391" s="27">
        <v>45666</v>
      </c>
      <c r="C391" s="25">
        <v>2430.85</v>
      </c>
      <c r="D391" s="26" t="s">
        <v>424</v>
      </c>
      <c r="E391" t="s">
        <v>417</v>
      </c>
      <c r="F391" t="s">
        <v>418</v>
      </c>
      <c r="G391" t="str">
        <f t="shared" si="24"/>
        <v>janv-2025</v>
      </c>
      <c r="H391" t="str">
        <f t="shared" si="25"/>
        <v>09-janv</v>
      </c>
      <c r="I391">
        <f t="shared" si="26"/>
        <v>2025</v>
      </c>
      <c r="J391" t="str">
        <f t="shared" si="27"/>
        <v>2025-01</v>
      </c>
    </row>
    <row r="392" spans="1:10">
      <c r="A392" s="24" t="s">
        <v>13</v>
      </c>
      <c r="B392" s="27">
        <v>45666</v>
      </c>
      <c r="C392" s="25">
        <v>178.66</v>
      </c>
      <c r="D392" s="26" t="s">
        <v>78</v>
      </c>
      <c r="E392" t="s">
        <v>417</v>
      </c>
      <c r="F392" t="s">
        <v>418</v>
      </c>
      <c r="G392" t="str">
        <f t="shared" si="24"/>
        <v>janv-2025</v>
      </c>
      <c r="H392" t="str">
        <f t="shared" si="25"/>
        <v>09-janv</v>
      </c>
      <c r="I392">
        <f t="shared" si="26"/>
        <v>2025</v>
      </c>
      <c r="J392" t="str">
        <f t="shared" si="27"/>
        <v>2025-01</v>
      </c>
    </row>
    <row r="393" spans="1:10">
      <c r="A393" s="24" t="s">
        <v>13</v>
      </c>
      <c r="B393" s="27">
        <v>45666</v>
      </c>
      <c r="C393" s="25">
        <v>738.31</v>
      </c>
      <c r="D393" s="26" t="s">
        <v>79</v>
      </c>
      <c r="E393" t="s">
        <v>417</v>
      </c>
      <c r="F393" t="s">
        <v>418</v>
      </c>
      <c r="G393" t="str">
        <f t="shared" si="24"/>
        <v>janv-2025</v>
      </c>
      <c r="H393" t="str">
        <f t="shared" si="25"/>
        <v>09-janv</v>
      </c>
      <c r="I393">
        <f t="shared" si="26"/>
        <v>2025</v>
      </c>
      <c r="J393" t="str">
        <f t="shared" si="27"/>
        <v>2025-01</v>
      </c>
    </row>
    <row r="394" spans="1:10">
      <c r="A394" s="24" t="s">
        <v>13</v>
      </c>
      <c r="B394" s="27">
        <v>45666</v>
      </c>
      <c r="C394" s="25">
        <v>525.29</v>
      </c>
      <c r="D394" s="26" t="s">
        <v>81</v>
      </c>
      <c r="E394" t="s">
        <v>417</v>
      </c>
      <c r="F394" t="s">
        <v>418</v>
      </c>
      <c r="G394" t="str">
        <f t="shared" si="24"/>
        <v>janv-2025</v>
      </c>
      <c r="H394" t="str">
        <f t="shared" si="25"/>
        <v>09-janv</v>
      </c>
      <c r="I394">
        <f t="shared" si="26"/>
        <v>2025</v>
      </c>
      <c r="J394" t="str">
        <f t="shared" si="27"/>
        <v>2025-01</v>
      </c>
    </row>
    <row r="395" spans="1:10">
      <c r="A395" s="24" t="s">
        <v>13</v>
      </c>
      <c r="B395" s="27">
        <v>45665</v>
      </c>
      <c r="C395" s="25">
        <v>370</v>
      </c>
      <c r="D395" s="26" t="s">
        <v>419</v>
      </c>
      <c r="E395" t="s">
        <v>417</v>
      </c>
      <c r="F395" t="s">
        <v>418</v>
      </c>
      <c r="G395" t="str">
        <f t="shared" si="24"/>
        <v>janv-2025</v>
      </c>
      <c r="H395" t="str">
        <f t="shared" si="25"/>
        <v>08-janv</v>
      </c>
      <c r="I395">
        <f t="shared" si="26"/>
        <v>2025</v>
      </c>
      <c r="J395" t="str">
        <f t="shared" si="27"/>
        <v>2025-01</v>
      </c>
    </row>
    <row r="396" spans="1:10">
      <c r="A396" s="24" t="s">
        <v>13</v>
      </c>
      <c r="B396" s="27">
        <v>45665</v>
      </c>
      <c r="C396" s="25">
        <v>369.17</v>
      </c>
      <c r="D396" s="26" t="s">
        <v>78</v>
      </c>
      <c r="E396" t="s">
        <v>417</v>
      </c>
      <c r="F396" t="s">
        <v>418</v>
      </c>
      <c r="G396" t="str">
        <f t="shared" si="24"/>
        <v>janv-2025</v>
      </c>
      <c r="H396" t="str">
        <f t="shared" si="25"/>
        <v>08-janv</v>
      </c>
      <c r="I396">
        <f t="shared" si="26"/>
        <v>2025</v>
      </c>
      <c r="J396" t="str">
        <f t="shared" si="27"/>
        <v>2025-01</v>
      </c>
    </row>
    <row r="397" spans="1:10">
      <c r="A397" s="24" t="s">
        <v>13</v>
      </c>
      <c r="B397" s="27">
        <v>45665</v>
      </c>
      <c r="C397" s="25">
        <v>193.44</v>
      </c>
      <c r="D397" s="26" t="s">
        <v>79</v>
      </c>
      <c r="E397" t="s">
        <v>417</v>
      </c>
      <c r="F397" t="s">
        <v>418</v>
      </c>
      <c r="G397" t="str">
        <f t="shared" si="24"/>
        <v>janv-2025</v>
      </c>
      <c r="H397" t="str">
        <f t="shared" si="25"/>
        <v>08-janv</v>
      </c>
      <c r="I397">
        <f t="shared" si="26"/>
        <v>2025</v>
      </c>
      <c r="J397" t="str">
        <f t="shared" si="27"/>
        <v>2025-01</v>
      </c>
    </row>
    <row r="398" spans="1:10">
      <c r="A398" s="24" t="s">
        <v>13</v>
      </c>
      <c r="B398" s="27">
        <v>45665</v>
      </c>
      <c r="C398" s="25">
        <v>1003.82</v>
      </c>
      <c r="D398" s="26" t="s">
        <v>80</v>
      </c>
      <c r="E398" t="s">
        <v>417</v>
      </c>
      <c r="F398" t="s">
        <v>418</v>
      </c>
      <c r="G398" t="str">
        <f t="shared" si="24"/>
        <v>janv-2025</v>
      </c>
      <c r="H398" t="str">
        <f t="shared" si="25"/>
        <v>08-janv</v>
      </c>
      <c r="I398">
        <f t="shared" si="26"/>
        <v>2025</v>
      </c>
      <c r="J398" t="str">
        <f t="shared" si="27"/>
        <v>2025-01</v>
      </c>
    </row>
    <row r="399" spans="1:10">
      <c r="A399" s="24" t="s">
        <v>13</v>
      </c>
      <c r="B399" s="27">
        <v>45664</v>
      </c>
      <c r="C399" s="25">
        <v>406.41</v>
      </c>
      <c r="D399" s="26" t="s">
        <v>82</v>
      </c>
      <c r="E399" t="s">
        <v>417</v>
      </c>
      <c r="F399" t="s">
        <v>418</v>
      </c>
      <c r="G399" t="str">
        <f t="shared" si="24"/>
        <v>janv-2025</v>
      </c>
      <c r="H399" t="str">
        <f t="shared" si="25"/>
        <v>07-janv</v>
      </c>
      <c r="I399">
        <f t="shared" si="26"/>
        <v>2025</v>
      </c>
      <c r="J399" t="str">
        <f t="shared" si="27"/>
        <v>2025-01</v>
      </c>
    </row>
    <row r="400" spans="1:10">
      <c r="A400" s="24" t="s">
        <v>13</v>
      </c>
      <c r="B400" s="27">
        <v>45664</v>
      </c>
      <c r="C400" s="25">
        <v>1113.53</v>
      </c>
      <c r="D400" s="26" t="s">
        <v>419</v>
      </c>
      <c r="E400" t="s">
        <v>417</v>
      </c>
      <c r="F400" t="s">
        <v>418</v>
      </c>
      <c r="G400" t="str">
        <f t="shared" si="24"/>
        <v>janv-2025</v>
      </c>
      <c r="H400" t="str">
        <f t="shared" si="25"/>
        <v>07-janv</v>
      </c>
      <c r="I400">
        <f t="shared" si="26"/>
        <v>2025</v>
      </c>
      <c r="J400" t="str">
        <f t="shared" si="27"/>
        <v>2025-01</v>
      </c>
    </row>
    <row r="401" spans="1:10">
      <c r="A401" s="24" t="s">
        <v>13</v>
      </c>
      <c r="B401" s="27">
        <v>45664</v>
      </c>
      <c r="C401" s="25">
        <v>709.51</v>
      </c>
      <c r="D401" s="26" t="s">
        <v>79</v>
      </c>
      <c r="E401" t="s">
        <v>417</v>
      </c>
      <c r="F401" t="s">
        <v>418</v>
      </c>
      <c r="G401" t="str">
        <f t="shared" si="24"/>
        <v>janv-2025</v>
      </c>
      <c r="H401" t="str">
        <f t="shared" si="25"/>
        <v>07-janv</v>
      </c>
      <c r="I401">
        <f t="shared" si="26"/>
        <v>2025</v>
      </c>
      <c r="J401" t="str">
        <f t="shared" si="27"/>
        <v>2025-01</v>
      </c>
    </row>
    <row r="402" spans="1:10">
      <c r="A402" s="24" t="s">
        <v>13</v>
      </c>
      <c r="B402" s="27">
        <v>45664</v>
      </c>
      <c r="C402" s="25">
        <v>25.9</v>
      </c>
      <c r="D402" s="26" t="s">
        <v>79</v>
      </c>
      <c r="E402" t="s">
        <v>417</v>
      </c>
      <c r="F402" t="s">
        <v>418</v>
      </c>
      <c r="G402" t="str">
        <f t="shared" si="24"/>
        <v>janv-2025</v>
      </c>
      <c r="H402" t="str">
        <f t="shared" si="25"/>
        <v>07-janv</v>
      </c>
      <c r="I402">
        <f t="shared" si="26"/>
        <v>2025</v>
      </c>
      <c r="J402" t="str">
        <f t="shared" si="27"/>
        <v>2025-01</v>
      </c>
    </row>
    <row r="403" spans="1:10">
      <c r="A403" s="24" t="s">
        <v>13</v>
      </c>
      <c r="B403" s="27">
        <v>45664</v>
      </c>
      <c r="C403" s="25">
        <v>762.14</v>
      </c>
      <c r="D403" s="26" t="s">
        <v>80</v>
      </c>
      <c r="E403" t="s">
        <v>417</v>
      </c>
      <c r="F403" t="s">
        <v>418</v>
      </c>
      <c r="G403" t="str">
        <f t="shared" si="24"/>
        <v>janv-2025</v>
      </c>
      <c r="H403" t="str">
        <f t="shared" si="25"/>
        <v>07-janv</v>
      </c>
      <c r="I403">
        <f t="shared" si="26"/>
        <v>2025</v>
      </c>
      <c r="J403" t="str">
        <f t="shared" si="27"/>
        <v>2025-01</v>
      </c>
    </row>
    <row r="404" spans="1:10">
      <c r="A404" s="24" t="s">
        <v>13</v>
      </c>
      <c r="B404" s="27">
        <v>45664</v>
      </c>
      <c r="C404" s="25">
        <v>719.78</v>
      </c>
      <c r="D404" s="26" t="s">
        <v>77</v>
      </c>
      <c r="E404" t="s">
        <v>417</v>
      </c>
      <c r="F404" t="s">
        <v>418</v>
      </c>
      <c r="G404" t="str">
        <f t="shared" si="24"/>
        <v>janv-2025</v>
      </c>
      <c r="H404" t="str">
        <f t="shared" si="25"/>
        <v>07-janv</v>
      </c>
      <c r="I404">
        <f t="shared" si="26"/>
        <v>2025</v>
      </c>
      <c r="J404" t="str">
        <f t="shared" si="27"/>
        <v>2025-01</v>
      </c>
    </row>
    <row r="405" spans="1:10">
      <c r="A405" s="24" t="s">
        <v>13</v>
      </c>
      <c r="B405" s="27">
        <v>45663</v>
      </c>
      <c r="C405" s="25">
        <v>4.62</v>
      </c>
      <c r="D405" s="26" t="s">
        <v>81</v>
      </c>
      <c r="E405" t="s">
        <v>417</v>
      </c>
      <c r="F405" t="s">
        <v>418</v>
      </c>
      <c r="G405" t="str">
        <f t="shared" si="24"/>
        <v>janv-2025</v>
      </c>
      <c r="H405" t="str">
        <f t="shared" si="25"/>
        <v>06-janv</v>
      </c>
      <c r="I405">
        <f t="shared" si="26"/>
        <v>2025</v>
      </c>
      <c r="J405" t="str">
        <f t="shared" si="27"/>
        <v>2025-01</v>
      </c>
    </row>
    <row r="406" spans="1:10">
      <c r="A406" s="24" t="s">
        <v>13</v>
      </c>
      <c r="B406" s="27">
        <v>45663</v>
      </c>
      <c r="C406" s="25">
        <v>437.07</v>
      </c>
      <c r="D406" s="26" t="s">
        <v>81</v>
      </c>
      <c r="E406" t="s">
        <v>417</v>
      </c>
      <c r="F406" t="s">
        <v>418</v>
      </c>
      <c r="G406" t="str">
        <f t="shared" si="24"/>
        <v>janv-2025</v>
      </c>
      <c r="H406" t="str">
        <f t="shared" si="25"/>
        <v>06-janv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45661</v>
      </c>
      <c r="C407" s="25">
        <v>117.5</v>
      </c>
      <c r="D407" s="26" t="s">
        <v>419</v>
      </c>
      <c r="E407" t="s">
        <v>417</v>
      </c>
      <c r="F407" t="s">
        <v>418</v>
      </c>
      <c r="G407" t="str">
        <f t="shared" si="24"/>
        <v>janv-2025</v>
      </c>
      <c r="H407" t="str">
        <f t="shared" si="25"/>
        <v>04-janv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45661</v>
      </c>
      <c r="C408" s="25">
        <v>352.23</v>
      </c>
      <c r="D408" s="26" t="s">
        <v>78</v>
      </c>
      <c r="E408" t="s">
        <v>417</v>
      </c>
      <c r="F408" t="s">
        <v>418</v>
      </c>
      <c r="G408" t="str">
        <f t="shared" si="24"/>
        <v>janv-2025</v>
      </c>
      <c r="H408" t="str">
        <f t="shared" si="25"/>
        <v>04-janv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45661</v>
      </c>
      <c r="C409" s="25">
        <v>352.77</v>
      </c>
      <c r="D409" s="26" t="s">
        <v>77</v>
      </c>
      <c r="E409" t="s">
        <v>417</v>
      </c>
      <c r="F409" t="s">
        <v>418</v>
      </c>
      <c r="G409" t="str">
        <f t="shared" si="24"/>
        <v>janv-2025</v>
      </c>
      <c r="H409" t="str">
        <f t="shared" si="25"/>
        <v>04-janv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45660</v>
      </c>
      <c r="C410" s="25">
        <v>165.35</v>
      </c>
      <c r="D410" s="26" t="s">
        <v>79</v>
      </c>
      <c r="E410" t="s">
        <v>417</v>
      </c>
      <c r="F410" t="s">
        <v>418</v>
      </c>
      <c r="G410" t="str">
        <f t="shared" si="24"/>
        <v>janv-2025</v>
      </c>
      <c r="H410" t="str">
        <f t="shared" si="25"/>
        <v>03-janv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45660</v>
      </c>
      <c r="C411" s="25">
        <v>882.03</v>
      </c>
      <c r="D411" s="26" t="s">
        <v>79</v>
      </c>
      <c r="E411" t="s">
        <v>417</v>
      </c>
      <c r="F411" t="s">
        <v>418</v>
      </c>
      <c r="G411" t="str">
        <f t="shared" si="24"/>
        <v>janv-2025</v>
      </c>
      <c r="H411" t="str">
        <f t="shared" si="25"/>
        <v>03-janv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45660</v>
      </c>
      <c r="C412" s="25">
        <v>987.17</v>
      </c>
      <c r="D412" s="26" t="s">
        <v>419</v>
      </c>
      <c r="E412" t="s">
        <v>417</v>
      </c>
      <c r="F412" t="s">
        <v>418</v>
      </c>
      <c r="G412" t="str">
        <f t="shared" si="24"/>
        <v>janv-2025</v>
      </c>
      <c r="H412" t="str">
        <f t="shared" si="25"/>
        <v>03-janv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45660</v>
      </c>
      <c r="C413" s="25">
        <v>872.94</v>
      </c>
      <c r="D413" s="26" t="s">
        <v>80</v>
      </c>
      <c r="E413" t="s">
        <v>417</v>
      </c>
      <c r="F413" t="s">
        <v>418</v>
      </c>
      <c r="G413" t="str">
        <f t="shared" si="24"/>
        <v>janv-2025</v>
      </c>
      <c r="H413" t="str">
        <f t="shared" si="25"/>
        <v>03-janv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45660</v>
      </c>
      <c r="C414" s="25">
        <v>1313.76</v>
      </c>
      <c r="D414" s="26" t="s">
        <v>77</v>
      </c>
      <c r="E414" t="s">
        <v>417</v>
      </c>
      <c r="F414" t="s">
        <v>418</v>
      </c>
      <c r="G414" t="str">
        <f t="shared" si="24"/>
        <v>janv-2025</v>
      </c>
      <c r="H414" t="str">
        <f t="shared" si="25"/>
        <v>03-janv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45659</v>
      </c>
      <c r="C415" s="25">
        <v>330.97</v>
      </c>
      <c r="D415" s="26" t="s">
        <v>79</v>
      </c>
      <c r="E415" t="s">
        <v>417</v>
      </c>
      <c r="F415" t="s">
        <v>418</v>
      </c>
      <c r="G415" t="str">
        <f t="shared" si="24"/>
        <v>janv-2025</v>
      </c>
      <c r="H415" t="str">
        <f t="shared" si="25"/>
        <v>02-janv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45659</v>
      </c>
      <c r="C416" s="25">
        <v>462.5</v>
      </c>
      <c r="D416" s="26" t="s">
        <v>82</v>
      </c>
      <c r="E416" t="s">
        <v>417</v>
      </c>
      <c r="F416" t="s">
        <v>418</v>
      </c>
      <c r="G416" t="str">
        <f t="shared" si="24"/>
        <v>janv-2025</v>
      </c>
      <c r="H416" t="str">
        <f t="shared" si="25"/>
        <v>02-janv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45658</v>
      </c>
      <c r="C417" s="25">
        <v>138.13999999999999</v>
      </c>
      <c r="D417" s="26" t="s">
        <v>419</v>
      </c>
      <c r="E417" t="s">
        <v>417</v>
      </c>
      <c r="F417" t="s">
        <v>418</v>
      </c>
      <c r="G417" t="str">
        <f t="shared" si="24"/>
        <v>janv-2025</v>
      </c>
      <c r="H417" t="str">
        <f t="shared" si="25"/>
        <v>01-janv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45657</v>
      </c>
      <c r="C418" s="25">
        <v>144.86000000000001</v>
      </c>
      <c r="D418" s="26" t="s">
        <v>419</v>
      </c>
      <c r="E418" t="s">
        <v>417</v>
      </c>
      <c r="F418" t="s">
        <v>418</v>
      </c>
      <c r="G418" t="str">
        <f t="shared" si="24"/>
        <v>déc-2024</v>
      </c>
      <c r="H418" t="str">
        <f t="shared" si="25"/>
        <v>31-déc</v>
      </c>
      <c r="I418">
        <f t="shared" si="26"/>
        <v>2024</v>
      </c>
      <c r="J418" t="str">
        <f t="shared" si="27"/>
        <v>2024-12</v>
      </c>
    </row>
    <row r="419" spans="1:10">
      <c r="A419" s="24" t="s">
        <v>13</v>
      </c>
      <c r="B419" s="27">
        <v>45657</v>
      </c>
      <c r="C419" s="25">
        <v>117.69</v>
      </c>
      <c r="D419" s="26" t="s">
        <v>78</v>
      </c>
      <c r="E419" t="s">
        <v>417</v>
      </c>
      <c r="F419" t="s">
        <v>418</v>
      </c>
      <c r="G419" t="str">
        <f t="shared" si="24"/>
        <v>déc-2024</v>
      </c>
      <c r="H419" t="str">
        <f t="shared" si="25"/>
        <v>31-déc</v>
      </c>
      <c r="I419">
        <f t="shared" si="26"/>
        <v>2024</v>
      </c>
      <c r="J419" t="str">
        <f t="shared" si="27"/>
        <v>2024-12</v>
      </c>
    </row>
    <row r="420" spans="1:10">
      <c r="A420" s="24" t="s">
        <v>13</v>
      </c>
      <c r="B420" s="27">
        <v>45657</v>
      </c>
      <c r="C420" s="25">
        <v>115.83</v>
      </c>
      <c r="D420" s="26" t="s">
        <v>80</v>
      </c>
      <c r="E420" t="s">
        <v>417</v>
      </c>
      <c r="F420" t="s">
        <v>418</v>
      </c>
      <c r="G420" t="str">
        <f t="shared" si="24"/>
        <v>déc-2024</v>
      </c>
      <c r="H420" t="str">
        <f t="shared" si="25"/>
        <v>31-déc</v>
      </c>
      <c r="I420">
        <f t="shared" si="26"/>
        <v>2024</v>
      </c>
      <c r="J420" t="str">
        <f t="shared" si="27"/>
        <v>2024-12</v>
      </c>
    </row>
    <row r="421" spans="1:10">
      <c r="A421" s="24" t="s">
        <v>13</v>
      </c>
      <c r="B421" s="27">
        <v>45657</v>
      </c>
      <c r="C421" s="25">
        <v>67.45</v>
      </c>
      <c r="D421" s="26" t="s">
        <v>82</v>
      </c>
      <c r="E421" t="s">
        <v>417</v>
      </c>
      <c r="F421" t="s">
        <v>418</v>
      </c>
      <c r="G421" t="str">
        <f t="shared" si="24"/>
        <v>déc-2024</v>
      </c>
      <c r="H421" t="str">
        <f t="shared" si="25"/>
        <v>31-déc</v>
      </c>
      <c r="I421">
        <f t="shared" si="26"/>
        <v>2024</v>
      </c>
      <c r="J421" t="str">
        <f t="shared" si="27"/>
        <v>2024-12</v>
      </c>
    </row>
    <row r="422" spans="1:10">
      <c r="A422" s="24" t="s">
        <v>13</v>
      </c>
      <c r="B422" s="27">
        <v>45654</v>
      </c>
      <c r="C422" s="25">
        <v>141.49</v>
      </c>
      <c r="D422" s="26" t="s">
        <v>419</v>
      </c>
      <c r="E422" t="s">
        <v>417</v>
      </c>
      <c r="F422" t="s">
        <v>418</v>
      </c>
      <c r="G422" t="str">
        <f t="shared" si="24"/>
        <v>déc-2024</v>
      </c>
      <c r="H422" t="str">
        <f t="shared" si="25"/>
        <v>28-déc</v>
      </c>
      <c r="I422">
        <f t="shared" si="26"/>
        <v>2024</v>
      </c>
      <c r="J422" t="str">
        <f t="shared" si="27"/>
        <v>2024-12</v>
      </c>
    </row>
    <row r="423" spans="1:10">
      <c r="A423" s="24" t="s">
        <v>13</v>
      </c>
      <c r="B423" s="27">
        <v>45654</v>
      </c>
      <c r="C423" s="25">
        <v>339.8</v>
      </c>
      <c r="D423" s="26" t="s">
        <v>79</v>
      </c>
      <c r="E423" t="s">
        <v>417</v>
      </c>
      <c r="F423" t="s">
        <v>418</v>
      </c>
      <c r="G423" t="str">
        <f t="shared" si="24"/>
        <v>déc-2024</v>
      </c>
      <c r="H423" t="str">
        <f t="shared" si="25"/>
        <v>28-déc</v>
      </c>
      <c r="I423">
        <f t="shared" si="26"/>
        <v>2024</v>
      </c>
      <c r="J423" t="str">
        <f t="shared" si="27"/>
        <v>2024-12</v>
      </c>
    </row>
    <row r="424" spans="1:10">
      <c r="A424" s="24" t="s">
        <v>13</v>
      </c>
      <c r="B424" s="27">
        <v>45654</v>
      </c>
      <c r="C424" s="25">
        <v>199.76</v>
      </c>
      <c r="D424" s="26" t="s">
        <v>77</v>
      </c>
      <c r="E424" t="s">
        <v>417</v>
      </c>
      <c r="F424" t="s">
        <v>418</v>
      </c>
      <c r="G424" t="str">
        <f t="shared" si="24"/>
        <v>déc-2024</v>
      </c>
      <c r="H424" t="str">
        <f t="shared" si="25"/>
        <v>28-déc</v>
      </c>
      <c r="I424">
        <f t="shared" si="26"/>
        <v>2024</v>
      </c>
      <c r="J424" t="str">
        <f t="shared" si="27"/>
        <v>2024-12</v>
      </c>
    </row>
    <row r="425" spans="1:10">
      <c r="A425" s="24" t="s">
        <v>13</v>
      </c>
      <c r="B425" s="27">
        <v>45650</v>
      </c>
      <c r="C425" s="25">
        <v>314.43</v>
      </c>
      <c r="D425" s="26" t="s">
        <v>419</v>
      </c>
      <c r="E425" t="s">
        <v>417</v>
      </c>
      <c r="F425" t="s">
        <v>418</v>
      </c>
      <c r="G425" t="str">
        <f t="shared" si="24"/>
        <v>déc-2024</v>
      </c>
      <c r="H425" t="str">
        <f t="shared" si="25"/>
        <v>24-déc</v>
      </c>
      <c r="I425">
        <f t="shared" si="26"/>
        <v>2024</v>
      </c>
      <c r="J425" t="str">
        <f t="shared" si="27"/>
        <v>2024-12</v>
      </c>
    </row>
    <row r="426" spans="1:10">
      <c r="A426" s="24" t="s">
        <v>13</v>
      </c>
      <c r="B426" s="27">
        <v>45650</v>
      </c>
      <c r="C426" s="25">
        <v>271.7</v>
      </c>
      <c r="D426" s="26" t="s">
        <v>79</v>
      </c>
      <c r="E426" t="s">
        <v>417</v>
      </c>
      <c r="F426" t="s">
        <v>418</v>
      </c>
      <c r="G426" t="str">
        <f t="shared" si="24"/>
        <v>déc-2024</v>
      </c>
      <c r="H426" t="str">
        <f t="shared" si="25"/>
        <v>24-déc</v>
      </c>
      <c r="I426">
        <f t="shared" si="26"/>
        <v>2024</v>
      </c>
      <c r="J426" t="str">
        <f t="shared" si="27"/>
        <v>2024-12</v>
      </c>
    </row>
    <row r="427" spans="1:10">
      <c r="A427" s="24" t="s">
        <v>13</v>
      </c>
      <c r="B427" s="27">
        <v>45650</v>
      </c>
      <c r="C427" s="25">
        <v>292.3</v>
      </c>
      <c r="D427" s="26" t="s">
        <v>77</v>
      </c>
      <c r="E427" t="s">
        <v>417</v>
      </c>
      <c r="F427" t="s">
        <v>418</v>
      </c>
      <c r="G427" t="str">
        <f t="shared" si="24"/>
        <v>déc-2024</v>
      </c>
      <c r="H427" t="str">
        <f t="shared" si="25"/>
        <v>24-déc</v>
      </c>
      <c r="I427">
        <f t="shared" si="26"/>
        <v>2024</v>
      </c>
      <c r="J427" t="str">
        <f t="shared" si="27"/>
        <v>2024-12</v>
      </c>
    </row>
    <row r="428" spans="1:10">
      <c r="A428" s="24" t="s">
        <v>13</v>
      </c>
      <c r="B428" s="27">
        <v>45650</v>
      </c>
      <c r="C428" s="25">
        <v>160.22</v>
      </c>
      <c r="D428" s="26" t="s">
        <v>81</v>
      </c>
      <c r="E428" t="s">
        <v>417</v>
      </c>
      <c r="F428" t="s">
        <v>418</v>
      </c>
      <c r="G428" t="str">
        <f t="shared" si="24"/>
        <v>déc-2024</v>
      </c>
      <c r="H428" t="str">
        <f t="shared" si="25"/>
        <v>24-déc</v>
      </c>
      <c r="I428">
        <f t="shared" si="26"/>
        <v>2024</v>
      </c>
      <c r="J428" t="str">
        <f t="shared" si="27"/>
        <v>2024-12</v>
      </c>
    </row>
    <row r="429" spans="1:10">
      <c r="A429" s="24" t="s">
        <v>13</v>
      </c>
      <c r="B429" s="27">
        <v>45647</v>
      </c>
      <c r="C429" s="25">
        <v>55.67</v>
      </c>
      <c r="D429" s="26" t="s">
        <v>78</v>
      </c>
      <c r="E429" t="s">
        <v>417</v>
      </c>
      <c r="F429" t="s">
        <v>418</v>
      </c>
      <c r="G429" t="str">
        <f t="shared" si="24"/>
        <v>déc-2024</v>
      </c>
      <c r="H429" t="str">
        <f t="shared" si="25"/>
        <v>21-déc</v>
      </c>
      <c r="I429">
        <f t="shared" si="26"/>
        <v>2024</v>
      </c>
      <c r="J429" t="str">
        <f t="shared" si="27"/>
        <v>2024-12</v>
      </c>
    </row>
    <row r="430" spans="1:10">
      <c r="A430" s="24" t="s">
        <v>13</v>
      </c>
      <c r="B430" s="27">
        <v>45647</v>
      </c>
      <c r="C430" s="25">
        <v>178.97</v>
      </c>
      <c r="D430" s="26" t="s">
        <v>77</v>
      </c>
      <c r="E430" t="s">
        <v>417</v>
      </c>
      <c r="F430" t="s">
        <v>418</v>
      </c>
      <c r="G430" t="str">
        <f t="shared" si="24"/>
        <v>déc-2024</v>
      </c>
      <c r="H430" t="str">
        <f t="shared" si="25"/>
        <v>21-déc</v>
      </c>
      <c r="I430">
        <f t="shared" si="26"/>
        <v>2024</v>
      </c>
      <c r="J430" t="str">
        <f t="shared" si="27"/>
        <v>2024-12</v>
      </c>
    </row>
    <row r="431" spans="1:10">
      <c r="A431" s="24" t="s">
        <v>13</v>
      </c>
      <c r="B431" s="27">
        <v>45647</v>
      </c>
      <c r="C431" s="25">
        <v>97.63</v>
      </c>
      <c r="D431" s="26" t="s">
        <v>82</v>
      </c>
      <c r="E431" t="s">
        <v>417</v>
      </c>
      <c r="F431" t="s">
        <v>418</v>
      </c>
      <c r="G431" t="str">
        <f t="shared" si="24"/>
        <v>déc-2024</v>
      </c>
      <c r="H431" t="str">
        <f t="shared" si="25"/>
        <v>21-déc</v>
      </c>
      <c r="I431">
        <f t="shared" si="26"/>
        <v>2024</v>
      </c>
      <c r="J431" t="str">
        <f t="shared" si="27"/>
        <v>2024-12</v>
      </c>
    </row>
    <row r="432" spans="1:10">
      <c r="A432" s="24" t="s">
        <v>13</v>
      </c>
      <c r="B432" s="27">
        <v>45646</v>
      </c>
      <c r="C432" s="25">
        <v>274.14999999999998</v>
      </c>
      <c r="D432" s="26" t="s">
        <v>77</v>
      </c>
      <c r="E432" t="s">
        <v>417</v>
      </c>
      <c r="F432" t="s">
        <v>418</v>
      </c>
      <c r="G432" t="str">
        <f t="shared" si="24"/>
        <v>déc-2024</v>
      </c>
      <c r="H432" t="str">
        <f t="shared" si="25"/>
        <v>20-déc</v>
      </c>
      <c r="I432">
        <f t="shared" si="26"/>
        <v>2024</v>
      </c>
      <c r="J432" t="str">
        <f t="shared" si="27"/>
        <v>2024-12</v>
      </c>
    </row>
    <row r="433" spans="1:10">
      <c r="A433" s="24" t="s">
        <v>13</v>
      </c>
      <c r="B433" s="27">
        <v>45645</v>
      </c>
      <c r="C433" s="25">
        <v>280.19</v>
      </c>
      <c r="D433" s="26" t="s">
        <v>419</v>
      </c>
      <c r="E433" t="s">
        <v>417</v>
      </c>
      <c r="F433" t="s">
        <v>418</v>
      </c>
      <c r="G433" t="str">
        <f t="shared" si="24"/>
        <v>déc-2024</v>
      </c>
      <c r="H433" t="str">
        <f t="shared" si="25"/>
        <v>19-déc</v>
      </c>
      <c r="I433">
        <f t="shared" si="26"/>
        <v>2024</v>
      </c>
      <c r="J433" t="str">
        <f t="shared" si="27"/>
        <v>2024-12</v>
      </c>
    </row>
    <row r="434" spans="1:10">
      <c r="A434" s="24" t="s">
        <v>13</v>
      </c>
      <c r="B434" s="27">
        <v>45645</v>
      </c>
      <c r="C434" s="25">
        <v>49.4</v>
      </c>
      <c r="D434" s="26" t="s">
        <v>79</v>
      </c>
      <c r="E434" t="s">
        <v>417</v>
      </c>
      <c r="F434" t="s">
        <v>418</v>
      </c>
      <c r="G434" t="str">
        <f t="shared" si="24"/>
        <v>déc-2024</v>
      </c>
      <c r="H434" t="str">
        <f t="shared" si="25"/>
        <v>19-déc</v>
      </c>
      <c r="I434">
        <f t="shared" si="26"/>
        <v>2024</v>
      </c>
      <c r="J434" t="str">
        <f t="shared" si="27"/>
        <v>2024-12</v>
      </c>
    </row>
    <row r="435" spans="1:10">
      <c r="A435" s="24" t="s">
        <v>13</v>
      </c>
      <c r="B435" s="27">
        <v>45645</v>
      </c>
      <c r="C435" s="25">
        <v>217.88</v>
      </c>
      <c r="D435" s="26" t="s">
        <v>77</v>
      </c>
      <c r="E435" t="s">
        <v>417</v>
      </c>
      <c r="F435" t="s">
        <v>418</v>
      </c>
      <c r="G435" t="str">
        <f t="shared" si="24"/>
        <v>déc-2024</v>
      </c>
      <c r="H435" t="str">
        <f t="shared" si="25"/>
        <v>19-déc</v>
      </c>
      <c r="I435">
        <f t="shared" si="26"/>
        <v>2024</v>
      </c>
      <c r="J435" t="str">
        <f t="shared" si="27"/>
        <v>2024-12</v>
      </c>
    </row>
    <row r="436" spans="1:10">
      <c r="A436" s="24" t="s">
        <v>13</v>
      </c>
      <c r="B436" s="27">
        <v>45644</v>
      </c>
      <c r="C436" s="25">
        <v>457.52</v>
      </c>
      <c r="D436" s="26" t="s">
        <v>419</v>
      </c>
      <c r="E436" t="s">
        <v>417</v>
      </c>
      <c r="F436" t="s">
        <v>418</v>
      </c>
      <c r="G436" t="str">
        <f t="shared" si="24"/>
        <v>déc-2024</v>
      </c>
      <c r="H436" t="str">
        <f t="shared" si="25"/>
        <v>18-déc</v>
      </c>
      <c r="I436">
        <f t="shared" si="26"/>
        <v>2024</v>
      </c>
      <c r="J436" t="str">
        <f t="shared" si="27"/>
        <v>2024-12</v>
      </c>
    </row>
    <row r="437" spans="1:10">
      <c r="A437" s="24" t="s">
        <v>13</v>
      </c>
      <c r="B437" s="27">
        <v>45644</v>
      </c>
      <c r="C437" s="25">
        <v>558.74</v>
      </c>
      <c r="D437" s="26" t="s">
        <v>79</v>
      </c>
      <c r="E437" t="s">
        <v>417</v>
      </c>
      <c r="F437" t="s">
        <v>418</v>
      </c>
      <c r="G437" t="str">
        <f t="shared" si="24"/>
        <v>déc-2024</v>
      </c>
      <c r="H437" t="str">
        <f t="shared" si="25"/>
        <v>18-déc</v>
      </c>
      <c r="I437">
        <f t="shared" si="26"/>
        <v>2024</v>
      </c>
      <c r="J437" t="str">
        <f t="shared" si="27"/>
        <v>2024-12</v>
      </c>
    </row>
    <row r="438" spans="1:10">
      <c r="A438" s="24" t="s">
        <v>13</v>
      </c>
      <c r="B438" s="27">
        <v>45644</v>
      </c>
      <c r="C438" s="25">
        <v>710.27</v>
      </c>
      <c r="D438" s="26" t="s">
        <v>80</v>
      </c>
      <c r="E438" t="s">
        <v>417</v>
      </c>
      <c r="F438" t="s">
        <v>418</v>
      </c>
      <c r="G438" t="str">
        <f t="shared" si="24"/>
        <v>déc-2024</v>
      </c>
      <c r="H438" t="str">
        <f t="shared" si="25"/>
        <v>18-déc</v>
      </c>
      <c r="I438">
        <f t="shared" si="26"/>
        <v>2024</v>
      </c>
      <c r="J438" t="str">
        <f t="shared" si="27"/>
        <v>2024-12</v>
      </c>
    </row>
    <row r="439" spans="1:10">
      <c r="A439" s="24" t="s">
        <v>13</v>
      </c>
      <c r="B439" s="27">
        <v>45644</v>
      </c>
      <c r="C439" s="25">
        <v>249.4</v>
      </c>
      <c r="D439" s="26" t="s">
        <v>77</v>
      </c>
      <c r="E439" t="s">
        <v>417</v>
      </c>
      <c r="F439" t="s">
        <v>418</v>
      </c>
      <c r="G439" t="str">
        <f t="shared" si="24"/>
        <v>déc-2024</v>
      </c>
      <c r="H439" t="str">
        <f t="shared" si="25"/>
        <v>18-déc</v>
      </c>
      <c r="I439">
        <f t="shared" si="26"/>
        <v>2024</v>
      </c>
      <c r="J439" t="str">
        <f t="shared" si="27"/>
        <v>2024-12</v>
      </c>
    </row>
    <row r="440" spans="1:10">
      <c r="A440" s="24" t="s">
        <v>13</v>
      </c>
      <c r="B440" s="27">
        <v>45644</v>
      </c>
      <c r="C440" s="25">
        <v>42.55</v>
      </c>
      <c r="D440" s="26" t="s">
        <v>81</v>
      </c>
      <c r="E440" t="s">
        <v>417</v>
      </c>
      <c r="F440" t="s">
        <v>418</v>
      </c>
      <c r="G440" t="str">
        <f t="shared" si="24"/>
        <v>déc-2024</v>
      </c>
      <c r="H440" t="str">
        <f t="shared" si="25"/>
        <v>18-déc</v>
      </c>
      <c r="I440">
        <f t="shared" si="26"/>
        <v>2024</v>
      </c>
      <c r="J440" t="str">
        <f t="shared" si="27"/>
        <v>2024-12</v>
      </c>
    </row>
    <row r="441" spans="1:10">
      <c r="A441" s="24" t="s">
        <v>13</v>
      </c>
      <c r="B441" s="27">
        <v>45643</v>
      </c>
      <c r="C441" s="25">
        <v>78.14</v>
      </c>
      <c r="D441" s="26" t="s">
        <v>419</v>
      </c>
      <c r="E441" t="s">
        <v>417</v>
      </c>
      <c r="F441" t="s">
        <v>418</v>
      </c>
      <c r="G441" t="str">
        <f t="shared" si="24"/>
        <v>déc-2024</v>
      </c>
      <c r="H441" t="str">
        <f t="shared" si="25"/>
        <v>17-déc</v>
      </c>
      <c r="I441">
        <f t="shared" si="26"/>
        <v>2024</v>
      </c>
      <c r="J441" t="str">
        <f t="shared" si="27"/>
        <v>2024-12</v>
      </c>
    </row>
    <row r="442" spans="1:10">
      <c r="A442" s="24" t="s">
        <v>13</v>
      </c>
      <c r="B442" s="27">
        <v>45642</v>
      </c>
      <c r="C442" s="25">
        <v>438.97</v>
      </c>
      <c r="D442" s="26" t="s">
        <v>77</v>
      </c>
      <c r="E442" t="s">
        <v>417</v>
      </c>
      <c r="F442" t="s">
        <v>418</v>
      </c>
      <c r="G442" t="str">
        <f t="shared" si="24"/>
        <v>déc-2024</v>
      </c>
      <c r="H442" t="str">
        <f t="shared" si="25"/>
        <v>16-déc</v>
      </c>
      <c r="I442">
        <f t="shared" si="26"/>
        <v>2024</v>
      </c>
      <c r="J442" t="str">
        <f t="shared" si="27"/>
        <v>2024-12</v>
      </c>
    </row>
    <row r="443" spans="1:10">
      <c r="A443" s="24" t="s">
        <v>13</v>
      </c>
      <c r="B443" s="27">
        <v>45641</v>
      </c>
      <c r="C443" s="25">
        <v>214.7</v>
      </c>
      <c r="D443" s="26" t="s">
        <v>419</v>
      </c>
      <c r="E443" t="s">
        <v>417</v>
      </c>
      <c r="F443" t="s">
        <v>418</v>
      </c>
      <c r="G443" t="str">
        <f t="shared" si="24"/>
        <v>déc-2024</v>
      </c>
      <c r="H443" t="str">
        <f t="shared" si="25"/>
        <v>15-déc</v>
      </c>
      <c r="I443">
        <f t="shared" si="26"/>
        <v>2024</v>
      </c>
      <c r="J443" t="str">
        <f t="shared" si="27"/>
        <v>2024-12</v>
      </c>
    </row>
    <row r="444" spans="1:10">
      <c r="A444" s="24" t="s">
        <v>13</v>
      </c>
      <c r="B444" s="27">
        <v>45640</v>
      </c>
      <c r="C444" s="25">
        <v>157.6</v>
      </c>
      <c r="D444" s="26" t="s">
        <v>419</v>
      </c>
      <c r="E444" t="s">
        <v>417</v>
      </c>
      <c r="F444" t="s">
        <v>418</v>
      </c>
      <c r="G444" t="str">
        <f t="shared" si="24"/>
        <v>déc-2024</v>
      </c>
      <c r="H444" t="str">
        <f t="shared" si="25"/>
        <v>14-déc</v>
      </c>
      <c r="I444">
        <f t="shared" si="26"/>
        <v>2024</v>
      </c>
      <c r="J444" t="str">
        <f t="shared" si="27"/>
        <v>2024-12</v>
      </c>
    </row>
    <row r="445" spans="1:10">
      <c r="A445" s="24" t="s">
        <v>13</v>
      </c>
      <c r="B445" s="27">
        <v>45640</v>
      </c>
      <c r="C445" s="25">
        <v>792.07</v>
      </c>
      <c r="D445" s="26" t="s">
        <v>79</v>
      </c>
      <c r="E445" t="s">
        <v>417</v>
      </c>
      <c r="F445" t="s">
        <v>418</v>
      </c>
      <c r="G445" t="str">
        <f t="shared" si="24"/>
        <v>déc-2024</v>
      </c>
      <c r="H445" t="str">
        <f t="shared" si="25"/>
        <v>14-déc</v>
      </c>
      <c r="I445">
        <f t="shared" si="26"/>
        <v>2024</v>
      </c>
      <c r="J445" t="str">
        <f t="shared" si="27"/>
        <v>2024-12</v>
      </c>
    </row>
    <row r="446" spans="1:10">
      <c r="A446" s="24" t="s">
        <v>13</v>
      </c>
      <c r="B446" s="27">
        <v>45640</v>
      </c>
      <c r="C446" s="25">
        <v>182.08</v>
      </c>
      <c r="D446" s="26" t="s">
        <v>78</v>
      </c>
      <c r="E446" t="s">
        <v>417</v>
      </c>
      <c r="F446" t="s">
        <v>418</v>
      </c>
      <c r="G446" t="str">
        <f t="shared" si="24"/>
        <v>déc-2024</v>
      </c>
      <c r="H446" t="str">
        <f t="shared" si="25"/>
        <v>14-déc</v>
      </c>
      <c r="I446">
        <f t="shared" si="26"/>
        <v>2024</v>
      </c>
      <c r="J446" t="str">
        <f t="shared" si="27"/>
        <v>2024-12</v>
      </c>
    </row>
    <row r="447" spans="1:10">
      <c r="A447" s="24" t="s">
        <v>13</v>
      </c>
      <c r="B447" s="27">
        <v>45640</v>
      </c>
      <c r="C447" s="25">
        <v>577.01</v>
      </c>
      <c r="D447" s="26" t="s">
        <v>77</v>
      </c>
      <c r="E447" t="s">
        <v>417</v>
      </c>
      <c r="F447" t="s">
        <v>418</v>
      </c>
      <c r="G447" t="str">
        <f t="shared" si="24"/>
        <v>déc-2024</v>
      </c>
      <c r="H447" t="str">
        <f t="shared" si="25"/>
        <v>14-déc</v>
      </c>
      <c r="I447">
        <f t="shared" si="26"/>
        <v>2024</v>
      </c>
      <c r="J447" t="str">
        <f t="shared" si="27"/>
        <v>2024-12</v>
      </c>
    </row>
    <row r="448" spans="1:10">
      <c r="A448" s="24" t="s">
        <v>13</v>
      </c>
      <c r="B448" s="27">
        <v>45639</v>
      </c>
      <c r="C448" s="25">
        <v>609.28</v>
      </c>
      <c r="D448" s="26" t="s">
        <v>419</v>
      </c>
      <c r="E448" t="s">
        <v>417</v>
      </c>
      <c r="F448" t="s">
        <v>418</v>
      </c>
      <c r="G448" t="str">
        <f t="shared" si="24"/>
        <v>déc-2024</v>
      </c>
      <c r="H448" t="str">
        <f t="shared" si="25"/>
        <v>13-déc</v>
      </c>
      <c r="I448">
        <f t="shared" si="26"/>
        <v>2024</v>
      </c>
      <c r="J448" t="str">
        <f t="shared" si="27"/>
        <v>2024-12</v>
      </c>
    </row>
    <row r="449" spans="1:10">
      <c r="A449" s="24" t="s">
        <v>13</v>
      </c>
      <c r="B449" s="27">
        <v>45639</v>
      </c>
      <c r="C449" s="25">
        <v>-29.62</v>
      </c>
      <c r="D449" s="26" t="s">
        <v>419</v>
      </c>
      <c r="E449" t="s">
        <v>417</v>
      </c>
      <c r="F449" t="s">
        <v>418</v>
      </c>
      <c r="G449" t="str">
        <f t="shared" si="24"/>
        <v>déc-2024</v>
      </c>
      <c r="H449" t="str">
        <f t="shared" si="25"/>
        <v>13-déc</v>
      </c>
      <c r="I449">
        <f t="shared" si="26"/>
        <v>2024</v>
      </c>
      <c r="J449" t="str">
        <f t="shared" si="27"/>
        <v>2024-12</v>
      </c>
    </row>
    <row r="450" spans="1:10">
      <c r="A450" s="24" t="s">
        <v>13</v>
      </c>
      <c r="B450" s="27">
        <v>45639</v>
      </c>
      <c r="C450" s="25">
        <v>172.95</v>
      </c>
      <c r="D450" s="26" t="s">
        <v>78</v>
      </c>
      <c r="E450" t="s">
        <v>417</v>
      </c>
      <c r="F450" t="s">
        <v>418</v>
      </c>
      <c r="G450" t="str">
        <f t="shared" ref="G450:G513" si="28">TEXT(B450,"mmm-aaaa")</f>
        <v>déc-2024</v>
      </c>
      <c r="H450" t="str">
        <f t="shared" ref="H450:H513" si="29">TEXT(B450,"jj-mmm")</f>
        <v>13-déc</v>
      </c>
      <c r="I450">
        <f t="shared" ref="I450:I513" si="30">YEAR(B450)</f>
        <v>2024</v>
      </c>
      <c r="J450" t="str">
        <f t="shared" ref="J450:J513" si="31">TEXT(B450,"aaaa-mm")</f>
        <v>2024-12</v>
      </c>
    </row>
    <row r="451" spans="1:10">
      <c r="A451" s="24" t="s">
        <v>13</v>
      </c>
      <c r="B451" s="27">
        <v>45639</v>
      </c>
      <c r="C451" s="25">
        <v>216.37</v>
      </c>
      <c r="D451" s="26" t="s">
        <v>77</v>
      </c>
      <c r="E451" t="s">
        <v>417</v>
      </c>
      <c r="F451" t="s">
        <v>418</v>
      </c>
      <c r="G451" t="str">
        <f t="shared" si="28"/>
        <v>déc-2024</v>
      </c>
      <c r="H451" t="str">
        <f t="shared" si="29"/>
        <v>13-déc</v>
      </c>
      <c r="I451">
        <f t="shared" si="30"/>
        <v>2024</v>
      </c>
      <c r="J451" t="str">
        <f t="shared" si="31"/>
        <v>2024-12</v>
      </c>
    </row>
    <row r="452" spans="1:10">
      <c r="A452" s="24" t="s">
        <v>13</v>
      </c>
      <c r="B452" s="27">
        <v>45639</v>
      </c>
      <c r="C452" s="25">
        <v>711.12</v>
      </c>
      <c r="D452" s="26" t="s">
        <v>81</v>
      </c>
      <c r="E452" t="s">
        <v>417</v>
      </c>
      <c r="F452" t="s">
        <v>418</v>
      </c>
      <c r="G452" t="str">
        <f t="shared" si="28"/>
        <v>déc-2024</v>
      </c>
      <c r="H452" t="str">
        <f t="shared" si="29"/>
        <v>13-déc</v>
      </c>
      <c r="I452">
        <f t="shared" si="30"/>
        <v>2024</v>
      </c>
      <c r="J452" t="str">
        <f t="shared" si="31"/>
        <v>2024-12</v>
      </c>
    </row>
    <row r="453" spans="1:10">
      <c r="A453" s="24" t="s">
        <v>13</v>
      </c>
      <c r="B453" s="27">
        <v>45638</v>
      </c>
      <c r="C453" s="25">
        <v>662.33</v>
      </c>
      <c r="D453" s="26" t="s">
        <v>419</v>
      </c>
      <c r="E453" t="s">
        <v>417</v>
      </c>
      <c r="F453" t="s">
        <v>418</v>
      </c>
      <c r="G453" t="str">
        <f t="shared" si="28"/>
        <v>déc-2024</v>
      </c>
      <c r="H453" t="str">
        <f t="shared" si="29"/>
        <v>12-déc</v>
      </c>
      <c r="I453">
        <f t="shared" si="30"/>
        <v>2024</v>
      </c>
      <c r="J453" t="str">
        <f t="shared" si="31"/>
        <v>2024-12</v>
      </c>
    </row>
    <row r="454" spans="1:10">
      <c r="A454" s="24" t="s">
        <v>13</v>
      </c>
      <c r="B454" s="27">
        <v>45638</v>
      </c>
      <c r="C454" s="25">
        <v>63.8</v>
      </c>
      <c r="D454" s="26" t="s">
        <v>79</v>
      </c>
      <c r="E454" t="s">
        <v>417</v>
      </c>
      <c r="F454" t="s">
        <v>418</v>
      </c>
      <c r="G454" t="str">
        <f t="shared" si="28"/>
        <v>déc-2024</v>
      </c>
      <c r="H454" t="str">
        <f t="shared" si="29"/>
        <v>12-déc</v>
      </c>
      <c r="I454">
        <f t="shared" si="30"/>
        <v>2024</v>
      </c>
      <c r="J454" t="str">
        <f t="shared" si="31"/>
        <v>2024-12</v>
      </c>
    </row>
    <row r="455" spans="1:10">
      <c r="A455" s="24" t="s">
        <v>13</v>
      </c>
      <c r="B455" s="27">
        <v>45638</v>
      </c>
      <c r="C455" s="25">
        <v>107.36</v>
      </c>
      <c r="D455" s="26" t="s">
        <v>79</v>
      </c>
      <c r="E455" t="s">
        <v>417</v>
      </c>
      <c r="F455" t="s">
        <v>418</v>
      </c>
      <c r="G455" t="str">
        <f t="shared" si="28"/>
        <v>déc-2024</v>
      </c>
      <c r="H455" t="str">
        <f t="shared" si="29"/>
        <v>12-déc</v>
      </c>
      <c r="I455">
        <f t="shared" si="30"/>
        <v>2024</v>
      </c>
      <c r="J455" t="str">
        <f t="shared" si="31"/>
        <v>2024-12</v>
      </c>
    </row>
    <row r="456" spans="1:10">
      <c r="A456" s="24" t="s">
        <v>13</v>
      </c>
      <c r="B456" s="27">
        <v>45638</v>
      </c>
      <c r="C456" s="25">
        <v>169.88</v>
      </c>
      <c r="D456" s="26" t="s">
        <v>79</v>
      </c>
      <c r="E456" t="s">
        <v>417</v>
      </c>
      <c r="F456" t="s">
        <v>418</v>
      </c>
      <c r="G456" t="str">
        <f t="shared" si="28"/>
        <v>déc-2024</v>
      </c>
      <c r="H456" t="str">
        <f t="shared" si="29"/>
        <v>12-déc</v>
      </c>
      <c r="I456">
        <f t="shared" si="30"/>
        <v>2024</v>
      </c>
      <c r="J456" t="str">
        <f t="shared" si="31"/>
        <v>2024-12</v>
      </c>
    </row>
    <row r="457" spans="1:10">
      <c r="A457" s="24" t="s">
        <v>13</v>
      </c>
      <c r="B457" s="27">
        <v>45638</v>
      </c>
      <c r="C457" s="25">
        <v>654.15</v>
      </c>
      <c r="D457" s="26" t="s">
        <v>79</v>
      </c>
      <c r="E457" t="s">
        <v>417</v>
      </c>
      <c r="F457" t="s">
        <v>418</v>
      </c>
      <c r="G457" t="str">
        <f t="shared" si="28"/>
        <v>déc-2024</v>
      </c>
      <c r="H457" t="str">
        <f t="shared" si="29"/>
        <v>12-déc</v>
      </c>
      <c r="I457">
        <f t="shared" si="30"/>
        <v>2024</v>
      </c>
      <c r="J457" t="str">
        <f t="shared" si="31"/>
        <v>2024-12</v>
      </c>
    </row>
    <row r="458" spans="1:10">
      <c r="A458" s="24" t="s">
        <v>13</v>
      </c>
      <c r="B458" s="27">
        <v>45638</v>
      </c>
      <c r="C458" s="25">
        <v>509.79</v>
      </c>
      <c r="D458" s="26" t="s">
        <v>78</v>
      </c>
      <c r="E458" t="s">
        <v>417</v>
      </c>
      <c r="F458" t="s">
        <v>418</v>
      </c>
      <c r="G458" t="str">
        <f t="shared" si="28"/>
        <v>déc-2024</v>
      </c>
      <c r="H458" t="str">
        <f t="shared" si="29"/>
        <v>12-déc</v>
      </c>
      <c r="I458">
        <f t="shared" si="30"/>
        <v>2024</v>
      </c>
      <c r="J458" t="str">
        <f t="shared" si="31"/>
        <v>2024-12</v>
      </c>
    </row>
    <row r="459" spans="1:10">
      <c r="A459" s="24" t="s">
        <v>13</v>
      </c>
      <c r="B459" s="27">
        <v>45638</v>
      </c>
      <c r="C459" s="25">
        <v>599.35</v>
      </c>
      <c r="D459" s="26" t="s">
        <v>80</v>
      </c>
      <c r="E459" t="s">
        <v>417</v>
      </c>
      <c r="F459" t="s">
        <v>418</v>
      </c>
      <c r="G459" t="str">
        <f t="shared" si="28"/>
        <v>déc-2024</v>
      </c>
      <c r="H459" t="str">
        <f t="shared" si="29"/>
        <v>12-déc</v>
      </c>
      <c r="I459">
        <f t="shared" si="30"/>
        <v>2024</v>
      </c>
      <c r="J459" t="str">
        <f t="shared" si="31"/>
        <v>2024-12</v>
      </c>
    </row>
    <row r="460" spans="1:10">
      <c r="A460" s="24" t="s">
        <v>13</v>
      </c>
      <c r="B460" s="27">
        <v>45638</v>
      </c>
      <c r="C460" s="25">
        <v>353.07</v>
      </c>
      <c r="D460" s="26" t="s">
        <v>77</v>
      </c>
      <c r="E460" t="s">
        <v>417</v>
      </c>
      <c r="F460" t="s">
        <v>418</v>
      </c>
      <c r="G460" t="str">
        <f t="shared" si="28"/>
        <v>déc-2024</v>
      </c>
      <c r="H460" t="str">
        <f t="shared" si="29"/>
        <v>12-déc</v>
      </c>
      <c r="I460">
        <f t="shared" si="30"/>
        <v>2024</v>
      </c>
      <c r="J460" t="str">
        <f t="shared" si="31"/>
        <v>2024-12</v>
      </c>
    </row>
    <row r="461" spans="1:10">
      <c r="A461" s="24" t="s">
        <v>13</v>
      </c>
      <c r="B461" s="27">
        <v>45638</v>
      </c>
      <c r="C461" s="25">
        <v>376.85</v>
      </c>
      <c r="D461" s="26" t="s">
        <v>82</v>
      </c>
      <c r="E461" t="s">
        <v>417</v>
      </c>
      <c r="F461" t="s">
        <v>418</v>
      </c>
      <c r="G461" t="str">
        <f t="shared" si="28"/>
        <v>déc-2024</v>
      </c>
      <c r="H461" t="str">
        <f t="shared" si="29"/>
        <v>12-déc</v>
      </c>
      <c r="I461">
        <f t="shared" si="30"/>
        <v>2024</v>
      </c>
      <c r="J461" t="str">
        <f t="shared" si="31"/>
        <v>2024-12</v>
      </c>
    </row>
    <row r="462" spans="1:10">
      <c r="A462" s="24" t="s">
        <v>13</v>
      </c>
      <c r="B462" s="27">
        <v>45637</v>
      </c>
      <c r="C462" s="25">
        <v>340.1</v>
      </c>
      <c r="D462" s="26" t="s">
        <v>419</v>
      </c>
      <c r="E462" t="s">
        <v>417</v>
      </c>
      <c r="F462" t="s">
        <v>418</v>
      </c>
      <c r="G462" t="str">
        <f t="shared" si="28"/>
        <v>déc-2024</v>
      </c>
      <c r="H462" t="str">
        <f t="shared" si="29"/>
        <v>11-déc</v>
      </c>
      <c r="I462">
        <f t="shared" si="30"/>
        <v>2024</v>
      </c>
      <c r="J462" t="str">
        <f t="shared" si="31"/>
        <v>2024-12</v>
      </c>
    </row>
    <row r="463" spans="1:10">
      <c r="A463" s="24" t="s">
        <v>13</v>
      </c>
      <c r="B463" s="27">
        <v>45637</v>
      </c>
      <c r="C463" s="25">
        <v>159.41999999999999</v>
      </c>
      <c r="D463" s="26" t="s">
        <v>79</v>
      </c>
      <c r="E463" t="s">
        <v>417</v>
      </c>
      <c r="F463" t="s">
        <v>418</v>
      </c>
      <c r="G463" t="str">
        <f t="shared" si="28"/>
        <v>déc-2024</v>
      </c>
      <c r="H463" t="str">
        <f t="shared" si="29"/>
        <v>11-déc</v>
      </c>
      <c r="I463">
        <f t="shared" si="30"/>
        <v>2024</v>
      </c>
      <c r="J463" t="str">
        <f t="shared" si="31"/>
        <v>2024-12</v>
      </c>
    </row>
    <row r="464" spans="1:10">
      <c r="A464" s="24" t="s">
        <v>13</v>
      </c>
      <c r="B464" s="27">
        <v>45637</v>
      </c>
      <c r="C464" s="25">
        <v>1060.3599999999999</v>
      </c>
      <c r="D464" s="26" t="s">
        <v>80</v>
      </c>
      <c r="E464" t="s">
        <v>417</v>
      </c>
      <c r="F464" t="s">
        <v>418</v>
      </c>
      <c r="G464" t="str">
        <f t="shared" si="28"/>
        <v>déc-2024</v>
      </c>
      <c r="H464" t="str">
        <f t="shared" si="29"/>
        <v>11-déc</v>
      </c>
      <c r="I464">
        <f t="shared" si="30"/>
        <v>2024</v>
      </c>
      <c r="J464" t="str">
        <f t="shared" si="31"/>
        <v>2024-12</v>
      </c>
    </row>
    <row r="465" spans="1:10">
      <c r="A465" s="24" t="s">
        <v>13</v>
      </c>
      <c r="B465" s="27">
        <v>45637</v>
      </c>
      <c r="C465" s="25">
        <v>436.15</v>
      </c>
      <c r="D465" s="26" t="s">
        <v>77</v>
      </c>
      <c r="E465" t="s">
        <v>417</v>
      </c>
      <c r="F465" t="s">
        <v>418</v>
      </c>
      <c r="G465" t="str">
        <f t="shared" si="28"/>
        <v>déc-2024</v>
      </c>
      <c r="H465" t="str">
        <f t="shared" si="29"/>
        <v>11-déc</v>
      </c>
      <c r="I465">
        <f t="shared" si="30"/>
        <v>2024</v>
      </c>
      <c r="J465" t="str">
        <f t="shared" si="31"/>
        <v>2024-12</v>
      </c>
    </row>
    <row r="466" spans="1:10">
      <c r="A466" s="24" t="s">
        <v>13</v>
      </c>
      <c r="B466" s="27">
        <v>45637</v>
      </c>
      <c r="C466" s="25">
        <v>201.6</v>
      </c>
      <c r="D466" s="26" t="s">
        <v>81</v>
      </c>
      <c r="E466" t="s">
        <v>417</v>
      </c>
      <c r="F466" t="s">
        <v>418</v>
      </c>
      <c r="G466" t="str">
        <f t="shared" si="28"/>
        <v>déc-2024</v>
      </c>
      <c r="H466" t="str">
        <f t="shared" si="29"/>
        <v>11-déc</v>
      </c>
      <c r="I466">
        <f t="shared" si="30"/>
        <v>2024</v>
      </c>
      <c r="J466" t="str">
        <f t="shared" si="31"/>
        <v>2024-12</v>
      </c>
    </row>
    <row r="467" spans="1:10">
      <c r="A467" s="24" t="s">
        <v>13</v>
      </c>
      <c r="B467" s="27">
        <v>45637</v>
      </c>
      <c r="C467" s="25">
        <v>304.89999999999998</v>
      </c>
      <c r="D467" s="26" t="s">
        <v>82</v>
      </c>
      <c r="E467" t="s">
        <v>417</v>
      </c>
      <c r="F467" t="s">
        <v>418</v>
      </c>
      <c r="G467" t="str">
        <f t="shared" si="28"/>
        <v>déc-2024</v>
      </c>
      <c r="H467" t="str">
        <f t="shared" si="29"/>
        <v>11-déc</v>
      </c>
      <c r="I467">
        <f t="shared" si="30"/>
        <v>2024</v>
      </c>
      <c r="J467" t="str">
        <f t="shared" si="31"/>
        <v>2024-12</v>
      </c>
    </row>
    <row r="468" spans="1:10">
      <c r="A468" s="24" t="s">
        <v>13</v>
      </c>
      <c r="B468" s="27">
        <v>45636</v>
      </c>
      <c r="C468" s="25">
        <v>309.82</v>
      </c>
      <c r="D468" s="26" t="s">
        <v>419</v>
      </c>
      <c r="E468" t="s">
        <v>417</v>
      </c>
      <c r="F468" t="s">
        <v>418</v>
      </c>
      <c r="G468" t="str">
        <f t="shared" si="28"/>
        <v>déc-2024</v>
      </c>
      <c r="H468" t="str">
        <f t="shared" si="29"/>
        <v>10-déc</v>
      </c>
      <c r="I468">
        <f t="shared" si="30"/>
        <v>2024</v>
      </c>
      <c r="J468" t="str">
        <f t="shared" si="31"/>
        <v>2024-12</v>
      </c>
    </row>
    <row r="469" spans="1:10">
      <c r="A469" s="24" t="s">
        <v>13</v>
      </c>
      <c r="B469" s="27">
        <v>45636</v>
      </c>
      <c r="C469" s="25">
        <v>559.89</v>
      </c>
      <c r="D469" s="26" t="s">
        <v>79</v>
      </c>
      <c r="E469" t="s">
        <v>417</v>
      </c>
      <c r="F469" t="s">
        <v>418</v>
      </c>
      <c r="G469" t="str">
        <f t="shared" si="28"/>
        <v>déc-2024</v>
      </c>
      <c r="H469" t="str">
        <f t="shared" si="29"/>
        <v>10-déc</v>
      </c>
      <c r="I469">
        <f t="shared" si="30"/>
        <v>2024</v>
      </c>
      <c r="J469" t="str">
        <f t="shared" si="31"/>
        <v>2024-12</v>
      </c>
    </row>
    <row r="470" spans="1:10">
      <c r="A470" s="24" t="s">
        <v>13</v>
      </c>
      <c r="B470" s="27">
        <v>45636</v>
      </c>
      <c r="C470" s="25">
        <v>83.22</v>
      </c>
      <c r="D470" s="26" t="s">
        <v>79</v>
      </c>
      <c r="E470" t="s">
        <v>417</v>
      </c>
      <c r="F470" t="s">
        <v>418</v>
      </c>
      <c r="G470" t="str">
        <f t="shared" si="28"/>
        <v>déc-2024</v>
      </c>
      <c r="H470" t="str">
        <f t="shared" si="29"/>
        <v>10-déc</v>
      </c>
      <c r="I470">
        <f t="shared" si="30"/>
        <v>2024</v>
      </c>
      <c r="J470" t="str">
        <f t="shared" si="31"/>
        <v>2024-12</v>
      </c>
    </row>
    <row r="471" spans="1:10">
      <c r="A471" s="24" t="s">
        <v>13</v>
      </c>
      <c r="B471" s="27">
        <v>45636</v>
      </c>
      <c r="C471" s="25">
        <v>399.96</v>
      </c>
      <c r="D471" s="26" t="s">
        <v>78</v>
      </c>
      <c r="E471" t="s">
        <v>417</v>
      </c>
      <c r="F471" t="s">
        <v>418</v>
      </c>
      <c r="G471" t="str">
        <f t="shared" si="28"/>
        <v>déc-2024</v>
      </c>
      <c r="H471" t="str">
        <f t="shared" si="29"/>
        <v>10-déc</v>
      </c>
      <c r="I471">
        <f t="shared" si="30"/>
        <v>2024</v>
      </c>
      <c r="J471" t="str">
        <f t="shared" si="31"/>
        <v>2024-12</v>
      </c>
    </row>
    <row r="472" spans="1:10">
      <c r="A472" s="24" t="s">
        <v>13</v>
      </c>
      <c r="B472" s="27">
        <v>45636</v>
      </c>
      <c r="C472" s="25">
        <v>799.08</v>
      </c>
      <c r="D472" s="26" t="s">
        <v>77</v>
      </c>
      <c r="E472" t="s">
        <v>417</v>
      </c>
      <c r="F472" t="s">
        <v>418</v>
      </c>
      <c r="G472" t="str">
        <f t="shared" si="28"/>
        <v>déc-2024</v>
      </c>
      <c r="H472" t="str">
        <f t="shared" si="29"/>
        <v>10-déc</v>
      </c>
      <c r="I472">
        <f t="shared" si="30"/>
        <v>2024</v>
      </c>
      <c r="J472" t="str">
        <f t="shared" si="31"/>
        <v>2024-12</v>
      </c>
    </row>
    <row r="473" spans="1:10">
      <c r="A473" s="24" t="s">
        <v>13</v>
      </c>
      <c r="B473" s="27">
        <v>45633</v>
      </c>
      <c r="C473" s="25">
        <v>151.6</v>
      </c>
      <c r="D473" s="26" t="s">
        <v>419</v>
      </c>
      <c r="E473" t="s">
        <v>417</v>
      </c>
      <c r="F473" t="s">
        <v>418</v>
      </c>
      <c r="G473" t="str">
        <f t="shared" si="28"/>
        <v>déc-2024</v>
      </c>
      <c r="H473" t="str">
        <f t="shared" si="29"/>
        <v>07-déc</v>
      </c>
      <c r="I473">
        <f t="shared" si="30"/>
        <v>2024</v>
      </c>
      <c r="J473" t="str">
        <f t="shared" si="31"/>
        <v>2024-12</v>
      </c>
    </row>
    <row r="474" spans="1:10">
      <c r="A474" s="24" t="s">
        <v>13</v>
      </c>
      <c r="B474" s="27">
        <v>45632</v>
      </c>
      <c r="C474" s="25">
        <v>236.84</v>
      </c>
      <c r="D474" s="26" t="s">
        <v>419</v>
      </c>
      <c r="E474" t="s">
        <v>417</v>
      </c>
      <c r="F474" t="s">
        <v>418</v>
      </c>
      <c r="G474" t="str">
        <f t="shared" si="28"/>
        <v>déc-2024</v>
      </c>
      <c r="H474" t="str">
        <f t="shared" si="29"/>
        <v>06-déc</v>
      </c>
      <c r="I474">
        <f t="shared" si="30"/>
        <v>2024</v>
      </c>
      <c r="J474" t="str">
        <f t="shared" si="31"/>
        <v>2024-12</v>
      </c>
    </row>
    <row r="475" spans="1:10">
      <c r="A475" s="24" t="s">
        <v>13</v>
      </c>
      <c r="B475" s="27">
        <v>45632</v>
      </c>
      <c r="C475" s="25">
        <v>735.71</v>
      </c>
      <c r="D475" s="26" t="s">
        <v>79</v>
      </c>
      <c r="E475" t="s">
        <v>417</v>
      </c>
      <c r="F475" t="s">
        <v>418</v>
      </c>
      <c r="G475" t="str">
        <f t="shared" si="28"/>
        <v>déc-2024</v>
      </c>
      <c r="H475" t="str">
        <f t="shared" si="29"/>
        <v>06-déc</v>
      </c>
      <c r="I475">
        <f t="shared" si="30"/>
        <v>2024</v>
      </c>
      <c r="J475" t="str">
        <f t="shared" si="31"/>
        <v>2024-12</v>
      </c>
    </row>
    <row r="476" spans="1:10">
      <c r="A476" s="24" t="s">
        <v>13</v>
      </c>
      <c r="B476" s="27">
        <v>45632</v>
      </c>
      <c r="C476" s="25">
        <v>742.85</v>
      </c>
      <c r="D476" s="26" t="s">
        <v>80</v>
      </c>
      <c r="E476" t="s">
        <v>417</v>
      </c>
      <c r="F476" t="s">
        <v>418</v>
      </c>
      <c r="G476" t="str">
        <f t="shared" si="28"/>
        <v>déc-2024</v>
      </c>
      <c r="H476" t="str">
        <f t="shared" si="29"/>
        <v>06-déc</v>
      </c>
      <c r="I476">
        <f t="shared" si="30"/>
        <v>2024</v>
      </c>
      <c r="J476" t="str">
        <f t="shared" si="31"/>
        <v>2024-12</v>
      </c>
    </row>
    <row r="477" spans="1:10">
      <c r="A477" s="24" t="s">
        <v>13</v>
      </c>
      <c r="B477" s="27">
        <v>45632</v>
      </c>
      <c r="C477" s="25">
        <v>685.89</v>
      </c>
      <c r="D477" s="26" t="s">
        <v>77</v>
      </c>
      <c r="E477" t="s">
        <v>417</v>
      </c>
      <c r="F477" t="s">
        <v>418</v>
      </c>
      <c r="G477" t="str">
        <f t="shared" si="28"/>
        <v>déc-2024</v>
      </c>
      <c r="H477" t="str">
        <f t="shared" si="29"/>
        <v>06-déc</v>
      </c>
      <c r="I477">
        <f t="shared" si="30"/>
        <v>2024</v>
      </c>
      <c r="J477" t="str">
        <f t="shared" si="31"/>
        <v>2024-12</v>
      </c>
    </row>
    <row r="478" spans="1:10">
      <c r="A478" s="24" t="s">
        <v>13</v>
      </c>
      <c r="B478" s="27">
        <v>45632</v>
      </c>
      <c r="C478" s="25">
        <v>147.97999999999999</v>
      </c>
      <c r="D478" s="26" t="s">
        <v>81</v>
      </c>
      <c r="E478" t="s">
        <v>417</v>
      </c>
      <c r="F478" t="s">
        <v>418</v>
      </c>
      <c r="G478" t="str">
        <f t="shared" si="28"/>
        <v>déc-2024</v>
      </c>
      <c r="H478" t="str">
        <f t="shared" si="29"/>
        <v>06-déc</v>
      </c>
      <c r="I478">
        <f t="shared" si="30"/>
        <v>2024</v>
      </c>
      <c r="J478" t="str">
        <f t="shared" si="31"/>
        <v>2024-12</v>
      </c>
    </row>
    <row r="479" spans="1:10">
      <c r="A479" s="24" t="s">
        <v>13</v>
      </c>
      <c r="B479" s="27">
        <v>45632</v>
      </c>
      <c r="C479" s="25">
        <v>17.14</v>
      </c>
      <c r="D479" s="26" t="s">
        <v>81</v>
      </c>
      <c r="E479" t="s">
        <v>417</v>
      </c>
      <c r="F479" t="s">
        <v>418</v>
      </c>
      <c r="G479" t="str">
        <f t="shared" si="28"/>
        <v>déc-2024</v>
      </c>
      <c r="H479" t="str">
        <f t="shared" si="29"/>
        <v>06-déc</v>
      </c>
      <c r="I479">
        <f t="shared" si="30"/>
        <v>2024</v>
      </c>
      <c r="J479" t="str">
        <f t="shared" si="31"/>
        <v>2024-12</v>
      </c>
    </row>
    <row r="480" spans="1:10">
      <c r="A480" s="24" t="s">
        <v>13</v>
      </c>
      <c r="B480" s="27">
        <v>45631</v>
      </c>
      <c r="C480" s="25">
        <v>446.08</v>
      </c>
      <c r="D480" s="26" t="s">
        <v>419</v>
      </c>
      <c r="E480" t="s">
        <v>417</v>
      </c>
      <c r="F480" t="s">
        <v>418</v>
      </c>
      <c r="G480" t="str">
        <f t="shared" si="28"/>
        <v>déc-2024</v>
      </c>
      <c r="H480" t="str">
        <f t="shared" si="29"/>
        <v>05-déc</v>
      </c>
      <c r="I480">
        <f t="shared" si="30"/>
        <v>2024</v>
      </c>
      <c r="J480" t="str">
        <f t="shared" si="31"/>
        <v>2024-12</v>
      </c>
    </row>
    <row r="481" spans="1:10">
      <c r="A481" s="24" t="s">
        <v>13</v>
      </c>
      <c r="B481" s="27">
        <v>45631</v>
      </c>
      <c r="C481" s="25">
        <v>53.1</v>
      </c>
      <c r="D481" s="26" t="s">
        <v>419</v>
      </c>
      <c r="E481" t="s">
        <v>417</v>
      </c>
      <c r="F481" t="s">
        <v>418</v>
      </c>
      <c r="G481" t="str">
        <f t="shared" si="28"/>
        <v>déc-2024</v>
      </c>
      <c r="H481" t="str">
        <f t="shared" si="29"/>
        <v>05-déc</v>
      </c>
      <c r="I481">
        <f t="shared" si="30"/>
        <v>2024</v>
      </c>
      <c r="J481" t="str">
        <f t="shared" si="31"/>
        <v>2024-12</v>
      </c>
    </row>
    <row r="482" spans="1:10">
      <c r="A482" s="24" t="s">
        <v>13</v>
      </c>
      <c r="B482" s="27">
        <v>45631</v>
      </c>
      <c r="C482" s="25">
        <v>20.8</v>
      </c>
      <c r="D482" s="26" t="s">
        <v>419</v>
      </c>
      <c r="E482" t="s">
        <v>417</v>
      </c>
      <c r="F482" t="s">
        <v>418</v>
      </c>
      <c r="G482" t="str">
        <f t="shared" si="28"/>
        <v>déc-2024</v>
      </c>
      <c r="H482" t="str">
        <f t="shared" si="29"/>
        <v>05-déc</v>
      </c>
      <c r="I482">
        <f t="shared" si="30"/>
        <v>2024</v>
      </c>
      <c r="J482" t="str">
        <f t="shared" si="31"/>
        <v>2024-12</v>
      </c>
    </row>
    <row r="483" spans="1:10">
      <c r="A483" s="24" t="s">
        <v>13</v>
      </c>
      <c r="B483" s="27">
        <v>45631</v>
      </c>
      <c r="C483" s="25">
        <v>437.47</v>
      </c>
      <c r="D483" s="26" t="s">
        <v>79</v>
      </c>
      <c r="E483" t="s">
        <v>417</v>
      </c>
      <c r="F483" t="s">
        <v>418</v>
      </c>
      <c r="G483" t="str">
        <f t="shared" si="28"/>
        <v>déc-2024</v>
      </c>
      <c r="H483" t="str">
        <f t="shared" si="29"/>
        <v>05-déc</v>
      </c>
      <c r="I483">
        <f t="shared" si="30"/>
        <v>2024</v>
      </c>
      <c r="J483" t="str">
        <f t="shared" si="31"/>
        <v>2024-12</v>
      </c>
    </row>
    <row r="484" spans="1:10">
      <c r="A484" s="24" t="s">
        <v>13</v>
      </c>
      <c r="B484" s="27">
        <v>45631</v>
      </c>
      <c r="C484" s="25">
        <v>714.43</v>
      </c>
      <c r="D484" s="26" t="s">
        <v>80</v>
      </c>
      <c r="E484" t="s">
        <v>417</v>
      </c>
      <c r="F484" t="s">
        <v>418</v>
      </c>
      <c r="G484" t="str">
        <f t="shared" si="28"/>
        <v>déc-2024</v>
      </c>
      <c r="H484" t="str">
        <f t="shared" si="29"/>
        <v>05-déc</v>
      </c>
      <c r="I484">
        <f t="shared" si="30"/>
        <v>2024</v>
      </c>
      <c r="J484" t="str">
        <f t="shared" si="31"/>
        <v>2024-12</v>
      </c>
    </row>
    <row r="485" spans="1:10">
      <c r="A485" s="24" t="s">
        <v>13</v>
      </c>
      <c r="B485" s="27">
        <v>45631</v>
      </c>
      <c r="C485" s="25">
        <v>220.88</v>
      </c>
      <c r="D485" s="26" t="s">
        <v>82</v>
      </c>
      <c r="E485" t="s">
        <v>417</v>
      </c>
      <c r="F485" t="s">
        <v>418</v>
      </c>
      <c r="G485" t="str">
        <f t="shared" si="28"/>
        <v>déc-2024</v>
      </c>
      <c r="H485" t="str">
        <f t="shared" si="29"/>
        <v>05-déc</v>
      </c>
      <c r="I485">
        <f t="shared" si="30"/>
        <v>2024</v>
      </c>
      <c r="J485" t="str">
        <f t="shared" si="31"/>
        <v>2024-12</v>
      </c>
    </row>
    <row r="486" spans="1:10">
      <c r="A486" s="24" t="s">
        <v>13</v>
      </c>
      <c r="B486" s="27">
        <v>45630</v>
      </c>
      <c r="C486" s="25">
        <v>375</v>
      </c>
      <c r="D486" s="26" t="s">
        <v>419</v>
      </c>
      <c r="E486" t="s">
        <v>417</v>
      </c>
      <c r="F486" t="s">
        <v>418</v>
      </c>
      <c r="G486" t="str">
        <f t="shared" si="28"/>
        <v>déc-2024</v>
      </c>
      <c r="H486" t="str">
        <f t="shared" si="29"/>
        <v>04-déc</v>
      </c>
      <c r="I486">
        <f t="shared" si="30"/>
        <v>2024</v>
      </c>
      <c r="J486" t="str">
        <f t="shared" si="31"/>
        <v>2024-12</v>
      </c>
    </row>
    <row r="487" spans="1:10">
      <c r="A487" s="24" t="s">
        <v>13</v>
      </c>
      <c r="B487" s="27">
        <v>45630</v>
      </c>
      <c r="C487" s="25">
        <v>382.98</v>
      </c>
      <c r="D487" s="26" t="s">
        <v>79</v>
      </c>
      <c r="E487" t="s">
        <v>417</v>
      </c>
      <c r="F487" t="s">
        <v>418</v>
      </c>
      <c r="G487" t="str">
        <f t="shared" si="28"/>
        <v>déc-2024</v>
      </c>
      <c r="H487" t="str">
        <f t="shared" si="29"/>
        <v>04-déc</v>
      </c>
      <c r="I487">
        <f t="shared" si="30"/>
        <v>2024</v>
      </c>
      <c r="J487" t="str">
        <f t="shared" si="31"/>
        <v>2024-12</v>
      </c>
    </row>
    <row r="488" spans="1:10">
      <c r="A488" s="24" t="s">
        <v>13</v>
      </c>
      <c r="B488" s="27">
        <v>45630</v>
      </c>
      <c r="C488" s="25">
        <v>277.58</v>
      </c>
      <c r="D488" s="26" t="s">
        <v>78</v>
      </c>
      <c r="E488" t="s">
        <v>417</v>
      </c>
      <c r="F488" t="s">
        <v>418</v>
      </c>
      <c r="G488" t="str">
        <f t="shared" si="28"/>
        <v>déc-2024</v>
      </c>
      <c r="H488" t="str">
        <f t="shared" si="29"/>
        <v>04-déc</v>
      </c>
      <c r="I488">
        <f t="shared" si="30"/>
        <v>2024</v>
      </c>
      <c r="J488" t="str">
        <f t="shared" si="31"/>
        <v>2024-12</v>
      </c>
    </row>
    <row r="489" spans="1:10">
      <c r="A489" s="24" t="s">
        <v>13</v>
      </c>
      <c r="B489" s="27">
        <v>45630</v>
      </c>
      <c r="C489" s="25">
        <v>604.67999999999995</v>
      </c>
      <c r="D489" s="26" t="s">
        <v>77</v>
      </c>
      <c r="E489" t="s">
        <v>417</v>
      </c>
      <c r="F489" t="s">
        <v>418</v>
      </c>
      <c r="G489" t="str">
        <f t="shared" si="28"/>
        <v>déc-2024</v>
      </c>
      <c r="H489" t="str">
        <f t="shared" si="29"/>
        <v>04-déc</v>
      </c>
      <c r="I489">
        <f t="shared" si="30"/>
        <v>2024</v>
      </c>
      <c r="J489" t="str">
        <f t="shared" si="31"/>
        <v>2024-12</v>
      </c>
    </row>
    <row r="490" spans="1:10">
      <c r="A490" s="24" t="s">
        <v>13</v>
      </c>
      <c r="B490" s="27">
        <v>45629</v>
      </c>
      <c r="C490" s="25">
        <v>384.72</v>
      </c>
      <c r="D490" s="26" t="s">
        <v>419</v>
      </c>
      <c r="E490" t="s">
        <v>417</v>
      </c>
      <c r="F490" t="s">
        <v>418</v>
      </c>
      <c r="G490" t="str">
        <f t="shared" si="28"/>
        <v>déc-2024</v>
      </c>
      <c r="H490" t="str">
        <f t="shared" si="29"/>
        <v>03-déc</v>
      </c>
      <c r="I490">
        <f t="shared" si="30"/>
        <v>2024</v>
      </c>
      <c r="J490" t="str">
        <f t="shared" si="31"/>
        <v>2024-12</v>
      </c>
    </row>
    <row r="491" spans="1:10">
      <c r="A491" s="24" t="s">
        <v>13</v>
      </c>
      <c r="B491" s="27">
        <v>45629</v>
      </c>
      <c r="C491" s="25">
        <v>171.36</v>
      </c>
      <c r="D491" s="26" t="s">
        <v>79</v>
      </c>
      <c r="E491" t="s">
        <v>417</v>
      </c>
      <c r="F491" t="s">
        <v>418</v>
      </c>
      <c r="G491" t="str">
        <f t="shared" si="28"/>
        <v>déc-2024</v>
      </c>
      <c r="H491" t="str">
        <f t="shared" si="29"/>
        <v>03-déc</v>
      </c>
      <c r="I491">
        <f t="shared" si="30"/>
        <v>2024</v>
      </c>
      <c r="J491" t="str">
        <f t="shared" si="31"/>
        <v>2024-12</v>
      </c>
    </row>
    <row r="492" spans="1:10">
      <c r="A492" s="24" t="s">
        <v>13</v>
      </c>
      <c r="B492" s="27">
        <v>45629</v>
      </c>
      <c r="C492" s="25">
        <v>328.14</v>
      </c>
      <c r="D492" s="26" t="s">
        <v>78</v>
      </c>
      <c r="E492" t="s">
        <v>417</v>
      </c>
      <c r="F492" t="s">
        <v>418</v>
      </c>
      <c r="G492" t="str">
        <f t="shared" si="28"/>
        <v>déc-2024</v>
      </c>
      <c r="H492" t="str">
        <f t="shared" si="29"/>
        <v>03-déc</v>
      </c>
      <c r="I492">
        <f t="shared" si="30"/>
        <v>2024</v>
      </c>
      <c r="J492" t="str">
        <f t="shared" si="31"/>
        <v>2024-12</v>
      </c>
    </row>
    <row r="493" spans="1:10">
      <c r="A493" s="24" t="s">
        <v>13</v>
      </c>
      <c r="B493" s="27">
        <v>45629</v>
      </c>
      <c r="C493" s="25">
        <v>496.49</v>
      </c>
      <c r="D493" s="26" t="s">
        <v>77</v>
      </c>
      <c r="E493" t="s">
        <v>417</v>
      </c>
      <c r="F493" t="s">
        <v>418</v>
      </c>
      <c r="G493" t="str">
        <f t="shared" si="28"/>
        <v>déc-2024</v>
      </c>
      <c r="H493" t="str">
        <f t="shared" si="29"/>
        <v>03-déc</v>
      </c>
      <c r="I493">
        <f t="shared" si="30"/>
        <v>2024</v>
      </c>
      <c r="J493" t="str">
        <f t="shared" si="31"/>
        <v>2024-12</v>
      </c>
    </row>
    <row r="494" spans="1:10">
      <c r="A494" s="24" t="s">
        <v>13</v>
      </c>
      <c r="B494" s="27">
        <v>45629</v>
      </c>
      <c r="C494" s="25">
        <v>409.06</v>
      </c>
      <c r="D494" s="26" t="s">
        <v>81</v>
      </c>
      <c r="E494" t="s">
        <v>417</v>
      </c>
      <c r="F494" t="s">
        <v>418</v>
      </c>
      <c r="G494" t="str">
        <f t="shared" si="28"/>
        <v>déc-2024</v>
      </c>
      <c r="H494" t="str">
        <f t="shared" si="29"/>
        <v>03-déc</v>
      </c>
      <c r="I494">
        <f t="shared" si="30"/>
        <v>2024</v>
      </c>
      <c r="J494" t="str">
        <f t="shared" si="31"/>
        <v>2024-12</v>
      </c>
    </row>
    <row r="495" spans="1:10">
      <c r="A495" s="24" t="s">
        <v>13</v>
      </c>
      <c r="B495" s="27">
        <v>45628</v>
      </c>
      <c r="C495" s="25">
        <v>426.45</v>
      </c>
      <c r="D495" s="26" t="s">
        <v>419</v>
      </c>
      <c r="E495" t="s">
        <v>417</v>
      </c>
      <c r="F495" t="s">
        <v>418</v>
      </c>
      <c r="G495" t="str">
        <f t="shared" si="28"/>
        <v>déc-2024</v>
      </c>
      <c r="H495" t="str">
        <f t="shared" si="29"/>
        <v>02-déc</v>
      </c>
      <c r="I495">
        <f t="shared" si="30"/>
        <v>2024</v>
      </c>
      <c r="J495" t="str">
        <f t="shared" si="31"/>
        <v>2024-12</v>
      </c>
    </row>
    <row r="496" spans="1:10">
      <c r="A496" s="24" t="s">
        <v>13</v>
      </c>
      <c r="B496" s="27">
        <v>45628</v>
      </c>
      <c r="C496" s="25">
        <v>398.13</v>
      </c>
      <c r="D496" s="26" t="s">
        <v>79</v>
      </c>
      <c r="E496" t="s">
        <v>417</v>
      </c>
      <c r="F496" t="s">
        <v>418</v>
      </c>
      <c r="G496" t="str">
        <f t="shared" si="28"/>
        <v>déc-2024</v>
      </c>
      <c r="H496" t="str">
        <f t="shared" si="29"/>
        <v>02-déc</v>
      </c>
      <c r="I496">
        <f t="shared" si="30"/>
        <v>2024</v>
      </c>
      <c r="J496" t="str">
        <f t="shared" si="31"/>
        <v>2024-12</v>
      </c>
    </row>
    <row r="497" spans="1:10">
      <c r="A497" s="24" t="s">
        <v>13</v>
      </c>
      <c r="B497" s="27">
        <v>45628</v>
      </c>
      <c r="C497" s="25">
        <v>414.29</v>
      </c>
      <c r="D497" s="26" t="s">
        <v>77</v>
      </c>
      <c r="E497" t="s">
        <v>417</v>
      </c>
      <c r="F497" t="s">
        <v>418</v>
      </c>
      <c r="G497" t="str">
        <f t="shared" si="28"/>
        <v>déc-2024</v>
      </c>
      <c r="H497" t="str">
        <f t="shared" si="29"/>
        <v>02-déc</v>
      </c>
      <c r="I497">
        <f t="shared" si="30"/>
        <v>2024</v>
      </c>
      <c r="J497" t="str">
        <f t="shared" si="31"/>
        <v>2024-12</v>
      </c>
    </row>
    <row r="498" spans="1:10">
      <c r="A498" s="24" t="s">
        <v>13</v>
      </c>
      <c r="B498" s="27">
        <v>45628</v>
      </c>
      <c r="C498" s="25">
        <v>308</v>
      </c>
      <c r="D498" s="26" t="s">
        <v>422</v>
      </c>
      <c r="E498" t="s">
        <v>417</v>
      </c>
      <c r="F498" t="s">
        <v>418</v>
      </c>
      <c r="G498" t="str">
        <f t="shared" si="28"/>
        <v>déc-2024</v>
      </c>
      <c r="H498" t="str">
        <f t="shared" si="29"/>
        <v>02-déc</v>
      </c>
      <c r="I498">
        <f t="shared" si="30"/>
        <v>2024</v>
      </c>
      <c r="J498" t="str">
        <f t="shared" si="31"/>
        <v>2024-12</v>
      </c>
    </row>
    <row r="499" spans="1:10">
      <c r="A499" s="24" t="s">
        <v>13</v>
      </c>
      <c r="B499" s="27">
        <v>45628</v>
      </c>
      <c r="C499" s="25">
        <v>676.04</v>
      </c>
      <c r="D499" s="26" t="s">
        <v>82</v>
      </c>
      <c r="E499" t="s">
        <v>417</v>
      </c>
      <c r="F499" t="s">
        <v>418</v>
      </c>
      <c r="G499" t="str">
        <f t="shared" si="28"/>
        <v>déc-2024</v>
      </c>
      <c r="H499" t="str">
        <f t="shared" si="29"/>
        <v>02-déc</v>
      </c>
      <c r="I499">
        <f t="shared" si="30"/>
        <v>2024</v>
      </c>
      <c r="J499" t="str">
        <f t="shared" si="31"/>
        <v>2024-12</v>
      </c>
    </row>
    <row r="500" spans="1:10">
      <c r="A500" s="24" t="s">
        <v>13</v>
      </c>
      <c r="B500" s="27">
        <v>45626</v>
      </c>
      <c r="C500" s="25">
        <v>188.18</v>
      </c>
      <c r="D500" s="26" t="s">
        <v>419</v>
      </c>
      <c r="E500" t="s">
        <v>417</v>
      </c>
      <c r="F500" t="s">
        <v>418</v>
      </c>
      <c r="G500" t="str">
        <f t="shared" si="28"/>
        <v>nov-2024</v>
      </c>
      <c r="H500" t="str">
        <f t="shared" si="29"/>
        <v>30-nov</v>
      </c>
      <c r="I500">
        <f t="shared" si="30"/>
        <v>2024</v>
      </c>
      <c r="J500" t="str">
        <f t="shared" si="31"/>
        <v>2024-11</v>
      </c>
    </row>
    <row r="501" spans="1:10">
      <c r="A501" s="24" t="s">
        <v>13</v>
      </c>
      <c r="B501" s="27">
        <v>45626</v>
      </c>
      <c r="C501" s="25">
        <v>419.44</v>
      </c>
      <c r="D501" s="26" t="s">
        <v>79</v>
      </c>
      <c r="E501" t="s">
        <v>417</v>
      </c>
      <c r="F501" t="s">
        <v>418</v>
      </c>
      <c r="G501" t="str">
        <f t="shared" si="28"/>
        <v>nov-2024</v>
      </c>
      <c r="H501" t="str">
        <f t="shared" si="29"/>
        <v>30-nov</v>
      </c>
      <c r="I501">
        <f t="shared" si="30"/>
        <v>2024</v>
      </c>
      <c r="J501" t="str">
        <f t="shared" si="31"/>
        <v>2024-11</v>
      </c>
    </row>
    <row r="502" spans="1:10">
      <c r="A502" s="24" t="s">
        <v>13</v>
      </c>
      <c r="B502" s="27">
        <v>45625</v>
      </c>
      <c r="C502" s="25">
        <v>193.2</v>
      </c>
      <c r="D502" s="26" t="s">
        <v>419</v>
      </c>
      <c r="E502" t="s">
        <v>417</v>
      </c>
      <c r="F502" t="s">
        <v>418</v>
      </c>
      <c r="G502" t="str">
        <f t="shared" si="28"/>
        <v>nov-2024</v>
      </c>
      <c r="H502" t="str">
        <f t="shared" si="29"/>
        <v>29-nov</v>
      </c>
      <c r="I502">
        <f t="shared" si="30"/>
        <v>2024</v>
      </c>
      <c r="J502" t="str">
        <f t="shared" si="31"/>
        <v>2024-11</v>
      </c>
    </row>
    <row r="503" spans="1:10">
      <c r="A503" s="24" t="s">
        <v>13</v>
      </c>
      <c r="B503" s="27">
        <v>45625</v>
      </c>
      <c r="C503" s="25">
        <v>488.93</v>
      </c>
      <c r="D503" s="26" t="s">
        <v>80</v>
      </c>
      <c r="E503" t="s">
        <v>417</v>
      </c>
      <c r="F503" t="s">
        <v>418</v>
      </c>
      <c r="G503" t="str">
        <f t="shared" si="28"/>
        <v>nov-2024</v>
      </c>
      <c r="H503" t="str">
        <f t="shared" si="29"/>
        <v>29-nov</v>
      </c>
      <c r="I503">
        <f t="shared" si="30"/>
        <v>2024</v>
      </c>
      <c r="J503" t="str">
        <f t="shared" si="31"/>
        <v>2024-11</v>
      </c>
    </row>
    <row r="504" spans="1:10">
      <c r="A504" s="24" t="s">
        <v>13</v>
      </c>
      <c r="B504" s="27">
        <v>45624</v>
      </c>
      <c r="C504" s="25">
        <v>237.39</v>
      </c>
      <c r="D504" s="26" t="s">
        <v>79</v>
      </c>
      <c r="E504" t="s">
        <v>417</v>
      </c>
      <c r="F504" t="s">
        <v>418</v>
      </c>
      <c r="G504" t="str">
        <f t="shared" si="28"/>
        <v>nov-2024</v>
      </c>
      <c r="H504" t="str">
        <f t="shared" si="29"/>
        <v>28-nov</v>
      </c>
      <c r="I504">
        <f t="shared" si="30"/>
        <v>2024</v>
      </c>
      <c r="J504" t="str">
        <f t="shared" si="31"/>
        <v>2024-11</v>
      </c>
    </row>
    <row r="505" spans="1:10">
      <c r="A505" s="24" t="s">
        <v>13</v>
      </c>
      <c r="B505" s="27">
        <v>45624</v>
      </c>
      <c r="C505" s="25">
        <v>642.39</v>
      </c>
      <c r="D505" s="26" t="s">
        <v>77</v>
      </c>
      <c r="E505" t="s">
        <v>417</v>
      </c>
      <c r="F505" t="s">
        <v>418</v>
      </c>
      <c r="G505" t="str">
        <f t="shared" si="28"/>
        <v>nov-2024</v>
      </c>
      <c r="H505" t="str">
        <f t="shared" si="29"/>
        <v>28-nov</v>
      </c>
      <c r="I505">
        <f t="shared" si="30"/>
        <v>2024</v>
      </c>
      <c r="J505" t="str">
        <f t="shared" si="31"/>
        <v>2024-11</v>
      </c>
    </row>
    <row r="506" spans="1:10">
      <c r="A506" s="24" t="s">
        <v>13</v>
      </c>
      <c r="B506" s="27">
        <v>45624</v>
      </c>
      <c r="C506" s="25">
        <v>154.55000000000001</v>
      </c>
      <c r="D506" s="26" t="s">
        <v>82</v>
      </c>
      <c r="E506" t="s">
        <v>417</v>
      </c>
      <c r="F506" t="s">
        <v>418</v>
      </c>
      <c r="G506" t="str">
        <f t="shared" si="28"/>
        <v>nov-2024</v>
      </c>
      <c r="H506" t="str">
        <f t="shared" si="29"/>
        <v>28-nov</v>
      </c>
      <c r="I506">
        <f t="shared" si="30"/>
        <v>2024</v>
      </c>
      <c r="J506" t="str">
        <f t="shared" si="31"/>
        <v>2024-11</v>
      </c>
    </row>
    <row r="507" spans="1:10">
      <c r="A507" s="24" t="s">
        <v>13</v>
      </c>
      <c r="B507" s="27">
        <v>45624</v>
      </c>
      <c r="C507" s="25">
        <v>70</v>
      </c>
      <c r="D507" s="26" t="s">
        <v>419</v>
      </c>
      <c r="E507" t="s">
        <v>417</v>
      </c>
      <c r="F507" t="s">
        <v>418</v>
      </c>
      <c r="G507" t="str">
        <f t="shared" si="28"/>
        <v>nov-2024</v>
      </c>
      <c r="H507" t="str">
        <f t="shared" si="29"/>
        <v>28-nov</v>
      </c>
      <c r="I507">
        <f t="shared" si="30"/>
        <v>2024</v>
      </c>
      <c r="J507" t="str">
        <f t="shared" si="31"/>
        <v>2024-11</v>
      </c>
    </row>
    <row r="508" spans="1:10">
      <c r="A508" s="24" t="s">
        <v>13</v>
      </c>
      <c r="B508" s="27">
        <v>45624</v>
      </c>
      <c r="C508" s="25">
        <v>237.87</v>
      </c>
      <c r="D508" s="26" t="s">
        <v>419</v>
      </c>
      <c r="E508" t="s">
        <v>417</v>
      </c>
      <c r="F508" t="s">
        <v>418</v>
      </c>
      <c r="G508" t="str">
        <f t="shared" si="28"/>
        <v>nov-2024</v>
      </c>
      <c r="H508" t="str">
        <f t="shared" si="29"/>
        <v>28-nov</v>
      </c>
      <c r="I508">
        <f t="shared" si="30"/>
        <v>2024</v>
      </c>
      <c r="J508" t="str">
        <f t="shared" si="31"/>
        <v>2024-11</v>
      </c>
    </row>
    <row r="509" spans="1:10">
      <c r="A509" s="24" t="s">
        <v>13</v>
      </c>
      <c r="B509" s="27">
        <v>45623</v>
      </c>
      <c r="C509" s="25">
        <v>428.17</v>
      </c>
      <c r="D509" s="26" t="s">
        <v>79</v>
      </c>
      <c r="E509" t="s">
        <v>417</v>
      </c>
      <c r="F509" t="s">
        <v>418</v>
      </c>
      <c r="G509" t="str">
        <f t="shared" si="28"/>
        <v>nov-2024</v>
      </c>
      <c r="H509" t="str">
        <f t="shared" si="29"/>
        <v>27-nov</v>
      </c>
      <c r="I509">
        <f t="shared" si="30"/>
        <v>2024</v>
      </c>
      <c r="J509" t="str">
        <f t="shared" si="31"/>
        <v>2024-11</v>
      </c>
    </row>
    <row r="510" spans="1:10">
      <c r="A510" s="24" t="s">
        <v>13</v>
      </c>
      <c r="B510" s="27">
        <v>45623</v>
      </c>
      <c r="C510" s="25">
        <v>262.75</v>
      </c>
      <c r="D510" s="26" t="s">
        <v>77</v>
      </c>
      <c r="E510" t="s">
        <v>417</v>
      </c>
      <c r="F510" t="s">
        <v>418</v>
      </c>
      <c r="G510" t="str">
        <f t="shared" si="28"/>
        <v>nov-2024</v>
      </c>
      <c r="H510" t="str">
        <f t="shared" si="29"/>
        <v>27-nov</v>
      </c>
      <c r="I510">
        <f t="shared" si="30"/>
        <v>2024</v>
      </c>
      <c r="J510" t="str">
        <f t="shared" si="31"/>
        <v>2024-11</v>
      </c>
    </row>
    <row r="511" spans="1:10">
      <c r="A511" s="24" t="s">
        <v>13</v>
      </c>
      <c r="B511" s="27">
        <v>45623</v>
      </c>
      <c r="C511" s="25">
        <v>606.84</v>
      </c>
      <c r="D511" s="26" t="s">
        <v>80</v>
      </c>
      <c r="E511" t="s">
        <v>417</v>
      </c>
      <c r="F511" t="s">
        <v>418</v>
      </c>
      <c r="G511" t="str">
        <f t="shared" si="28"/>
        <v>nov-2024</v>
      </c>
      <c r="H511" t="str">
        <f t="shared" si="29"/>
        <v>27-nov</v>
      </c>
      <c r="I511">
        <f t="shared" si="30"/>
        <v>2024</v>
      </c>
      <c r="J511" t="str">
        <f t="shared" si="31"/>
        <v>2024-11</v>
      </c>
    </row>
    <row r="512" spans="1:10">
      <c r="A512" s="24" t="s">
        <v>13</v>
      </c>
      <c r="B512" s="27">
        <v>45623</v>
      </c>
      <c r="C512" s="25">
        <v>236.99</v>
      </c>
      <c r="D512" s="26" t="s">
        <v>82</v>
      </c>
      <c r="E512" t="s">
        <v>417</v>
      </c>
      <c r="F512" t="s">
        <v>418</v>
      </c>
      <c r="G512" t="str">
        <f t="shared" si="28"/>
        <v>nov-2024</v>
      </c>
      <c r="H512" t="str">
        <f t="shared" si="29"/>
        <v>27-nov</v>
      </c>
      <c r="I512">
        <f t="shared" si="30"/>
        <v>2024</v>
      </c>
      <c r="J512" t="str">
        <f t="shared" si="31"/>
        <v>2024-11</v>
      </c>
    </row>
    <row r="513" spans="1:10">
      <c r="A513" s="24" t="s">
        <v>13</v>
      </c>
      <c r="B513" s="27">
        <v>45623</v>
      </c>
      <c r="C513" s="25">
        <v>324.81</v>
      </c>
      <c r="D513" s="26" t="s">
        <v>419</v>
      </c>
      <c r="E513" t="s">
        <v>417</v>
      </c>
      <c r="F513" t="s">
        <v>418</v>
      </c>
      <c r="G513" t="str">
        <f t="shared" si="28"/>
        <v>nov-2024</v>
      </c>
      <c r="H513" t="str">
        <f t="shared" si="29"/>
        <v>27-nov</v>
      </c>
      <c r="I513">
        <f t="shared" si="30"/>
        <v>2024</v>
      </c>
      <c r="J513" t="str">
        <f t="shared" si="31"/>
        <v>2024-11</v>
      </c>
    </row>
    <row r="514" spans="1:10">
      <c r="A514" s="24" t="s">
        <v>13</v>
      </c>
      <c r="B514" s="27">
        <v>45622</v>
      </c>
      <c r="C514" s="25">
        <v>579.74</v>
      </c>
      <c r="D514" s="26" t="s">
        <v>79</v>
      </c>
      <c r="E514" t="s">
        <v>417</v>
      </c>
      <c r="F514" t="s">
        <v>418</v>
      </c>
      <c r="G514" t="str">
        <f t="shared" ref="G514:G577" si="32">TEXT(B514,"mmm-aaaa")</f>
        <v>nov-2024</v>
      </c>
      <c r="H514" t="str">
        <f t="shared" ref="H514:H577" si="33">TEXT(B514,"jj-mmm")</f>
        <v>26-nov</v>
      </c>
      <c r="I514">
        <f t="shared" ref="I514:I577" si="34">YEAR(B514)</f>
        <v>2024</v>
      </c>
      <c r="J514" t="str">
        <f t="shared" ref="J514:J577" si="35">TEXT(B514,"aaaa-mm")</f>
        <v>2024-11</v>
      </c>
    </row>
    <row r="515" spans="1:10">
      <c r="A515" s="24" t="s">
        <v>13</v>
      </c>
      <c r="B515" s="27">
        <v>45622</v>
      </c>
      <c r="C515" s="25">
        <v>99.9</v>
      </c>
      <c r="D515" s="26" t="s">
        <v>79</v>
      </c>
      <c r="E515" t="s">
        <v>417</v>
      </c>
      <c r="F515" t="s">
        <v>418</v>
      </c>
      <c r="G515" t="str">
        <f t="shared" si="32"/>
        <v>nov-2024</v>
      </c>
      <c r="H515" t="str">
        <f t="shared" si="33"/>
        <v>26-nov</v>
      </c>
      <c r="I515">
        <f t="shared" si="34"/>
        <v>2024</v>
      </c>
      <c r="J515" t="str">
        <f t="shared" si="35"/>
        <v>2024-11</v>
      </c>
    </row>
    <row r="516" spans="1:10">
      <c r="A516" s="24" t="s">
        <v>13</v>
      </c>
      <c r="B516" s="27">
        <v>45622</v>
      </c>
      <c r="C516" s="25">
        <v>291.31</v>
      </c>
      <c r="D516" s="26" t="s">
        <v>77</v>
      </c>
      <c r="E516" t="s">
        <v>417</v>
      </c>
      <c r="F516" t="s">
        <v>418</v>
      </c>
      <c r="G516" t="str">
        <f t="shared" si="32"/>
        <v>nov-2024</v>
      </c>
      <c r="H516" t="str">
        <f t="shared" si="33"/>
        <v>26-nov</v>
      </c>
      <c r="I516">
        <f t="shared" si="34"/>
        <v>2024</v>
      </c>
      <c r="J516" t="str">
        <f t="shared" si="35"/>
        <v>2024-11</v>
      </c>
    </row>
    <row r="517" spans="1:10">
      <c r="A517" s="24" t="s">
        <v>13</v>
      </c>
      <c r="B517" s="27">
        <v>45622</v>
      </c>
      <c r="C517" s="25">
        <v>633.4</v>
      </c>
      <c r="D517" s="26" t="s">
        <v>80</v>
      </c>
      <c r="E517" t="s">
        <v>417</v>
      </c>
      <c r="F517" t="s">
        <v>418</v>
      </c>
      <c r="G517" t="str">
        <f t="shared" si="32"/>
        <v>nov-2024</v>
      </c>
      <c r="H517" t="str">
        <f t="shared" si="33"/>
        <v>26-nov</v>
      </c>
      <c r="I517">
        <f t="shared" si="34"/>
        <v>2024</v>
      </c>
      <c r="J517" t="str">
        <f t="shared" si="35"/>
        <v>2024-11</v>
      </c>
    </row>
    <row r="518" spans="1:10">
      <c r="A518" s="24" t="s">
        <v>13</v>
      </c>
      <c r="B518" s="27">
        <v>45622</v>
      </c>
      <c r="C518" s="25">
        <v>599.07000000000005</v>
      </c>
      <c r="D518" s="26" t="s">
        <v>419</v>
      </c>
      <c r="E518" t="s">
        <v>417</v>
      </c>
      <c r="F518" t="s">
        <v>418</v>
      </c>
      <c r="G518" t="str">
        <f t="shared" si="32"/>
        <v>nov-2024</v>
      </c>
      <c r="H518" t="str">
        <f t="shared" si="33"/>
        <v>26-nov</v>
      </c>
      <c r="I518">
        <f t="shared" si="34"/>
        <v>2024</v>
      </c>
      <c r="J518" t="str">
        <f t="shared" si="35"/>
        <v>2024-11</v>
      </c>
    </row>
    <row r="519" spans="1:10">
      <c r="A519" s="24" t="s">
        <v>13</v>
      </c>
      <c r="B519" s="27">
        <v>45621</v>
      </c>
      <c r="C519" s="25">
        <v>721.61</v>
      </c>
      <c r="D519" s="26" t="s">
        <v>81</v>
      </c>
      <c r="E519" t="s">
        <v>417</v>
      </c>
      <c r="F519" t="s">
        <v>418</v>
      </c>
      <c r="G519" t="str">
        <f t="shared" si="32"/>
        <v>nov-2024</v>
      </c>
      <c r="H519" t="str">
        <f t="shared" si="33"/>
        <v>25-nov</v>
      </c>
      <c r="I519">
        <f t="shared" si="34"/>
        <v>2024</v>
      </c>
      <c r="J519" t="str">
        <f t="shared" si="35"/>
        <v>2024-11</v>
      </c>
    </row>
    <row r="520" spans="1:10">
      <c r="A520" s="24" t="s">
        <v>13</v>
      </c>
      <c r="B520" s="27">
        <v>45621</v>
      </c>
      <c r="C520" s="25">
        <v>721.61</v>
      </c>
      <c r="D520" s="26" t="s">
        <v>81</v>
      </c>
      <c r="E520" t="s">
        <v>417</v>
      </c>
      <c r="F520" t="s">
        <v>418</v>
      </c>
      <c r="G520" t="str">
        <f t="shared" si="32"/>
        <v>nov-2024</v>
      </c>
      <c r="H520" t="str">
        <f t="shared" si="33"/>
        <v>25-nov</v>
      </c>
      <c r="I520">
        <f t="shared" si="34"/>
        <v>2024</v>
      </c>
      <c r="J520" t="str">
        <f t="shared" si="35"/>
        <v>2024-11</v>
      </c>
    </row>
    <row r="521" spans="1:10">
      <c r="A521" s="24" t="s">
        <v>13</v>
      </c>
      <c r="B521" s="27">
        <v>45619</v>
      </c>
      <c r="C521" s="25">
        <v>390.19</v>
      </c>
      <c r="D521" s="26" t="s">
        <v>79</v>
      </c>
      <c r="E521" t="s">
        <v>417</v>
      </c>
      <c r="F521" t="s">
        <v>418</v>
      </c>
      <c r="G521" t="str">
        <f t="shared" si="32"/>
        <v>nov-2024</v>
      </c>
      <c r="H521" t="str">
        <f t="shared" si="33"/>
        <v>23-nov</v>
      </c>
      <c r="I521">
        <f t="shared" si="34"/>
        <v>2024</v>
      </c>
      <c r="J521" t="str">
        <f t="shared" si="35"/>
        <v>2024-11</v>
      </c>
    </row>
    <row r="522" spans="1:10">
      <c r="A522" s="24" t="s">
        <v>13</v>
      </c>
      <c r="B522" s="27">
        <v>45619</v>
      </c>
      <c r="C522" s="25">
        <v>115.05</v>
      </c>
      <c r="D522" s="26" t="s">
        <v>79</v>
      </c>
      <c r="E522" t="s">
        <v>417</v>
      </c>
      <c r="F522" t="s">
        <v>418</v>
      </c>
      <c r="G522" t="str">
        <f t="shared" si="32"/>
        <v>nov-2024</v>
      </c>
      <c r="H522" t="str">
        <f t="shared" si="33"/>
        <v>23-nov</v>
      </c>
      <c r="I522">
        <f t="shared" si="34"/>
        <v>2024</v>
      </c>
      <c r="J522" t="str">
        <f t="shared" si="35"/>
        <v>2024-11</v>
      </c>
    </row>
    <row r="523" spans="1:10">
      <c r="A523" s="24" t="s">
        <v>13</v>
      </c>
      <c r="B523" s="27">
        <v>45619</v>
      </c>
      <c r="C523" s="25">
        <v>161.63</v>
      </c>
      <c r="D523" s="26" t="s">
        <v>78</v>
      </c>
      <c r="E523" t="s">
        <v>417</v>
      </c>
      <c r="F523" t="s">
        <v>418</v>
      </c>
      <c r="G523" t="str">
        <f t="shared" si="32"/>
        <v>nov-2024</v>
      </c>
      <c r="H523" t="str">
        <f t="shared" si="33"/>
        <v>23-nov</v>
      </c>
      <c r="I523">
        <f t="shared" si="34"/>
        <v>2024</v>
      </c>
      <c r="J523" t="str">
        <f t="shared" si="35"/>
        <v>2024-11</v>
      </c>
    </row>
    <row r="524" spans="1:10">
      <c r="A524" s="24" t="s">
        <v>13</v>
      </c>
      <c r="B524" s="27">
        <v>45619</v>
      </c>
      <c r="C524" s="25">
        <v>591.75</v>
      </c>
      <c r="D524" s="26" t="s">
        <v>77</v>
      </c>
      <c r="E524" t="s">
        <v>417</v>
      </c>
      <c r="F524" t="s">
        <v>418</v>
      </c>
      <c r="G524" t="str">
        <f t="shared" si="32"/>
        <v>nov-2024</v>
      </c>
      <c r="H524" t="str">
        <f t="shared" si="33"/>
        <v>23-nov</v>
      </c>
      <c r="I524">
        <f t="shared" si="34"/>
        <v>2024</v>
      </c>
      <c r="J524" t="str">
        <f t="shared" si="35"/>
        <v>2024-11</v>
      </c>
    </row>
    <row r="525" spans="1:10">
      <c r="A525" s="24" t="s">
        <v>13</v>
      </c>
      <c r="B525" s="27">
        <v>45619</v>
      </c>
      <c r="C525" s="25">
        <v>297.7</v>
      </c>
      <c r="D525" s="26" t="s">
        <v>419</v>
      </c>
      <c r="E525" t="s">
        <v>417</v>
      </c>
      <c r="F525" t="s">
        <v>418</v>
      </c>
      <c r="G525" t="str">
        <f t="shared" si="32"/>
        <v>nov-2024</v>
      </c>
      <c r="H525" t="str">
        <f t="shared" si="33"/>
        <v>23-nov</v>
      </c>
      <c r="I525">
        <f t="shared" si="34"/>
        <v>2024</v>
      </c>
      <c r="J525" t="str">
        <f t="shared" si="35"/>
        <v>2024-11</v>
      </c>
    </row>
    <row r="526" spans="1:10">
      <c r="A526" s="24" t="s">
        <v>13</v>
      </c>
      <c r="B526" s="27">
        <v>45618</v>
      </c>
      <c r="C526" s="25">
        <v>94.1</v>
      </c>
      <c r="D526" s="26" t="s">
        <v>79</v>
      </c>
      <c r="E526" t="s">
        <v>417</v>
      </c>
      <c r="F526" t="s">
        <v>418</v>
      </c>
      <c r="G526" t="str">
        <f t="shared" si="32"/>
        <v>nov-2024</v>
      </c>
      <c r="H526" t="str">
        <f t="shared" si="33"/>
        <v>22-nov</v>
      </c>
      <c r="I526">
        <f t="shared" si="34"/>
        <v>2024</v>
      </c>
      <c r="J526" t="str">
        <f t="shared" si="35"/>
        <v>2024-11</v>
      </c>
    </row>
    <row r="527" spans="1:10">
      <c r="A527" s="24" t="s">
        <v>13</v>
      </c>
      <c r="B527" s="27">
        <v>45618</v>
      </c>
      <c r="C527" s="25">
        <v>197.61</v>
      </c>
      <c r="D527" s="26" t="s">
        <v>78</v>
      </c>
      <c r="E527" t="s">
        <v>417</v>
      </c>
      <c r="F527" t="s">
        <v>418</v>
      </c>
      <c r="G527" t="str">
        <f t="shared" si="32"/>
        <v>nov-2024</v>
      </c>
      <c r="H527" t="str">
        <f t="shared" si="33"/>
        <v>22-nov</v>
      </c>
      <c r="I527">
        <f t="shared" si="34"/>
        <v>2024</v>
      </c>
      <c r="J527" t="str">
        <f t="shared" si="35"/>
        <v>2024-11</v>
      </c>
    </row>
    <row r="528" spans="1:10">
      <c r="A528" s="24" t="s">
        <v>13</v>
      </c>
      <c r="B528" s="27">
        <v>45618</v>
      </c>
      <c r="C528" s="25">
        <v>283.67</v>
      </c>
      <c r="D528" s="26" t="s">
        <v>77</v>
      </c>
      <c r="E528" t="s">
        <v>417</v>
      </c>
      <c r="F528" t="s">
        <v>418</v>
      </c>
      <c r="G528" t="str">
        <f t="shared" si="32"/>
        <v>nov-2024</v>
      </c>
      <c r="H528" t="str">
        <f t="shared" si="33"/>
        <v>22-nov</v>
      </c>
      <c r="I528">
        <f t="shared" si="34"/>
        <v>2024</v>
      </c>
      <c r="J528" t="str">
        <f t="shared" si="35"/>
        <v>2024-11</v>
      </c>
    </row>
    <row r="529" spans="1:10">
      <c r="A529" s="24" t="s">
        <v>13</v>
      </c>
      <c r="B529" s="27">
        <v>45618</v>
      </c>
      <c r="C529" s="25">
        <v>250.97</v>
      </c>
      <c r="D529" s="26" t="s">
        <v>82</v>
      </c>
      <c r="E529" t="s">
        <v>417</v>
      </c>
      <c r="F529" t="s">
        <v>418</v>
      </c>
      <c r="G529" t="str">
        <f t="shared" si="32"/>
        <v>nov-2024</v>
      </c>
      <c r="H529" t="str">
        <f t="shared" si="33"/>
        <v>22-nov</v>
      </c>
      <c r="I529">
        <f t="shared" si="34"/>
        <v>2024</v>
      </c>
      <c r="J529" t="str">
        <f t="shared" si="35"/>
        <v>2024-11</v>
      </c>
    </row>
    <row r="530" spans="1:10">
      <c r="A530" s="24" t="s">
        <v>13</v>
      </c>
      <c r="B530" s="27">
        <v>45618</v>
      </c>
      <c r="C530" s="25">
        <v>199.69</v>
      </c>
      <c r="D530" s="26" t="s">
        <v>419</v>
      </c>
      <c r="E530" t="s">
        <v>417</v>
      </c>
      <c r="F530" t="s">
        <v>418</v>
      </c>
      <c r="G530" t="str">
        <f t="shared" si="32"/>
        <v>nov-2024</v>
      </c>
      <c r="H530" t="str">
        <f t="shared" si="33"/>
        <v>22-nov</v>
      </c>
      <c r="I530">
        <f t="shared" si="34"/>
        <v>2024</v>
      </c>
      <c r="J530" t="str">
        <f t="shared" si="35"/>
        <v>2024-11</v>
      </c>
    </row>
    <row r="531" spans="1:10">
      <c r="A531" s="24" t="s">
        <v>13</v>
      </c>
      <c r="B531" s="27">
        <v>45618</v>
      </c>
      <c r="C531" s="25">
        <v>319.20999999999998</v>
      </c>
      <c r="D531" s="26" t="s">
        <v>79</v>
      </c>
      <c r="E531" t="s">
        <v>417</v>
      </c>
      <c r="F531" t="s">
        <v>418</v>
      </c>
      <c r="G531" t="str">
        <f t="shared" si="32"/>
        <v>nov-2024</v>
      </c>
      <c r="H531" t="str">
        <f t="shared" si="33"/>
        <v>22-nov</v>
      </c>
      <c r="I531">
        <f t="shared" si="34"/>
        <v>2024</v>
      </c>
      <c r="J531" t="str">
        <f t="shared" si="35"/>
        <v>2024-11</v>
      </c>
    </row>
    <row r="532" spans="1:10">
      <c r="A532" s="24" t="s">
        <v>13</v>
      </c>
      <c r="B532" s="27">
        <v>45617</v>
      </c>
      <c r="C532" s="25">
        <v>671.04</v>
      </c>
      <c r="D532" s="26" t="s">
        <v>77</v>
      </c>
      <c r="E532" t="s">
        <v>417</v>
      </c>
      <c r="F532" t="s">
        <v>418</v>
      </c>
      <c r="G532" t="str">
        <f t="shared" si="32"/>
        <v>nov-2024</v>
      </c>
      <c r="H532" t="str">
        <f t="shared" si="33"/>
        <v>21-nov</v>
      </c>
      <c r="I532">
        <f t="shared" si="34"/>
        <v>2024</v>
      </c>
      <c r="J532" t="str">
        <f t="shared" si="35"/>
        <v>2024-11</v>
      </c>
    </row>
    <row r="533" spans="1:10">
      <c r="A533" s="24" t="s">
        <v>13</v>
      </c>
      <c r="B533" s="27">
        <v>45617</v>
      </c>
      <c r="C533" s="25">
        <v>230.94</v>
      </c>
      <c r="D533" s="26" t="s">
        <v>419</v>
      </c>
      <c r="E533" t="s">
        <v>417</v>
      </c>
      <c r="F533" t="s">
        <v>418</v>
      </c>
      <c r="G533" t="str">
        <f t="shared" si="32"/>
        <v>nov-2024</v>
      </c>
      <c r="H533" t="str">
        <f t="shared" si="33"/>
        <v>21-nov</v>
      </c>
      <c r="I533">
        <f t="shared" si="34"/>
        <v>2024</v>
      </c>
      <c r="J533" t="str">
        <f t="shared" si="35"/>
        <v>2024-11</v>
      </c>
    </row>
    <row r="534" spans="1:10">
      <c r="A534" s="24" t="s">
        <v>13</v>
      </c>
      <c r="B534" s="27">
        <v>45617</v>
      </c>
      <c r="C534" s="25">
        <v>468.96</v>
      </c>
      <c r="D534" s="26" t="s">
        <v>79</v>
      </c>
      <c r="E534" t="s">
        <v>417</v>
      </c>
      <c r="F534" t="s">
        <v>418</v>
      </c>
      <c r="G534" t="str">
        <f t="shared" si="32"/>
        <v>nov-2024</v>
      </c>
      <c r="H534" t="str">
        <f t="shared" si="33"/>
        <v>21-nov</v>
      </c>
      <c r="I534">
        <f t="shared" si="34"/>
        <v>2024</v>
      </c>
      <c r="J534" t="str">
        <f t="shared" si="35"/>
        <v>2024-11</v>
      </c>
    </row>
    <row r="535" spans="1:10">
      <c r="A535" s="24" t="s">
        <v>13</v>
      </c>
      <c r="B535" s="27">
        <v>45616</v>
      </c>
      <c r="C535" s="25">
        <v>275.01</v>
      </c>
      <c r="D535" s="26" t="s">
        <v>78</v>
      </c>
      <c r="E535" t="s">
        <v>417</v>
      </c>
      <c r="F535" t="s">
        <v>418</v>
      </c>
      <c r="G535" t="str">
        <f t="shared" si="32"/>
        <v>nov-2024</v>
      </c>
      <c r="H535" t="str">
        <f t="shared" si="33"/>
        <v>20-nov</v>
      </c>
      <c r="I535">
        <f t="shared" si="34"/>
        <v>2024</v>
      </c>
      <c r="J535" t="str">
        <f t="shared" si="35"/>
        <v>2024-11</v>
      </c>
    </row>
    <row r="536" spans="1:10">
      <c r="A536" s="24" t="s">
        <v>13</v>
      </c>
      <c r="B536" s="27">
        <v>45616</v>
      </c>
      <c r="C536" s="25">
        <v>320.35000000000002</v>
      </c>
      <c r="D536" s="26" t="s">
        <v>80</v>
      </c>
      <c r="E536" t="s">
        <v>417</v>
      </c>
      <c r="F536" t="s">
        <v>418</v>
      </c>
      <c r="G536" t="str">
        <f t="shared" si="32"/>
        <v>nov-2024</v>
      </c>
      <c r="H536" t="str">
        <f t="shared" si="33"/>
        <v>20-nov</v>
      </c>
      <c r="I536">
        <f t="shared" si="34"/>
        <v>2024</v>
      </c>
      <c r="J536" t="str">
        <f t="shared" si="35"/>
        <v>2024-11</v>
      </c>
    </row>
    <row r="537" spans="1:10">
      <c r="A537" s="24" t="s">
        <v>13</v>
      </c>
      <c r="B537" s="27">
        <v>45616</v>
      </c>
      <c r="C537" s="25">
        <v>309.3</v>
      </c>
      <c r="D537" s="26" t="s">
        <v>81</v>
      </c>
      <c r="E537" t="s">
        <v>417</v>
      </c>
      <c r="F537" t="s">
        <v>418</v>
      </c>
      <c r="G537" t="str">
        <f t="shared" si="32"/>
        <v>nov-2024</v>
      </c>
      <c r="H537" t="str">
        <f t="shared" si="33"/>
        <v>20-nov</v>
      </c>
      <c r="I537">
        <f t="shared" si="34"/>
        <v>2024</v>
      </c>
      <c r="J537" t="str">
        <f t="shared" si="35"/>
        <v>2024-11</v>
      </c>
    </row>
    <row r="538" spans="1:10">
      <c r="A538" s="24" t="s">
        <v>13</v>
      </c>
      <c r="B538" s="27">
        <v>45616</v>
      </c>
      <c r="C538" s="25">
        <v>149.21</v>
      </c>
      <c r="D538" s="26" t="s">
        <v>419</v>
      </c>
      <c r="E538" t="s">
        <v>417</v>
      </c>
      <c r="F538" t="s">
        <v>418</v>
      </c>
      <c r="G538" t="str">
        <f t="shared" si="32"/>
        <v>nov-2024</v>
      </c>
      <c r="H538" t="str">
        <f t="shared" si="33"/>
        <v>20-nov</v>
      </c>
      <c r="I538">
        <f t="shared" si="34"/>
        <v>2024</v>
      </c>
      <c r="J538" t="str">
        <f t="shared" si="35"/>
        <v>2024-11</v>
      </c>
    </row>
    <row r="539" spans="1:10">
      <c r="A539" s="24" t="s">
        <v>13</v>
      </c>
      <c r="B539" s="27">
        <v>45616</v>
      </c>
      <c r="C539" s="25">
        <v>387.34</v>
      </c>
      <c r="D539" s="26" t="s">
        <v>79</v>
      </c>
      <c r="E539" t="s">
        <v>417</v>
      </c>
      <c r="F539" t="s">
        <v>418</v>
      </c>
      <c r="G539" t="str">
        <f t="shared" si="32"/>
        <v>nov-2024</v>
      </c>
      <c r="H539" t="str">
        <f t="shared" si="33"/>
        <v>20-nov</v>
      </c>
      <c r="I539">
        <f t="shared" si="34"/>
        <v>2024</v>
      </c>
      <c r="J539" t="str">
        <f t="shared" si="35"/>
        <v>2024-11</v>
      </c>
    </row>
    <row r="540" spans="1:10">
      <c r="A540" s="24" t="s">
        <v>13</v>
      </c>
      <c r="B540" s="27">
        <v>45615</v>
      </c>
      <c r="C540" s="25">
        <v>244.38</v>
      </c>
      <c r="D540" s="26" t="s">
        <v>78</v>
      </c>
      <c r="E540" t="s">
        <v>417</v>
      </c>
      <c r="F540" t="s">
        <v>418</v>
      </c>
      <c r="G540" t="str">
        <f t="shared" si="32"/>
        <v>nov-2024</v>
      </c>
      <c r="H540" t="str">
        <f t="shared" si="33"/>
        <v>19-nov</v>
      </c>
      <c r="I540">
        <f t="shared" si="34"/>
        <v>2024</v>
      </c>
      <c r="J540" t="str">
        <f t="shared" si="35"/>
        <v>2024-11</v>
      </c>
    </row>
    <row r="541" spans="1:10">
      <c r="A541" s="24" t="s">
        <v>13</v>
      </c>
      <c r="B541" s="27">
        <v>45615</v>
      </c>
      <c r="C541" s="25">
        <v>552.79</v>
      </c>
      <c r="D541" s="26" t="s">
        <v>80</v>
      </c>
      <c r="E541" t="s">
        <v>417</v>
      </c>
      <c r="F541" t="s">
        <v>418</v>
      </c>
      <c r="G541" t="str">
        <f t="shared" si="32"/>
        <v>nov-2024</v>
      </c>
      <c r="H541" t="str">
        <f t="shared" si="33"/>
        <v>19-nov</v>
      </c>
      <c r="I541">
        <f t="shared" si="34"/>
        <v>2024</v>
      </c>
      <c r="J541" t="str">
        <f t="shared" si="35"/>
        <v>2024-11</v>
      </c>
    </row>
    <row r="542" spans="1:10">
      <c r="A542" s="24" t="s">
        <v>13</v>
      </c>
      <c r="B542" s="27">
        <v>45615</v>
      </c>
      <c r="C542" s="25">
        <v>519.47</v>
      </c>
      <c r="D542" s="26" t="s">
        <v>419</v>
      </c>
      <c r="E542" t="s">
        <v>417</v>
      </c>
      <c r="F542" t="s">
        <v>418</v>
      </c>
      <c r="G542" t="str">
        <f t="shared" si="32"/>
        <v>nov-2024</v>
      </c>
      <c r="H542" t="str">
        <f t="shared" si="33"/>
        <v>19-nov</v>
      </c>
      <c r="I542">
        <f t="shared" si="34"/>
        <v>2024</v>
      </c>
      <c r="J542" t="str">
        <f t="shared" si="35"/>
        <v>2024-11</v>
      </c>
    </row>
    <row r="543" spans="1:10">
      <c r="A543" s="24" t="s">
        <v>13</v>
      </c>
      <c r="B543" s="27">
        <v>45615</v>
      </c>
      <c r="C543" s="25">
        <v>659.18</v>
      </c>
      <c r="D543" s="26" t="s">
        <v>79</v>
      </c>
      <c r="E543" t="s">
        <v>417</v>
      </c>
      <c r="F543" t="s">
        <v>418</v>
      </c>
      <c r="G543" t="str">
        <f t="shared" si="32"/>
        <v>nov-2024</v>
      </c>
      <c r="H543" t="str">
        <f t="shared" si="33"/>
        <v>19-nov</v>
      </c>
      <c r="I543">
        <f t="shared" si="34"/>
        <v>2024</v>
      </c>
      <c r="J543" t="str">
        <f t="shared" si="35"/>
        <v>2024-11</v>
      </c>
    </row>
    <row r="544" spans="1:10">
      <c r="A544" s="24" t="s">
        <v>13</v>
      </c>
      <c r="B544" s="27">
        <v>45614</v>
      </c>
      <c r="C544" s="25">
        <v>750.04</v>
      </c>
      <c r="D544" s="26" t="s">
        <v>77</v>
      </c>
      <c r="E544" t="s">
        <v>417</v>
      </c>
      <c r="F544" t="s">
        <v>418</v>
      </c>
      <c r="G544" t="str">
        <f t="shared" si="32"/>
        <v>nov-2024</v>
      </c>
      <c r="H544" t="str">
        <f t="shared" si="33"/>
        <v>18-nov</v>
      </c>
      <c r="I544">
        <f t="shared" si="34"/>
        <v>2024</v>
      </c>
      <c r="J544" t="str">
        <f t="shared" si="35"/>
        <v>2024-11</v>
      </c>
    </row>
    <row r="545" spans="1:10">
      <c r="A545" s="24" t="s">
        <v>13</v>
      </c>
      <c r="B545" s="27">
        <v>45614</v>
      </c>
      <c r="C545" s="25">
        <v>1063.1500000000001</v>
      </c>
      <c r="D545" s="26" t="s">
        <v>80</v>
      </c>
      <c r="E545" t="s">
        <v>417</v>
      </c>
      <c r="F545" t="s">
        <v>418</v>
      </c>
      <c r="G545" t="str">
        <f t="shared" si="32"/>
        <v>nov-2024</v>
      </c>
      <c r="H545" t="str">
        <f t="shared" si="33"/>
        <v>18-nov</v>
      </c>
      <c r="I545">
        <f t="shared" si="34"/>
        <v>2024</v>
      </c>
      <c r="J545" t="str">
        <f t="shared" si="35"/>
        <v>2024-11</v>
      </c>
    </row>
    <row r="546" spans="1:10">
      <c r="A546" s="24" t="s">
        <v>13</v>
      </c>
      <c r="B546" s="27">
        <v>45612</v>
      </c>
      <c r="C546" s="25">
        <v>397.04</v>
      </c>
      <c r="D546" s="26" t="s">
        <v>78</v>
      </c>
      <c r="E546" t="s">
        <v>417</v>
      </c>
      <c r="F546" t="s">
        <v>418</v>
      </c>
      <c r="G546" t="str">
        <f t="shared" si="32"/>
        <v>nov-2024</v>
      </c>
      <c r="H546" t="str">
        <f t="shared" si="33"/>
        <v>16-nov</v>
      </c>
      <c r="I546">
        <f t="shared" si="34"/>
        <v>2024</v>
      </c>
      <c r="J546" t="str">
        <f t="shared" si="35"/>
        <v>2024-11</v>
      </c>
    </row>
    <row r="547" spans="1:10">
      <c r="A547" s="24" t="s">
        <v>13</v>
      </c>
      <c r="B547" s="27">
        <v>45612</v>
      </c>
      <c r="C547" s="25">
        <v>305.39999999999998</v>
      </c>
      <c r="D547" s="26" t="s">
        <v>419</v>
      </c>
      <c r="E547" t="s">
        <v>417</v>
      </c>
      <c r="F547" t="s">
        <v>418</v>
      </c>
      <c r="G547" t="str">
        <f t="shared" si="32"/>
        <v>nov-2024</v>
      </c>
      <c r="H547" t="str">
        <f t="shared" si="33"/>
        <v>16-nov</v>
      </c>
      <c r="I547">
        <f t="shared" si="34"/>
        <v>2024</v>
      </c>
      <c r="J547" t="str">
        <f t="shared" si="35"/>
        <v>2024-11</v>
      </c>
    </row>
    <row r="548" spans="1:10">
      <c r="A548" s="24" t="s">
        <v>13</v>
      </c>
      <c r="B548" s="27">
        <v>45612</v>
      </c>
      <c r="C548" s="25">
        <v>161.30000000000001</v>
      </c>
      <c r="D548" s="26" t="s">
        <v>79</v>
      </c>
      <c r="E548" t="s">
        <v>417</v>
      </c>
      <c r="F548" t="s">
        <v>418</v>
      </c>
      <c r="G548" t="str">
        <f t="shared" si="32"/>
        <v>nov-2024</v>
      </c>
      <c r="H548" t="str">
        <f t="shared" si="33"/>
        <v>16-nov</v>
      </c>
      <c r="I548">
        <f t="shared" si="34"/>
        <v>2024</v>
      </c>
      <c r="J548" t="str">
        <f t="shared" si="35"/>
        <v>2024-11</v>
      </c>
    </row>
    <row r="549" spans="1:10">
      <c r="A549" s="24" t="s">
        <v>13</v>
      </c>
      <c r="B549" s="27">
        <v>45611</v>
      </c>
      <c r="C549" s="25">
        <v>534.91999999999996</v>
      </c>
      <c r="D549" s="26" t="s">
        <v>77</v>
      </c>
      <c r="E549" t="s">
        <v>417</v>
      </c>
      <c r="F549" t="s">
        <v>418</v>
      </c>
      <c r="G549" t="str">
        <f t="shared" si="32"/>
        <v>nov-2024</v>
      </c>
      <c r="H549" t="str">
        <f t="shared" si="33"/>
        <v>15-nov</v>
      </c>
      <c r="I549">
        <f t="shared" si="34"/>
        <v>2024</v>
      </c>
      <c r="J549" t="str">
        <f t="shared" si="35"/>
        <v>2024-11</v>
      </c>
    </row>
    <row r="550" spans="1:10">
      <c r="A550" s="24" t="s">
        <v>13</v>
      </c>
      <c r="B550" s="27">
        <v>45611</v>
      </c>
      <c r="C550" s="25">
        <v>585.88</v>
      </c>
      <c r="D550" s="26" t="s">
        <v>419</v>
      </c>
      <c r="E550" t="s">
        <v>417</v>
      </c>
      <c r="F550" t="s">
        <v>418</v>
      </c>
      <c r="G550" t="str">
        <f t="shared" si="32"/>
        <v>nov-2024</v>
      </c>
      <c r="H550" t="str">
        <f t="shared" si="33"/>
        <v>15-nov</v>
      </c>
      <c r="I550">
        <f t="shared" si="34"/>
        <v>2024</v>
      </c>
      <c r="J550" t="str">
        <f t="shared" si="35"/>
        <v>2024-11</v>
      </c>
    </row>
    <row r="551" spans="1:10">
      <c r="A551" s="24" t="s">
        <v>13</v>
      </c>
      <c r="B551" s="27">
        <v>45610</v>
      </c>
      <c r="C551" s="25">
        <v>172</v>
      </c>
      <c r="D551" s="26" t="s">
        <v>419</v>
      </c>
      <c r="E551" t="s">
        <v>417</v>
      </c>
      <c r="F551" t="s">
        <v>418</v>
      </c>
      <c r="G551" t="str">
        <f t="shared" si="32"/>
        <v>nov-2024</v>
      </c>
      <c r="H551" t="str">
        <f t="shared" si="33"/>
        <v>14-nov</v>
      </c>
      <c r="I551">
        <f t="shared" si="34"/>
        <v>2024</v>
      </c>
      <c r="J551" t="str">
        <f t="shared" si="35"/>
        <v>2024-11</v>
      </c>
    </row>
    <row r="552" spans="1:10">
      <c r="A552" s="24" t="s">
        <v>13</v>
      </c>
      <c r="B552" s="27">
        <v>45610</v>
      </c>
      <c r="C552" s="25">
        <v>418.63</v>
      </c>
      <c r="D552" s="26" t="s">
        <v>82</v>
      </c>
      <c r="E552" t="s">
        <v>417</v>
      </c>
      <c r="F552" t="s">
        <v>418</v>
      </c>
      <c r="G552" t="str">
        <f t="shared" si="32"/>
        <v>nov-2024</v>
      </c>
      <c r="H552" t="str">
        <f t="shared" si="33"/>
        <v>14-nov</v>
      </c>
      <c r="I552">
        <f t="shared" si="34"/>
        <v>2024</v>
      </c>
      <c r="J552" t="str">
        <f t="shared" si="35"/>
        <v>2024-11</v>
      </c>
    </row>
    <row r="553" spans="1:10">
      <c r="A553" s="24" t="s">
        <v>13</v>
      </c>
      <c r="B553" s="27">
        <v>45610</v>
      </c>
      <c r="C553" s="25">
        <v>167.28</v>
      </c>
      <c r="D553" s="26" t="s">
        <v>79</v>
      </c>
      <c r="E553" t="s">
        <v>417</v>
      </c>
      <c r="F553" t="s">
        <v>418</v>
      </c>
      <c r="G553" t="str">
        <f t="shared" si="32"/>
        <v>nov-2024</v>
      </c>
      <c r="H553" t="str">
        <f t="shared" si="33"/>
        <v>14-nov</v>
      </c>
      <c r="I553">
        <f t="shared" si="34"/>
        <v>2024</v>
      </c>
      <c r="J553" t="str">
        <f t="shared" si="35"/>
        <v>2024-11</v>
      </c>
    </row>
    <row r="554" spans="1:10">
      <c r="A554" s="24" t="s">
        <v>13</v>
      </c>
      <c r="B554" s="27">
        <v>45610</v>
      </c>
      <c r="C554" s="25">
        <v>704.46</v>
      </c>
      <c r="D554" s="26" t="s">
        <v>79</v>
      </c>
      <c r="E554" t="s">
        <v>417</v>
      </c>
      <c r="F554" t="s">
        <v>418</v>
      </c>
      <c r="G554" t="str">
        <f t="shared" si="32"/>
        <v>nov-2024</v>
      </c>
      <c r="H554" t="str">
        <f t="shared" si="33"/>
        <v>14-nov</v>
      </c>
      <c r="I554">
        <f t="shared" si="34"/>
        <v>2024</v>
      </c>
      <c r="J554" t="str">
        <f t="shared" si="35"/>
        <v>2024-11</v>
      </c>
    </row>
    <row r="555" spans="1:10">
      <c r="A555" s="24" t="s">
        <v>13</v>
      </c>
      <c r="B555" s="27">
        <v>45609</v>
      </c>
      <c r="C555" s="25">
        <v>238.9</v>
      </c>
      <c r="D555" s="26" t="s">
        <v>78</v>
      </c>
      <c r="E555" t="s">
        <v>417</v>
      </c>
      <c r="F555" t="s">
        <v>418</v>
      </c>
      <c r="G555" t="str">
        <f t="shared" si="32"/>
        <v>nov-2024</v>
      </c>
      <c r="H555" t="str">
        <f t="shared" si="33"/>
        <v>13-nov</v>
      </c>
      <c r="I555">
        <f t="shared" si="34"/>
        <v>2024</v>
      </c>
      <c r="J555" t="str">
        <f t="shared" si="35"/>
        <v>2024-11</v>
      </c>
    </row>
    <row r="556" spans="1:10">
      <c r="A556" s="24" t="s">
        <v>13</v>
      </c>
      <c r="B556" s="27">
        <v>45609</v>
      </c>
      <c r="C556" s="25">
        <v>399.08</v>
      </c>
      <c r="D556" s="26" t="s">
        <v>77</v>
      </c>
      <c r="E556" t="s">
        <v>417</v>
      </c>
      <c r="F556" t="s">
        <v>418</v>
      </c>
      <c r="G556" t="str">
        <f t="shared" si="32"/>
        <v>nov-2024</v>
      </c>
      <c r="H556" t="str">
        <f t="shared" si="33"/>
        <v>13-nov</v>
      </c>
      <c r="I556">
        <f t="shared" si="34"/>
        <v>2024</v>
      </c>
      <c r="J556" t="str">
        <f t="shared" si="35"/>
        <v>2024-11</v>
      </c>
    </row>
    <row r="557" spans="1:10">
      <c r="A557" s="24" t="s">
        <v>13</v>
      </c>
      <c r="B557" s="27">
        <v>45609</v>
      </c>
      <c r="C557" s="25">
        <v>267.08</v>
      </c>
      <c r="D557" s="26" t="s">
        <v>77</v>
      </c>
      <c r="E557" t="s">
        <v>417</v>
      </c>
      <c r="F557" t="s">
        <v>418</v>
      </c>
      <c r="G557" t="str">
        <f t="shared" si="32"/>
        <v>nov-2024</v>
      </c>
      <c r="H557" t="str">
        <f t="shared" si="33"/>
        <v>13-nov</v>
      </c>
      <c r="I557">
        <f t="shared" si="34"/>
        <v>2024</v>
      </c>
      <c r="J557" t="str">
        <f t="shared" si="35"/>
        <v>2024-11</v>
      </c>
    </row>
    <row r="558" spans="1:10">
      <c r="A558" s="24" t="s">
        <v>13</v>
      </c>
      <c r="B558" s="27">
        <v>45609</v>
      </c>
      <c r="C558" s="25">
        <v>226.8</v>
      </c>
      <c r="D558" s="26" t="s">
        <v>425</v>
      </c>
      <c r="E558" t="s">
        <v>417</v>
      </c>
      <c r="F558" t="s">
        <v>418</v>
      </c>
      <c r="G558" t="str">
        <f t="shared" si="32"/>
        <v>nov-2024</v>
      </c>
      <c r="H558" t="str">
        <f t="shared" si="33"/>
        <v>13-nov</v>
      </c>
      <c r="I558">
        <f t="shared" si="34"/>
        <v>2024</v>
      </c>
      <c r="J558" t="str">
        <f t="shared" si="35"/>
        <v>2024-11</v>
      </c>
    </row>
    <row r="559" spans="1:10">
      <c r="A559" s="24" t="s">
        <v>13</v>
      </c>
      <c r="B559" s="27">
        <v>45609</v>
      </c>
      <c r="C559" s="25">
        <v>616.14</v>
      </c>
      <c r="D559" s="26" t="s">
        <v>81</v>
      </c>
      <c r="E559" t="s">
        <v>417</v>
      </c>
      <c r="F559" t="s">
        <v>418</v>
      </c>
      <c r="G559" t="str">
        <f t="shared" si="32"/>
        <v>nov-2024</v>
      </c>
      <c r="H559" t="str">
        <f t="shared" si="33"/>
        <v>13-nov</v>
      </c>
      <c r="I559">
        <f t="shared" si="34"/>
        <v>2024</v>
      </c>
      <c r="J559" t="str">
        <f t="shared" si="35"/>
        <v>2024-11</v>
      </c>
    </row>
    <row r="560" spans="1:10">
      <c r="A560" s="24" t="s">
        <v>13</v>
      </c>
      <c r="B560" s="27">
        <v>45609</v>
      </c>
      <c r="C560" s="25">
        <v>446.02</v>
      </c>
      <c r="D560" s="26" t="s">
        <v>419</v>
      </c>
      <c r="E560" t="s">
        <v>417</v>
      </c>
      <c r="F560" t="s">
        <v>418</v>
      </c>
      <c r="G560" t="str">
        <f t="shared" si="32"/>
        <v>nov-2024</v>
      </c>
      <c r="H560" t="str">
        <f t="shared" si="33"/>
        <v>13-nov</v>
      </c>
      <c r="I560">
        <f t="shared" si="34"/>
        <v>2024</v>
      </c>
      <c r="J560" t="str">
        <f t="shared" si="35"/>
        <v>2024-11</v>
      </c>
    </row>
    <row r="561" spans="1:10">
      <c r="A561" s="24" t="s">
        <v>13</v>
      </c>
      <c r="B561" s="27">
        <v>45609</v>
      </c>
      <c r="C561" s="25">
        <v>589.28</v>
      </c>
      <c r="D561" s="26" t="s">
        <v>79</v>
      </c>
      <c r="E561" t="s">
        <v>417</v>
      </c>
      <c r="F561" t="s">
        <v>418</v>
      </c>
      <c r="G561" t="str">
        <f t="shared" si="32"/>
        <v>nov-2024</v>
      </c>
      <c r="H561" t="str">
        <f t="shared" si="33"/>
        <v>13-nov</v>
      </c>
      <c r="I561">
        <f t="shared" si="34"/>
        <v>2024</v>
      </c>
      <c r="J561" t="str">
        <f t="shared" si="35"/>
        <v>2024-11</v>
      </c>
    </row>
    <row r="562" spans="1:10">
      <c r="A562" s="24" t="s">
        <v>13</v>
      </c>
      <c r="B562" s="27">
        <v>45608</v>
      </c>
      <c r="C562" s="25">
        <v>509.78</v>
      </c>
      <c r="D562" s="26" t="s">
        <v>80</v>
      </c>
      <c r="E562" t="s">
        <v>417</v>
      </c>
      <c r="F562" t="s">
        <v>418</v>
      </c>
      <c r="G562" t="str">
        <f t="shared" si="32"/>
        <v>nov-2024</v>
      </c>
      <c r="H562" t="str">
        <f t="shared" si="33"/>
        <v>12-nov</v>
      </c>
      <c r="I562">
        <f t="shared" si="34"/>
        <v>2024</v>
      </c>
      <c r="J562" t="str">
        <f t="shared" si="35"/>
        <v>2024-11</v>
      </c>
    </row>
    <row r="563" spans="1:10">
      <c r="A563" s="24" t="s">
        <v>13</v>
      </c>
      <c r="B563" s="27">
        <v>45605</v>
      </c>
      <c r="C563" s="25">
        <v>217.68</v>
      </c>
      <c r="D563" s="26" t="s">
        <v>77</v>
      </c>
      <c r="E563" t="s">
        <v>417</v>
      </c>
      <c r="F563" t="s">
        <v>418</v>
      </c>
      <c r="G563" t="str">
        <f t="shared" si="32"/>
        <v>nov-2024</v>
      </c>
      <c r="H563" t="str">
        <f t="shared" si="33"/>
        <v>09-nov</v>
      </c>
      <c r="I563">
        <f t="shared" si="34"/>
        <v>2024</v>
      </c>
      <c r="J563" t="str">
        <f t="shared" si="35"/>
        <v>2024-11</v>
      </c>
    </row>
    <row r="564" spans="1:10">
      <c r="A564" s="24" t="s">
        <v>13</v>
      </c>
      <c r="B564" s="27">
        <v>45605</v>
      </c>
      <c r="C564" s="25">
        <v>268.05</v>
      </c>
      <c r="D564" s="26" t="s">
        <v>419</v>
      </c>
      <c r="E564" t="s">
        <v>417</v>
      </c>
      <c r="F564" t="s">
        <v>418</v>
      </c>
      <c r="G564" t="str">
        <f t="shared" si="32"/>
        <v>nov-2024</v>
      </c>
      <c r="H564" t="str">
        <f t="shared" si="33"/>
        <v>09-nov</v>
      </c>
      <c r="I564">
        <f t="shared" si="34"/>
        <v>2024</v>
      </c>
      <c r="J564" t="str">
        <f t="shared" si="35"/>
        <v>2024-11</v>
      </c>
    </row>
    <row r="565" spans="1:10">
      <c r="A565" s="24" t="s">
        <v>13</v>
      </c>
      <c r="B565" s="27">
        <v>45605</v>
      </c>
      <c r="C565" s="25">
        <v>21.6</v>
      </c>
      <c r="D565" s="26" t="s">
        <v>79</v>
      </c>
      <c r="E565" t="s">
        <v>417</v>
      </c>
      <c r="F565" t="s">
        <v>418</v>
      </c>
      <c r="G565" t="str">
        <f t="shared" si="32"/>
        <v>nov-2024</v>
      </c>
      <c r="H565" t="str">
        <f t="shared" si="33"/>
        <v>09-nov</v>
      </c>
      <c r="I565">
        <f t="shared" si="34"/>
        <v>2024</v>
      </c>
      <c r="J565" t="str">
        <f t="shared" si="35"/>
        <v>2024-11</v>
      </c>
    </row>
    <row r="566" spans="1:10">
      <c r="A566" s="24" t="s">
        <v>13</v>
      </c>
      <c r="B566" s="27">
        <v>45604</v>
      </c>
      <c r="C566" s="25">
        <v>114.32</v>
      </c>
      <c r="D566" s="26" t="s">
        <v>78</v>
      </c>
      <c r="E566" t="s">
        <v>417</v>
      </c>
      <c r="F566" t="s">
        <v>418</v>
      </c>
      <c r="G566" t="str">
        <f t="shared" si="32"/>
        <v>nov-2024</v>
      </c>
      <c r="H566" t="str">
        <f t="shared" si="33"/>
        <v>08-nov</v>
      </c>
      <c r="I566">
        <f t="shared" si="34"/>
        <v>2024</v>
      </c>
      <c r="J566" t="str">
        <f t="shared" si="35"/>
        <v>2024-11</v>
      </c>
    </row>
    <row r="567" spans="1:10">
      <c r="A567" s="24" t="s">
        <v>13</v>
      </c>
      <c r="B567" s="27">
        <v>45604</v>
      </c>
      <c r="C567" s="25">
        <v>638.85</v>
      </c>
      <c r="D567" s="26" t="s">
        <v>77</v>
      </c>
      <c r="E567" t="s">
        <v>417</v>
      </c>
      <c r="F567" t="s">
        <v>418</v>
      </c>
      <c r="G567" t="str">
        <f t="shared" si="32"/>
        <v>nov-2024</v>
      </c>
      <c r="H567" t="str">
        <f t="shared" si="33"/>
        <v>08-nov</v>
      </c>
      <c r="I567">
        <f t="shared" si="34"/>
        <v>2024</v>
      </c>
      <c r="J567" t="str">
        <f t="shared" si="35"/>
        <v>2024-11</v>
      </c>
    </row>
    <row r="568" spans="1:10">
      <c r="A568" s="24" t="s">
        <v>13</v>
      </c>
      <c r="B568" s="27">
        <v>45604</v>
      </c>
      <c r="C568" s="25">
        <v>15.57</v>
      </c>
      <c r="D568" s="26" t="s">
        <v>81</v>
      </c>
      <c r="E568" t="s">
        <v>417</v>
      </c>
      <c r="F568" t="s">
        <v>418</v>
      </c>
      <c r="G568" t="str">
        <f t="shared" si="32"/>
        <v>nov-2024</v>
      </c>
      <c r="H568" t="str">
        <f t="shared" si="33"/>
        <v>08-nov</v>
      </c>
      <c r="I568">
        <f t="shared" si="34"/>
        <v>2024</v>
      </c>
      <c r="J568" t="str">
        <f t="shared" si="35"/>
        <v>2024-11</v>
      </c>
    </row>
    <row r="569" spans="1:10">
      <c r="A569" s="24" t="s">
        <v>13</v>
      </c>
      <c r="B569" s="27">
        <v>45604</v>
      </c>
      <c r="C569" s="25">
        <v>444.74</v>
      </c>
      <c r="D569" s="26" t="s">
        <v>419</v>
      </c>
      <c r="E569" t="s">
        <v>417</v>
      </c>
      <c r="F569" t="s">
        <v>418</v>
      </c>
      <c r="G569" t="str">
        <f t="shared" si="32"/>
        <v>nov-2024</v>
      </c>
      <c r="H569" t="str">
        <f t="shared" si="33"/>
        <v>08-nov</v>
      </c>
      <c r="I569">
        <f t="shared" si="34"/>
        <v>2024</v>
      </c>
      <c r="J569" t="str">
        <f t="shared" si="35"/>
        <v>2024-11</v>
      </c>
    </row>
    <row r="570" spans="1:10">
      <c r="A570" s="24" t="s">
        <v>13</v>
      </c>
      <c r="B570" s="27">
        <v>45604</v>
      </c>
      <c r="C570" s="25">
        <v>288.19</v>
      </c>
      <c r="D570" s="26" t="s">
        <v>82</v>
      </c>
      <c r="E570" t="s">
        <v>417</v>
      </c>
      <c r="F570" t="s">
        <v>418</v>
      </c>
      <c r="G570" t="str">
        <f t="shared" si="32"/>
        <v>nov-2024</v>
      </c>
      <c r="H570" t="str">
        <f t="shared" si="33"/>
        <v>08-nov</v>
      </c>
      <c r="I570">
        <f t="shared" si="34"/>
        <v>2024</v>
      </c>
      <c r="J570" t="str">
        <f t="shared" si="35"/>
        <v>2024-11</v>
      </c>
    </row>
    <row r="571" spans="1:10">
      <c r="A571" s="24" t="s">
        <v>13</v>
      </c>
      <c r="B571" s="27">
        <v>45604</v>
      </c>
      <c r="C571" s="25">
        <v>132.16</v>
      </c>
      <c r="D571" s="26" t="s">
        <v>79</v>
      </c>
      <c r="E571" t="s">
        <v>417</v>
      </c>
      <c r="F571" t="s">
        <v>418</v>
      </c>
      <c r="G571" t="str">
        <f t="shared" si="32"/>
        <v>nov-2024</v>
      </c>
      <c r="H571" t="str">
        <f t="shared" si="33"/>
        <v>08-nov</v>
      </c>
      <c r="I571">
        <f t="shared" si="34"/>
        <v>2024</v>
      </c>
      <c r="J571" t="str">
        <f t="shared" si="35"/>
        <v>2024-11</v>
      </c>
    </row>
    <row r="572" spans="1:10">
      <c r="A572" s="24" t="s">
        <v>13</v>
      </c>
      <c r="B572" s="27">
        <v>45604</v>
      </c>
      <c r="C572" s="25">
        <v>625.72</v>
      </c>
      <c r="D572" s="26" t="s">
        <v>79</v>
      </c>
      <c r="E572" t="s">
        <v>417</v>
      </c>
      <c r="F572" t="s">
        <v>418</v>
      </c>
      <c r="G572" t="str">
        <f t="shared" si="32"/>
        <v>nov-2024</v>
      </c>
      <c r="H572" t="str">
        <f t="shared" si="33"/>
        <v>08-nov</v>
      </c>
      <c r="I572">
        <f t="shared" si="34"/>
        <v>2024</v>
      </c>
      <c r="J572" t="str">
        <f t="shared" si="35"/>
        <v>2024-11</v>
      </c>
    </row>
    <row r="573" spans="1:10">
      <c r="A573" s="24" t="s">
        <v>13</v>
      </c>
      <c r="B573" s="27">
        <v>45603</v>
      </c>
      <c r="C573" s="25">
        <v>423.63</v>
      </c>
      <c r="D573" s="26" t="s">
        <v>77</v>
      </c>
      <c r="E573" t="s">
        <v>417</v>
      </c>
      <c r="F573" t="s">
        <v>418</v>
      </c>
      <c r="G573" t="str">
        <f t="shared" si="32"/>
        <v>nov-2024</v>
      </c>
      <c r="H573" t="str">
        <f t="shared" si="33"/>
        <v>07-nov</v>
      </c>
      <c r="I573">
        <f t="shared" si="34"/>
        <v>2024</v>
      </c>
      <c r="J573" t="str">
        <f t="shared" si="35"/>
        <v>2024-11</v>
      </c>
    </row>
    <row r="574" spans="1:10">
      <c r="A574" s="24" t="s">
        <v>13</v>
      </c>
      <c r="B574" s="27">
        <v>45603</v>
      </c>
      <c r="C574" s="25">
        <v>283.20999999999998</v>
      </c>
      <c r="D574" s="26" t="s">
        <v>80</v>
      </c>
      <c r="E574" t="s">
        <v>417</v>
      </c>
      <c r="F574" t="s">
        <v>418</v>
      </c>
      <c r="G574" t="str">
        <f t="shared" si="32"/>
        <v>nov-2024</v>
      </c>
      <c r="H574" t="str">
        <f t="shared" si="33"/>
        <v>07-nov</v>
      </c>
      <c r="I574">
        <f t="shared" si="34"/>
        <v>2024</v>
      </c>
      <c r="J574" t="str">
        <f t="shared" si="35"/>
        <v>2024-11</v>
      </c>
    </row>
    <row r="575" spans="1:10">
      <c r="A575" s="24" t="s">
        <v>13</v>
      </c>
      <c r="B575" s="27">
        <v>45603</v>
      </c>
      <c r="C575" s="25">
        <v>733.09</v>
      </c>
      <c r="D575" s="26" t="s">
        <v>81</v>
      </c>
      <c r="E575" t="s">
        <v>417</v>
      </c>
      <c r="F575" t="s">
        <v>418</v>
      </c>
      <c r="G575" t="str">
        <f t="shared" si="32"/>
        <v>nov-2024</v>
      </c>
      <c r="H575" t="str">
        <f t="shared" si="33"/>
        <v>07-nov</v>
      </c>
      <c r="I575">
        <f t="shared" si="34"/>
        <v>2024</v>
      </c>
      <c r="J575" t="str">
        <f t="shared" si="35"/>
        <v>2024-11</v>
      </c>
    </row>
    <row r="576" spans="1:10">
      <c r="A576" s="24" t="s">
        <v>13</v>
      </c>
      <c r="B576" s="27">
        <v>45603</v>
      </c>
      <c r="C576" s="25">
        <v>461.44</v>
      </c>
      <c r="D576" s="26" t="s">
        <v>419</v>
      </c>
      <c r="E576" t="s">
        <v>417</v>
      </c>
      <c r="F576" t="s">
        <v>418</v>
      </c>
      <c r="G576" t="str">
        <f t="shared" si="32"/>
        <v>nov-2024</v>
      </c>
      <c r="H576" t="str">
        <f t="shared" si="33"/>
        <v>07-nov</v>
      </c>
      <c r="I576">
        <f t="shared" si="34"/>
        <v>2024</v>
      </c>
      <c r="J576" t="str">
        <f t="shared" si="35"/>
        <v>2024-11</v>
      </c>
    </row>
    <row r="577" spans="1:10">
      <c r="A577" s="24" t="s">
        <v>13</v>
      </c>
      <c r="B577" s="27">
        <v>45603</v>
      </c>
      <c r="C577" s="25">
        <v>440.61</v>
      </c>
      <c r="D577" s="26" t="s">
        <v>79</v>
      </c>
      <c r="E577" t="s">
        <v>417</v>
      </c>
      <c r="F577" t="s">
        <v>418</v>
      </c>
      <c r="G577" t="str">
        <f t="shared" si="32"/>
        <v>nov-2024</v>
      </c>
      <c r="H577" t="str">
        <f t="shared" si="33"/>
        <v>07-nov</v>
      </c>
      <c r="I577">
        <f t="shared" si="34"/>
        <v>2024</v>
      </c>
      <c r="J577" t="str">
        <f t="shared" si="35"/>
        <v>2024-11</v>
      </c>
    </row>
    <row r="578" spans="1:10">
      <c r="A578" s="24" t="s">
        <v>13</v>
      </c>
      <c r="B578" s="27">
        <v>45602</v>
      </c>
      <c r="C578" s="25">
        <v>403.38</v>
      </c>
      <c r="D578" s="26" t="s">
        <v>78</v>
      </c>
      <c r="E578" t="s">
        <v>417</v>
      </c>
      <c r="F578" t="s">
        <v>418</v>
      </c>
      <c r="G578" t="str">
        <f t="shared" ref="G578:G641" si="36">TEXT(B578,"mmm-aaaa")</f>
        <v>nov-2024</v>
      </c>
      <c r="H578" t="str">
        <f t="shared" ref="H578:H641" si="37">TEXT(B578,"jj-mmm")</f>
        <v>06-nov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24" t="s">
        <v>13</v>
      </c>
      <c r="B579" s="27">
        <v>45602</v>
      </c>
      <c r="C579" s="25">
        <v>935.38</v>
      </c>
      <c r="D579" s="26" t="s">
        <v>80</v>
      </c>
      <c r="E579" t="s">
        <v>417</v>
      </c>
      <c r="F579" t="s">
        <v>418</v>
      </c>
      <c r="G579" t="str">
        <f t="shared" si="36"/>
        <v>nov-2024</v>
      </c>
      <c r="H579" t="str">
        <f t="shared" si="37"/>
        <v>06-nov</v>
      </c>
      <c r="I579">
        <f t="shared" si="38"/>
        <v>2024</v>
      </c>
      <c r="J579" t="str">
        <f t="shared" si="39"/>
        <v>2024-11</v>
      </c>
    </row>
    <row r="580" spans="1:10">
      <c r="A580" s="24" t="s">
        <v>13</v>
      </c>
      <c r="B580" s="27">
        <v>45602</v>
      </c>
      <c r="C580" s="25">
        <v>304.7</v>
      </c>
      <c r="D580" s="26" t="s">
        <v>419</v>
      </c>
      <c r="E580" t="s">
        <v>417</v>
      </c>
      <c r="F580" t="s">
        <v>418</v>
      </c>
      <c r="G580" t="str">
        <f t="shared" si="36"/>
        <v>nov-2024</v>
      </c>
      <c r="H580" t="str">
        <f t="shared" si="37"/>
        <v>06-nov</v>
      </c>
      <c r="I580">
        <f t="shared" si="38"/>
        <v>2024</v>
      </c>
      <c r="J580" t="str">
        <f t="shared" si="39"/>
        <v>2024-11</v>
      </c>
    </row>
    <row r="581" spans="1:10">
      <c r="A581" s="24" t="s">
        <v>13</v>
      </c>
      <c r="B581" s="27">
        <v>45601</v>
      </c>
      <c r="C581" s="25">
        <v>716.88</v>
      </c>
      <c r="D581" s="26" t="s">
        <v>419</v>
      </c>
      <c r="E581" t="s">
        <v>417</v>
      </c>
      <c r="F581" t="s">
        <v>418</v>
      </c>
      <c r="G581" t="str">
        <f t="shared" si="36"/>
        <v>nov-2024</v>
      </c>
      <c r="H581" t="str">
        <f t="shared" si="37"/>
        <v>05-nov</v>
      </c>
      <c r="I581">
        <f t="shared" si="38"/>
        <v>2024</v>
      </c>
      <c r="J581" t="str">
        <f t="shared" si="39"/>
        <v>2024-11</v>
      </c>
    </row>
    <row r="582" spans="1:10">
      <c r="A582" s="24" t="s">
        <v>13</v>
      </c>
      <c r="B582" s="27">
        <v>45601</v>
      </c>
      <c r="C582" s="25">
        <v>682.44</v>
      </c>
      <c r="D582" s="26" t="s">
        <v>79</v>
      </c>
      <c r="E582" t="s">
        <v>417</v>
      </c>
      <c r="F582" t="s">
        <v>418</v>
      </c>
      <c r="G582" t="str">
        <f t="shared" si="36"/>
        <v>nov-2024</v>
      </c>
      <c r="H582" t="str">
        <f t="shared" si="37"/>
        <v>05-nov</v>
      </c>
      <c r="I582">
        <f t="shared" si="38"/>
        <v>2024</v>
      </c>
      <c r="J582" t="str">
        <f t="shared" si="39"/>
        <v>2024-11</v>
      </c>
    </row>
    <row r="583" spans="1:10">
      <c r="A583" s="24" t="s">
        <v>13</v>
      </c>
      <c r="B583" s="27">
        <v>45600</v>
      </c>
      <c r="C583" s="25">
        <v>729.82</v>
      </c>
      <c r="D583" s="26" t="s">
        <v>77</v>
      </c>
      <c r="E583" t="s">
        <v>417</v>
      </c>
      <c r="F583" t="s">
        <v>418</v>
      </c>
      <c r="G583" t="str">
        <f t="shared" si="36"/>
        <v>nov-2024</v>
      </c>
      <c r="H583" t="str">
        <f t="shared" si="37"/>
        <v>04-nov</v>
      </c>
      <c r="I583">
        <f t="shared" si="38"/>
        <v>2024</v>
      </c>
      <c r="J583" t="str">
        <f t="shared" si="39"/>
        <v>2024-11</v>
      </c>
    </row>
    <row r="584" spans="1:10">
      <c r="A584" s="24" t="s">
        <v>13</v>
      </c>
      <c r="B584" s="27">
        <v>45600</v>
      </c>
      <c r="C584" s="25">
        <v>991.83</v>
      </c>
      <c r="D584" s="26" t="s">
        <v>80</v>
      </c>
      <c r="E584" t="s">
        <v>417</v>
      </c>
      <c r="F584" t="s">
        <v>418</v>
      </c>
      <c r="G584" t="str">
        <f t="shared" si="36"/>
        <v>nov-2024</v>
      </c>
      <c r="H584" t="str">
        <f t="shared" si="37"/>
        <v>04-nov</v>
      </c>
      <c r="I584">
        <f t="shared" si="38"/>
        <v>2024</v>
      </c>
      <c r="J584" t="str">
        <f t="shared" si="39"/>
        <v>2024-11</v>
      </c>
    </row>
    <row r="585" spans="1:10">
      <c r="A585" s="24" t="s">
        <v>13</v>
      </c>
      <c r="B585" s="27">
        <v>45598</v>
      </c>
      <c r="C585" s="25">
        <v>1222.6099999999999</v>
      </c>
      <c r="D585" s="26" t="s">
        <v>77</v>
      </c>
      <c r="E585" t="s">
        <v>417</v>
      </c>
      <c r="F585" t="s">
        <v>418</v>
      </c>
      <c r="G585" t="str">
        <f t="shared" si="36"/>
        <v>nov-2024</v>
      </c>
      <c r="H585" t="str">
        <f t="shared" si="37"/>
        <v>02-nov</v>
      </c>
      <c r="I585">
        <f t="shared" si="38"/>
        <v>2024</v>
      </c>
      <c r="J585" t="str">
        <f t="shared" si="39"/>
        <v>2024-11</v>
      </c>
    </row>
    <row r="586" spans="1:10">
      <c r="A586" s="24" t="s">
        <v>13</v>
      </c>
      <c r="B586" s="27">
        <v>45598</v>
      </c>
      <c r="C586" s="25">
        <v>354.03</v>
      </c>
      <c r="D586" s="26" t="s">
        <v>419</v>
      </c>
      <c r="E586" t="s">
        <v>417</v>
      </c>
      <c r="F586" t="s">
        <v>418</v>
      </c>
      <c r="G586" t="str">
        <f t="shared" si="36"/>
        <v>nov-2024</v>
      </c>
      <c r="H586" t="str">
        <f t="shared" si="37"/>
        <v>02-nov</v>
      </c>
      <c r="I586">
        <f t="shared" si="38"/>
        <v>2024</v>
      </c>
      <c r="J586" t="str">
        <f t="shared" si="39"/>
        <v>2024-11</v>
      </c>
    </row>
    <row r="587" spans="1:10">
      <c r="A587" s="24" t="s">
        <v>13</v>
      </c>
      <c r="B587" s="27">
        <v>45598</v>
      </c>
      <c r="C587" s="25">
        <v>272.99</v>
      </c>
      <c r="D587" s="26" t="s">
        <v>79</v>
      </c>
      <c r="E587" t="s">
        <v>417</v>
      </c>
      <c r="F587" t="s">
        <v>418</v>
      </c>
      <c r="G587" t="str">
        <f t="shared" si="36"/>
        <v>nov-2024</v>
      </c>
      <c r="H587" t="str">
        <f t="shared" si="37"/>
        <v>02-nov</v>
      </c>
      <c r="I587">
        <f t="shared" si="38"/>
        <v>2024</v>
      </c>
      <c r="J587" t="str">
        <f t="shared" si="39"/>
        <v>2024-11</v>
      </c>
    </row>
    <row r="588" spans="1:10">
      <c r="A588" s="24" t="s">
        <v>13</v>
      </c>
      <c r="B588" s="27">
        <v>45598</v>
      </c>
      <c r="C588" s="25">
        <v>954.85</v>
      </c>
      <c r="D588" s="26" t="s">
        <v>79</v>
      </c>
      <c r="E588" t="s">
        <v>417</v>
      </c>
      <c r="F588" t="s">
        <v>418</v>
      </c>
      <c r="G588" t="str">
        <f t="shared" si="36"/>
        <v>nov-2024</v>
      </c>
      <c r="H588" t="str">
        <f t="shared" si="37"/>
        <v>02-nov</v>
      </c>
      <c r="I588">
        <f t="shared" si="38"/>
        <v>2024</v>
      </c>
      <c r="J588" t="str">
        <f t="shared" si="39"/>
        <v>2024-11</v>
      </c>
    </row>
    <row r="589" spans="1:10">
      <c r="A589" s="24" t="s">
        <v>13</v>
      </c>
      <c r="B589" s="27">
        <v>45598</v>
      </c>
      <c r="C589" s="25">
        <v>352.04</v>
      </c>
      <c r="D589" s="26" t="s">
        <v>82</v>
      </c>
      <c r="E589" t="s">
        <v>417</v>
      </c>
      <c r="F589" t="s">
        <v>418</v>
      </c>
      <c r="G589" t="str">
        <f t="shared" si="36"/>
        <v>nov-2024</v>
      </c>
      <c r="H589" t="str">
        <f t="shared" si="37"/>
        <v>02-nov</v>
      </c>
      <c r="I589">
        <f t="shared" si="38"/>
        <v>2024</v>
      </c>
      <c r="J589" t="str">
        <f t="shared" si="39"/>
        <v>2024-11</v>
      </c>
    </row>
    <row r="590" spans="1:10">
      <c r="A590" s="24" t="s">
        <v>13</v>
      </c>
      <c r="B590" s="27">
        <v>45597</v>
      </c>
      <c r="C590" s="25">
        <v>470.41</v>
      </c>
      <c r="D590" s="26" t="s">
        <v>78</v>
      </c>
      <c r="E590" t="s">
        <v>417</v>
      </c>
      <c r="F590" t="s">
        <v>418</v>
      </c>
      <c r="G590" t="str">
        <f t="shared" si="36"/>
        <v>nov-2024</v>
      </c>
      <c r="H590" t="str">
        <f t="shared" si="37"/>
        <v>01-nov</v>
      </c>
      <c r="I590">
        <f t="shared" si="38"/>
        <v>2024</v>
      </c>
      <c r="J590" t="str">
        <f t="shared" si="39"/>
        <v>2024-11</v>
      </c>
    </row>
    <row r="591" spans="1:10">
      <c r="A591" s="24" t="s">
        <v>13</v>
      </c>
      <c r="B591" s="27">
        <v>45596</v>
      </c>
      <c r="C591" s="25">
        <v>248.62</v>
      </c>
      <c r="D591" s="26" t="s">
        <v>81</v>
      </c>
      <c r="E591" t="s">
        <v>417</v>
      </c>
      <c r="F591" t="s">
        <v>418</v>
      </c>
      <c r="G591" t="str">
        <f t="shared" si="36"/>
        <v>oct-2024</v>
      </c>
      <c r="H591" t="str">
        <f t="shared" si="37"/>
        <v>31-oct</v>
      </c>
      <c r="I591">
        <f t="shared" si="38"/>
        <v>2024</v>
      </c>
      <c r="J591" t="str">
        <f t="shared" si="39"/>
        <v>2024-10</v>
      </c>
    </row>
    <row r="592" spans="1:10">
      <c r="A592" s="24" t="s">
        <v>13</v>
      </c>
      <c r="B592" s="27">
        <v>45596</v>
      </c>
      <c r="C592" s="25">
        <v>641</v>
      </c>
      <c r="D592" s="26" t="s">
        <v>419</v>
      </c>
      <c r="E592" t="s">
        <v>417</v>
      </c>
      <c r="F592" t="s">
        <v>418</v>
      </c>
      <c r="G592" t="str">
        <f t="shared" si="36"/>
        <v>oct-2024</v>
      </c>
      <c r="H592" t="str">
        <f t="shared" si="37"/>
        <v>31-oct</v>
      </c>
      <c r="I592">
        <f t="shared" si="38"/>
        <v>2024</v>
      </c>
      <c r="J592" t="str">
        <f t="shared" si="39"/>
        <v>2024-10</v>
      </c>
    </row>
    <row r="593" spans="1:10">
      <c r="A593" s="24" t="s">
        <v>13</v>
      </c>
      <c r="B593" s="27">
        <v>45594</v>
      </c>
      <c r="C593" s="25">
        <v>237.99</v>
      </c>
      <c r="D593" s="26" t="s">
        <v>77</v>
      </c>
      <c r="E593" t="s">
        <v>417</v>
      </c>
      <c r="F593" t="s">
        <v>418</v>
      </c>
      <c r="G593" t="str">
        <f t="shared" si="36"/>
        <v>oct-2024</v>
      </c>
      <c r="H593" t="str">
        <f t="shared" si="37"/>
        <v>29-oct</v>
      </c>
      <c r="I593">
        <f t="shared" si="38"/>
        <v>2024</v>
      </c>
      <c r="J593" t="str">
        <f t="shared" si="39"/>
        <v>2024-10</v>
      </c>
    </row>
    <row r="594" spans="1:10">
      <c r="A594" s="24" t="s">
        <v>13</v>
      </c>
      <c r="B594" s="27">
        <v>45594</v>
      </c>
      <c r="C594" s="25">
        <v>273.67</v>
      </c>
      <c r="D594" s="26" t="s">
        <v>80</v>
      </c>
      <c r="E594" t="s">
        <v>417</v>
      </c>
      <c r="F594" t="s">
        <v>418</v>
      </c>
      <c r="G594" t="str">
        <f t="shared" si="36"/>
        <v>oct-2024</v>
      </c>
      <c r="H594" t="str">
        <f t="shared" si="37"/>
        <v>29-oct</v>
      </c>
      <c r="I594">
        <f t="shared" si="38"/>
        <v>2024</v>
      </c>
      <c r="J594" t="str">
        <f t="shared" si="39"/>
        <v>2024-10</v>
      </c>
    </row>
    <row r="595" spans="1:10">
      <c r="A595" s="24" t="s">
        <v>13</v>
      </c>
      <c r="B595" s="27">
        <v>45594</v>
      </c>
      <c r="C595" s="25">
        <v>294.02999999999997</v>
      </c>
      <c r="D595" s="26" t="s">
        <v>419</v>
      </c>
      <c r="E595" t="s">
        <v>417</v>
      </c>
      <c r="F595" t="s">
        <v>418</v>
      </c>
      <c r="G595" t="str">
        <f t="shared" si="36"/>
        <v>oct-2024</v>
      </c>
      <c r="H595" t="str">
        <f t="shared" si="37"/>
        <v>29-oct</v>
      </c>
      <c r="I595">
        <f t="shared" si="38"/>
        <v>2024</v>
      </c>
      <c r="J595" t="str">
        <f t="shared" si="39"/>
        <v>2024-10</v>
      </c>
    </row>
    <row r="596" spans="1:10">
      <c r="A596" s="24" t="s">
        <v>13</v>
      </c>
      <c r="B596" s="27">
        <v>45594</v>
      </c>
      <c r="C596" s="25">
        <v>314.14999999999998</v>
      </c>
      <c r="D596" s="26" t="s">
        <v>79</v>
      </c>
      <c r="E596" t="s">
        <v>417</v>
      </c>
      <c r="F596" t="s">
        <v>418</v>
      </c>
      <c r="G596" t="str">
        <f t="shared" si="36"/>
        <v>oct-2024</v>
      </c>
      <c r="H596" t="str">
        <f t="shared" si="37"/>
        <v>29-oct</v>
      </c>
      <c r="I596">
        <f t="shared" si="38"/>
        <v>2024</v>
      </c>
      <c r="J596" t="str">
        <f t="shared" si="39"/>
        <v>2024-10</v>
      </c>
    </row>
    <row r="597" spans="1:10">
      <c r="A597" s="24" t="s">
        <v>13</v>
      </c>
      <c r="B597" s="27">
        <v>45593</v>
      </c>
      <c r="C597" s="25">
        <v>328.52</v>
      </c>
      <c r="D597" s="26" t="s">
        <v>79</v>
      </c>
      <c r="E597" t="s">
        <v>417</v>
      </c>
      <c r="F597" t="s">
        <v>418</v>
      </c>
      <c r="G597" t="str">
        <f t="shared" si="36"/>
        <v>oct-2024</v>
      </c>
      <c r="H597" t="str">
        <f t="shared" si="37"/>
        <v>28-oct</v>
      </c>
      <c r="I597">
        <f t="shared" si="38"/>
        <v>2024</v>
      </c>
      <c r="J597" t="str">
        <f t="shared" si="39"/>
        <v>2024-10</v>
      </c>
    </row>
    <row r="598" spans="1:10">
      <c r="A598" s="24" t="s">
        <v>13</v>
      </c>
      <c r="B598" s="27">
        <v>45592</v>
      </c>
      <c r="C598" s="25">
        <v>359.54</v>
      </c>
      <c r="D598" s="26" t="s">
        <v>419</v>
      </c>
      <c r="E598" t="s">
        <v>417</v>
      </c>
      <c r="F598" t="s">
        <v>418</v>
      </c>
      <c r="G598" t="str">
        <f t="shared" si="36"/>
        <v>oct-2024</v>
      </c>
      <c r="H598" t="str">
        <f t="shared" si="37"/>
        <v>27-oct</v>
      </c>
      <c r="I598">
        <f t="shared" si="38"/>
        <v>2024</v>
      </c>
      <c r="J598" t="str">
        <f t="shared" si="39"/>
        <v>2024-10</v>
      </c>
    </row>
    <row r="599" spans="1:10">
      <c r="A599" s="24" t="s">
        <v>13</v>
      </c>
      <c r="B599" s="27">
        <v>45590</v>
      </c>
      <c r="C599" s="25">
        <v>83.89</v>
      </c>
      <c r="D599" s="26" t="s">
        <v>78</v>
      </c>
      <c r="E599" t="s">
        <v>417</v>
      </c>
      <c r="F599" t="s">
        <v>418</v>
      </c>
      <c r="G599" t="str">
        <f t="shared" si="36"/>
        <v>oct-2024</v>
      </c>
      <c r="H599" t="str">
        <f t="shared" si="37"/>
        <v>25-oct</v>
      </c>
      <c r="I599">
        <f t="shared" si="38"/>
        <v>2024</v>
      </c>
      <c r="J599" t="str">
        <f t="shared" si="39"/>
        <v>2024-10</v>
      </c>
    </row>
    <row r="600" spans="1:10">
      <c r="A600" s="24" t="s">
        <v>13</v>
      </c>
      <c r="B600" s="27">
        <v>45590</v>
      </c>
      <c r="C600" s="25">
        <v>420.25</v>
      </c>
      <c r="D600" s="26" t="s">
        <v>77</v>
      </c>
      <c r="E600" t="s">
        <v>417</v>
      </c>
      <c r="F600" t="s">
        <v>418</v>
      </c>
      <c r="G600" t="str">
        <f t="shared" si="36"/>
        <v>oct-2024</v>
      </c>
      <c r="H600" t="str">
        <f t="shared" si="37"/>
        <v>25-oct</v>
      </c>
      <c r="I600">
        <f t="shared" si="38"/>
        <v>2024</v>
      </c>
      <c r="J600" t="str">
        <f t="shared" si="39"/>
        <v>2024-10</v>
      </c>
    </row>
    <row r="601" spans="1:10">
      <c r="A601" s="24" t="s">
        <v>13</v>
      </c>
      <c r="B601" s="27">
        <v>45590</v>
      </c>
      <c r="C601" s="25">
        <v>975.57</v>
      </c>
      <c r="D601" s="26" t="s">
        <v>80</v>
      </c>
      <c r="E601" t="s">
        <v>417</v>
      </c>
      <c r="F601" t="s">
        <v>418</v>
      </c>
      <c r="G601" t="str">
        <f t="shared" si="36"/>
        <v>oct-2024</v>
      </c>
      <c r="H601" t="str">
        <f t="shared" si="37"/>
        <v>25-oct</v>
      </c>
      <c r="I601">
        <f t="shared" si="38"/>
        <v>2024</v>
      </c>
      <c r="J601" t="str">
        <f t="shared" si="39"/>
        <v>2024-10</v>
      </c>
    </row>
    <row r="602" spans="1:10">
      <c r="A602" s="24" t="s">
        <v>13</v>
      </c>
      <c r="B602" s="27">
        <v>45590</v>
      </c>
      <c r="C602" s="25">
        <v>398.21</v>
      </c>
      <c r="D602" s="26" t="s">
        <v>419</v>
      </c>
      <c r="E602" t="s">
        <v>417</v>
      </c>
      <c r="F602" t="s">
        <v>418</v>
      </c>
      <c r="G602" t="str">
        <f t="shared" si="36"/>
        <v>oct-2024</v>
      </c>
      <c r="H602" t="str">
        <f t="shared" si="37"/>
        <v>25-oct</v>
      </c>
      <c r="I602">
        <f t="shared" si="38"/>
        <v>2024</v>
      </c>
      <c r="J602" t="str">
        <f t="shared" si="39"/>
        <v>2024-10</v>
      </c>
    </row>
    <row r="603" spans="1:10">
      <c r="A603" s="24" t="s">
        <v>13</v>
      </c>
      <c r="B603" s="27">
        <v>45590</v>
      </c>
      <c r="C603" s="25">
        <v>575.25</v>
      </c>
      <c r="D603" s="26" t="s">
        <v>79</v>
      </c>
      <c r="E603" t="s">
        <v>417</v>
      </c>
      <c r="F603" t="s">
        <v>418</v>
      </c>
      <c r="G603" t="str">
        <f t="shared" si="36"/>
        <v>oct-2024</v>
      </c>
      <c r="H603" t="str">
        <f t="shared" si="37"/>
        <v>25-oct</v>
      </c>
      <c r="I603">
        <f t="shared" si="38"/>
        <v>2024</v>
      </c>
      <c r="J603" t="str">
        <f t="shared" si="39"/>
        <v>2024-10</v>
      </c>
    </row>
    <row r="604" spans="1:10">
      <c r="A604" s="24" t="s">
        <v>13</v>
      </c>
      <c r="B604" s="27">
        <v>45590</v>
      </c>
      <c r="C604" s="25">
        <v>248.82</v>
      </c>
      <c r="D604" s="26" t="s">
        <v>82</v>
      </c>
      <c r="E604" t="s">
        <v>417</v>
      </c>
      <c r="F604" t="s">
        <v>418</v>
      </c>
      <c r="G604" t="str">
        <f t="shared" si="36"/>
        <v>oct-2024</v>
      </c>
      <c r="H604" t="str">
        <f t="shared" si="37"/>
        <v>25-oct</v>
      </c>
      <c r="I604">
        <f t="shared" si="38"/>
        <v>2024</v>
      </c>
      <c r="J604" t="str">
        <f t="shared" si="39"/>
        <v>2024-10</v>
      </c>
    </row>
    <row r="605" spans="1:10">
      <c r="A605" s="24" t="s">
        <v>13</v>
      </c>
      <c r="B605" s="27">
        <v>45589</v>
      </c>
      <c r="C605" s="25">
        <v>262.88</v>
      </c>
      <c r="D605" s="26" t="s">
        <v>77</v>
      </c>
      <c r="E605" t="s">
        <v>417</v>
      </c>
      <c r="F605" t="s">
        <v>418</v>
      </c>
      <c r="G605" t="str">
        <f t="shared" si="36"/>
        <v>oct-2024</v>
      </c>
      <c r="H605" t="str">
        <f t="shared" si="37"/>
        <v>24-oct</v>
      </c>
      <c r="I605">
        <f t="shared" si="38"/>
        <v>2024</v>
      </c>
      <c r="J605" t="str">
        <f t="shared" si="39"/>
        <v>2024-10</v>
      </c>
    </row>
    <row r="606" spans="1:10">
      <c r="A606" s="24" t="s">
        <v>13</v>
      </c>
      <c r="B606" s="27">
        <v>45589</v>
      </c>
      <c r="C606" s="25">
        <v>306.92</v>
      </c>
      <c r="D606" s="26" t="s">
        <v>419</v>
      </c>
      <c r="E606" t="s">
        <v>417</v>
      </c>
      <c r="F606" t="s">
        <v>418</v>
      </c>
      <c r="G606" t="str">
        <f t="shared" si="36"/>
        <v>oct-2024</v>
      </c>
      <c r="H606" t="str">
        <f t="shared" si="37"/>
        <v>24-oct</v>
      </c>
      <c r="I606">
        <f t="shared" si="38"/>
        <v>2024</v>
      </c>
      <c r="J606" t="str">
        <f t="shared" si="39"/>
        <v>2024-10</v>
      </c>
    </row>
    <row r="607" spans="1:10">
      <c r="A607" s="24" t="s">
        <v>13</v>
      </c>
      <c r="B607" s="27">
        <v>45588</v>
      </c>
      <c r="C607" s="25">
        <v>73.03</v>
      </c>
      <c r="D607" s="26" t="s">
        <v>81</v>
      </c>
      <c r="E607" t="s">
        <v>417</v>
      </c>
      <c r="F607" t="s">
        <v>418</v>
      </c>
      <c r="G607" t="str">
        <f t="shared" si="36"/>
        <v>oct-2024</v>
      </c>
      <c r="H607" t="str">
        <f t="shared" si="37"/>
        <v>23-oct</v>
      </c>
      <c r="I607">
        <f t="shared" si="38"/>
        <v>2024</v>
      </c>
      <c r="J607" t="str">
        <f t="shared" si="39"/>
        <v>2024-10</v>
      </c>
    </row>
    <row r="608" spans="1:10">
      <c r="A608" s="24" t="s">
        <v>13</v>
      </c>
      <c r="B608" s="27">
        <v>45588</v>
      </c>
      <c r="C608" s="25">
        <v>25.5</v>
      </c>
      <c r="D608" s="26" t="s">
        <v>81</v>
      </c>
      <c r="E608" t="s">
        <v>417</v>
      </c>
      <c r="F608" t="s">
        <v>418</v>
      </c>
      <c r="G608" t="str">
        <f t="shared" si="36"/>
        <v>oct-2024</v>
      </c>
      <c r="H608" t="str">
        <f t="shared" si="37"/>
        <v>23-oct</v>
      </c>
      <c r="I608">
        <f t="shared" si="38"/>
        <v>2024</v>
      </c>
      <c r="J608" t="str">
        <f t="shared" si="39"/>
        <v>2024-10</v>
      </c>
    </row>
    <row r="609" spans="1:10">
      <c r="A609" s="24" t="s">
        <v>13</v>
      </c>
      <c r="B609" s="27">
        <v>45587</v>
      </c>
      <c r="C609" s="25">
        <v>763.94</v>
      </c>
      <c r="D609" s="26" t="s">
        <v>77</v>
      </c>
      <c r="E609" t="s">
        <v>417</v>
      </c>
      <c r="F609" t="s">
        <v>418</v>
      </c>
      <c r="G609" t="str">
        <f t="shared" si="36"/>
        <v>oct-2024</v>
      </c>
      <c r="H609" t="str">
        <f t="shared" si="37"/>
        <v>22-oct</v>
      </c>
      <c r="I609">
        <f t="shared" si="38"/>
        <v>2024</v>
      </c>
      <c r="J609" t="str">
        <f t="shared" si="39"/>
        <v>2024-10</v>
      </c>
    </row>
    <row r="610" spans="1:10">
      <c r="A610" s="24" t="s">
        <v>13</v>
      </c>
      <c r="B610" s="27">
        <v>45587</v>
      </c>
      <c r="C610" s="25">
        <v>653.14</v>
      </c>
      <c r="D610" s="26" t="s">
        <v>80</v>
      </c>
      <c r="E610" t="s">
        <v>417</v>
      </c>
      <c r="F610" t="s">
        <v>418</v>
      </c>
      <c r="G610" t="str">
        <f t="shared" si="36"/>
        <v>oct-2024</v>
      </c>
      <c r="H610" t="str">
        <f t="shared" si="37"/>
        <v>22-oct</v>
      </c>
      <c r="I610">
        <f t="shared" si="38"/>
        <v>2024</v>
      </c>
      <c r="J610" t="str">
        <f t="shared" si="39"/>
        <v>2024-10</v>
      </c>
    </row>
    <row r="611" spans="1:10">
      <c r="A611" s="24" t="s">
        <v>13</v>
      </c>
      <c r="B611" s="27">
        <v>45587</v>
      </c>
      <c r="C611" s="25">
        <v>320.27999999999997</v>
      </c>
      <c r="D611" s="26" t="s">
        <v>419</v>
      </c>
      <c r="E611" t="s">
        <v>417</v>
      </c>
      <c r="F611" t="s">
        <v>418</v>
      </c>
      <c r="G611" t="str">
        <f t="shared" si="36"/>
        <v>oct-2024</v>
      </c>
      <c r="H611" t="str">
        <f t="shared" si="37"/>
        <v>22-oct</v>
      </c>
      <c r="I611">
        <f t="shared" si="38"/>
        <v>2024</v>
      </c>
      <c r="J611" t="str">
        <f t="shared" si="39"/>
        <v>2024-10</v>
      </c>
    </row>
    <row r="612" spans="1:10">
      <c r="A612" s="24" t="s">
        <v>13</v>
      </c>
      <c r="B612" s="27">
        <v>45587</v>
      </c>
      <c r="C612" s="25">
        <v>737.94</v>
      </c>
      <c r="D612" s="26" t="s">
        <v>79</v>
      </c>
      <c r="E612" t="s">
        <v>417</v>
      </c>
      <c r="F612" t="s">
        <v>418</v>
      </c>
      <c r="G612" t="str">
        <f t="shared" si="36"/>
        <v>oct-2024</v>
      </c>
      <c r="H612" t="str">
        <f t="shared" si="37"/>
        <v>22-oct</v>
      </c>
      <c r="I612">
        <f t="shared" si="38"/>
        <v>2024</v>
      </c>
      <c r="J612" t="str">
        <f t="shared" si="39"/>
        <v>2024-10</v>
      </c>
    </row>
    <row r="613" spans="1:10">
      <c r="A613" s="24" t="s">
        <v>13</v>
      </c>
      <c r="B613" s="27">
        <v>45584</v>
      </c>
      <c r="C613" s="25">
        <v>180.54</v>
      </c>
      <c r="D613" s="26" t="s">
        <v>78</v>
      </c>
      <c r="E613" t="s">
        <v>417</v>
      </c>
      <c r="F613" t="s">
        <v>418</v>
      </c>
      <c r="G613" t="str">
        <f t="shared" si="36"/>
        <v>oct-2024</v>
      </c>
      <c r="H613" t="str">
        <f t="shared" si="37"/>
        <v>19-oct</v>
      </c>
      <c r="I613">
        <f t="shared" si="38"/>
        <v>2024</v>
      </c>
      <c r="J613" t="str">
        <f t="shared" si="39"/>
        <v>2024-10</v>
      </c>
    </row>
    <row r="614" spans="1:10">
      <c r="A614" s="24" t="s">
        <v>13</v>
      </c>
      <c r="B614" s="27">
        <v>45584</v>
      </c>
      <c r="C614" s="25">
        <v>270.47000000000003</v>
      </c>
      <c r="D614" s="26" t="s">
        <v>419</v>
      </c>
      <c r="E614" t="s">
        <v>417</v>
      </c>
      <c r="F614" t="s">
        <v>418</v>
      </c>
      <c r="G614" t="str">
        <f t="shared" si="36"/>
        <v>oct-2024</v>
      </c>
      <c r="H614" t="str">
        <f t="shared" si="37"/>
        <v>19-oct</v>
      </c>
      <c r="I614">
        <f t="shared" si="38"/>
        <v>2024</v>
      </c>
      <c r="J614" t="str">
        <f t="shared" si="39"/>
        <v>2024-10</v>
      </c>
    </row>
    <row r="615" spans="1:10">
      <c r="A615" s="24" t="s">
        <v>13</v>
      </c>
      <c r="B615" s="27">
        <v>45584</v>
      </c>
      <c r="C615" s="25">
        <v>65.599999999999994</v>
      </c>
      <c r="D615" s="26" t="s">
        <v>419</v>
      </c>
      <c r="E615" t="s">
        <v>417</v>
      </c>
      <c r="F615" t="s">
        <v>418</v>
      </c>
      <c r="G615" t="str">
        <f t="shared" si="36"/>
        <v>oct-2024</v>
      </c>
      <c r="H615" t="str">
        <f t="shared" si="37"/>
        <v>19-oct</v>
      </c>
      <c r="I615">
        <f t="shared" si="38"/>
        <v>2024</v>
      </c>
      <c r="J615" t="str">
        <f t="shared" si="39"/>
        <v>2024-10</v>
      </c>
    </row>
    <row r="616" spans="1:10">
      <c r="A616" s="24" t="s">
        <v>13</v>
      </c>
      <c r="B616" s="27">
        <v>45583</v>
      </c>
      <c r="C616" s="25">
        <v>702.58</v>
      </c>
      <c r="D616" s="26" t="s">
        <v>77</v>
      </c>
      <c r="E616" t="s">
        <v>417</v>
      </c>
      <c r="F616" t="s">
        <v>418</v>
      </c>
      <c r="G616" t="str">
        <f t="shared" si="36"/>
        <v>oct-2024</v>
      </c>
      <c r="H616" t="str">
        <f t="shared" si="37"/>
        <v>18-oct</v>
      </c>
      <c r="I616">
        <f t="shared" si="38"/>
        <v>2024</v>
      </c>
      <c r="J616" t="str">
        <f t="shared" si="39"/>
        <v>2024-10</v>
      </c>
    </row>
    <row r="617" spans="1:10">
      <c r="A617" s="24" t="s">
        <v>13</v>
      </c>
      <c r="B617" s="27">
        <v>45583</v>
      </c>
      <c r="C617" s="25">
        <v>441.16</v>
      </c>
      <c r="D617" s="26" t="s">
        <v>80</v>
      </c>
      <c r="E617" t="s">
        <v>417</v>
      </c>
      <c r="F617" t="s">
        <v>418</v>
      </c>
      <c r="G617" t="str">
        <f t="shared" si="36"/>
        <v>oct-2024</v>
      </c>
      <c r="H617" t="str">
        <f t="shared" si="37"/>
        <v>18-oct</v>
      </c>
      <c r="I617">
        <f t="shared" si="38"/>
        <v>2024</v>
      </c>
      <c r="J617" t="str">
        <f t="shared" si="39"/>
        <v>2024-10</v>
      </c>
    </row>
    <row r="618" spans="1:10">
      <c r="A618" s="24" t="s">
        <v>13</v>
      </c>
      <c r="B618" s="27">
        <v>45583</v>
      </c>
      <c r="C618" s="25">
        <v>634.03</v>
      </c>
      <c r="D618" s="26" t="s">
        <v>419</v>
      </c>
      <c r="E618" t="s">
        <v>417</v>
      </c>
      <c r="F618" t="s">
        <v>418</v>
      </c>
      <c r="G618" t="str">
        <f t="shared" si="36"/>
        <v>oct-2024</v>
      </c>
      <c r="H618" t="str">
        <f t="shared" si="37"/>
        <v>18-oct</v>
      </c>
      <c r="I618">
        <f t="shared" si="38"/>
        <v>2024</v>
      </c>
      <c r="J618" t="str">
        <f t="shared" si="39"/>
        <v>2024-10</v>
      </c>
    </row>
    <row r="619" spans="1:10">
      <c r="A619" s="24" t="s">
        <v>13</v>
      </c>
      <c r="B619" s="27">
        <v>45583</v>
      </c>
      <c r="C619" s="25">
        <v>429.31</v>
      </c>
      <c r="D619" s="26" t="s">
        <v>81</v>
      </c>
      <c r="E619" t="s">
        <v>417</v>
      </c>
      <c r="F619" t="s">
        <v>418</v>
      </c>
      <c r="G619" t="str">
        <f t="shared" si="36"/>
        <v>oct-2024</v>
      </c>
      <c r="H619" t="str">
        <f t="shared" si="37"/>
        <v>18-oct</v>
      </c>
      <c r="I619">
        <f t="shared" si="38"/>
        <v>2024</v>
      </c>
      <c r="J619" t="str">
        <f t="shared" si="39"/>
        <v>2024-10</v>
      </c>
    </row>
    <row r="620" spans="1:10">
      <c r="A620" s="24" t="s">
        <v>13</v>
      </c>
      <c r="B620" s="27">
        <v>45583</v>
      </c>
      <c r="C620" s="25">
        <v>259.14</v>
      </c>
      <c r="D620" s="26" t="s">
        <v>79</v>
      </c>
      <c r="E620" t="s">
        <v>417</v>
      </c>
      <c r="F620" t="s">
        <v>418</v>
      </c>
      <c r="G620" t="str">
        <f t="shared" si="36"/>
        <v>oct-2024</v>
      </c>
      <c r="H620" t="str">
        <f t="shared" si="37"/>
        <v>18-oct</v>
      </c>
      <c r="I620">
        <f t="shared" si="38"/>
        <v>2024</v>
      </c>
      <c r="J620" t="str">
        <f t="shared" si="39"/>
        <v>2024-10</v>
      </c>
    </row>
    <row r="621" spans="1:10">
      <c r="A621" s="24" t="s">
        <v>13</v>
      </c>
      <c r="B621" s="27">
        <v>45583</v>
      </c>
      <c r="C621" s="25">
        <v>403.68</v>
      </c>
      <c r="D621" s="26" t="s">
        <v>82</v>
      </c>
      <c r="E621" t="s">
        <v>417</v>
      </c>
      <c r="F621" t="s">
        <v>418</v>
      </c>
      <c r="G621" t="str">
        <f t="shared" si="36"/>
        <v>oct-2024</v>
      </c>
      <c r="H621" t="str">
        <f t="shared" si="37"/>
        <v>18-oct</v>
      </c>
      <c r="I621">
        <f t="shared" si="38"/>
        <v>2024</v>
      </c>
      <c r="J621" t="str">
        <f t="shared" si="39"/>
        <v>2024-10</v>
      </c>
    </row>
    <row r="622" spans="1:10">
      <c r="A622" s="24" t="s">
        <v>13</v>
      </c>
      <c r="B622" s="27">
        <v>45582</v>
      </c>
      <c r="C622" s="25">
        <v>426.38</v>
      </c>
      <c r="D622" s="26" t="s">
        <v>419</v>
      </c>
      <c r="E622" t="s">
        <v>417</v>
      </c>
      <c r="F622" t="s">
        <v>418</v>
      </c>
      <c r="G622" t="str">
        <f t="shared" si="36"/>
        <v>oct-2024</v>
      </c>
      <c r="H622" t="str">
        <f t="shared" si="37"/>
        <v>17-oct</v>
      </c>
      <c r="I622">
        <f t="shared" si="38"/>
        <v>2024</v>
      </c>
      <c r="J622" t="str">
        <f t="shared" si="39"/>
        <v>2024-10</v>
      </c>
    </row>
    <row r="623" spans="1:10">
      <c r="A623" s="24" t="s">
        <v>13</v>
      </c>
      <c r="B623" s="27">
        <v>45582</v>
      </c>
      <c r="C623" s="25">
        <v>353.27</v>
      </c>
      <c r="D623" s="26" t="s">
        <v>79</v>
      </c>
      <c r="E623" t="s">
        <v>417</v>
      </c>
      <c r="F623" t="s">
        <v>418</v>
      </c>
      <c r="G623" t="str">
        <f t="shared" si="36"/>
        <v>oct-2024</v>
      </c>
      <c r="H623" t="str">
        <f t="shared" si="37"/>
        <v>17-oct</v>
      </c>
      <c r="I623">
        <f t="shared" si="38"/>
        <v>2024</v>
      </c>
      <c r="J623" t="str">
        <f t="shared" si="39"/>
        <v>2024-10</v>
      </c>
    </row>
    <row r="624" spans="1:10">
      <c r="A624" s="24" t="s">
        <v>13</v>
      </c>
      <c r="B624" s="27">
        <v>45582</v>
      </c>
      <c r="C624" s="25">
        <v>526.37</v>
      </c>
      <c r="D624" s="26" t="s">
        <v>79</v>
      </c>
      <c r="E624" t="s">
        <v>417</v>
      </c>
      <c r="F624" t="s">
        <v>418</v>
      </c>
      <c r="G624" t="str">
        <f t="shared" si="36"/>
        <v>oct-2024</v>
      </c>
      <c r="H624" t="str">
        <f t="shared" si="37"/>
        <v>17-oct</v>
      </c>
      <c r="I624">
        <f t="shared" si="38"/>
        <v>2024</v>
      </c>
      <c r="J624" t="str">
        <f t="shared" si="39"/>
        <v>2024-10</v>
      </c>
    </row>
    <row r="625" spans="1:10">
      <c r="A625" s="24" t="s">
        <v>13</v>
      </c>
      <c r="B625" s="27">
        <v>45581</v>
      </c>
      <c r="C625" s="25">
        <v>108.53</v>
      </c>
      <c r="D625" s="26" t="s">
        <v>78</v>
      </c>
      <c r="E625" t="s">
        <v>417</v>
      </c>
      <c r="F625" t="s">
        <v>418</v>
      </c>
      <c r="G625" t="str">
        <f t="shared" si="36"/>
        <v>oct-2024</v>
      </c>
      <c r="H625" t="str">
        <f t="shared" si="37"/>
        <v>16-oct</v>
      </c>
      <c r="I625">
        <f t="shared" si="38"/>
        <v>2024</v>
      </c>
      <c r="J625" t="str">
        <f t="shared" si="39"/>
        <v>2024-10</v>
      </c>
    </row>
    <row r="626" spans="1:10">
      <c r="A626" s="24" t="s">
        <v>13</v>
      </c>
      <c r="B626" s="27">
        <v>45581</v>
      </c>
      <c r="C626" s="25">
        <v>487.92</v>
      </c>
      <c r="D626" s="26" t="s">
        <v>77</v>
      </c>
      <c r="E626" t="s">
        <v>417</v>
      </c>
      <c r="F626" t="s">
        <v>418</v>
      </c>
      <c r="G626" t="str">
        <f t="shared" si="36"/>
        <v>oct-2024</v>
      </c>
      <c r="H626" t="str">
        <f t="shared" si="37"/>
        <v>16-oct</v>
      </c>
      <c r="I626">
        <f t="shared" si="38"/>
        <v>2024</v>
      </c>
      <c r="J626" t="str">
        <f t="shared" si="39"/>
        <v>2024-10</v>
      </c>
    </row>
    <row r="627" spans="1:10">
      <c r="A627" s="24" t="s">
        <v>13</v>
      </c>
      <c r="B627" s="27">
        <v>45581</v>
      </c>
      <c r="C627" s="25">
        <v>222.65</v>
      </c>
      <c r="D627" s="26" t="s">
        <v>80</v>
      </c>
      <c r="E627" t="s">
        <v>417</v>
      </c>
      <c r="F627" t="s">
        <v>418</v>
      </c>
      <c r="G627" t="str">
        <f t="shared" si="36"/>
        <v>oct-2024</v>
      </c>
      <c r="H627" t="str">
        <f t="shared" si="37"/>
        <v>16-oct</v>
      </c>
      <c r="I627">
        <f t="shared" si="38"/>
        <v>2024</v>
      </c>
      <c r="J627" t="str">
        <f t="shared" si="39"/>
        <v>2024-10</v>
      </c>
    </row>
    <row r="628" spans="1:10">
      <c r="A628" s="24" t="s">
        <v>13</v>
      </c>
      <c r="B628" s="27">
        <v>45581</v>
      </c>
      <c r="C628" s="25">
        <v>335.83</v>
      </c>
      <c r="D628" s="26" t="s">
        <v>419</v>
      </c>
      <c r="E628" t="s">
        <v>417</v>
      </c>
      <c r="F628" t="s">
        <v>418</v>
      </c>
      <c r="G628" t="str">
        <f t="shared" si="36"/>
        <v>oct-2024</v>
      </c>
      <c r="H628" t="str">
        <f t="shared" si="37"/>
        <v>16-oct</v>
      </c>
      <c r="I628">
        <f t="shared" si="38"/>
        <v>2024</v>
      </c>
      <c r="J628" t="str">
        <f t="shared" si="39"/>
        <v>2024-10</v>
      </c>
    </row>
    <row r="629" spans="1:10">
      <c r="A629" s="24" t="s">
        <v>13</v>
      </c>
      <c r="B629" s="27">
        <v>45581</v>
      </c>
      <c r="C629" s="25">
        <v>217.64</v>
      </c>
      <c r="D629" s="26" t="s">
        <v>79</v>
      </c>
      <c r="E629" t="s">
        <v>417</v>
      </c>
      <c r="F629" t="s">
        <v>418</v>
      </c>
      <c r="G629" t="str">
        <f t="shared" si="36"/>
        <v>oct-2024</v>
      </c>
      <c r="H629" t="str">
        <f t="shared" si="37"/>
        <v>16-oct</v>
      </c>
      <c r="I629">
        <f t="shared" si="38"/>
        <v>2024</v>
      </c>
      <c r="J629" t="str">
        <f t="shared" si="39"/>
        <v>2024-10</v>
      </c>
    </row>
    <row r="630" spans="1:10">
      <c r="A630" s="24" t="s">
        <v>13</v>
      </c>
      <c r="B630" s="27">
        <v>45580</v>
      </c>
      <c r="C630" s="25">
        <v>627.51</v>
      </c>
      <c r="D630" s="26" t="s">
        <v>77</v>
      </c>
      <c r="E630" t="s">
        <v>417</v>
      </c>
      <c r="F630" t="s">
        <v>418</v>
      </c>
      <c r="G630" t="str">
        <f t="shared" si="36"/>
        <v>oct-2024</v>
      </c>
      <c r="H630" t="str">
        <f t="shared" si="37"/>
        <v>15-oct</v>
      </c>
      <c r="I630">
        <f t="shared" si="38"/>
        <v>2024</v>
      </c>
      <c r="J630" t="str">
        <f t="shared" si="39"/>
        <v>2024-10</v>
      </c>
    </row>
    <row r="631" spans="1:10">
      <c r="A631" s="24" t="s">
        <v>13</v>
      </c>
      <c r="B631" s="27">
        <v>45580</v>
      </c>
      <c r="C631" s="25">
        <v>682.66</v>
      </c>
      <c r="D631" s="26" t="s">
        <v>80</v>
      </c>
      <c r="E631" t="s">
        <v>417</v>
      </c>
      <c r="F631" t="s">
        <v>418</v>
      </c>
      <c r="G631" t="str">
        <f t="shared" si="36"/>
        <v>oct-2024</v>
      </c>
      <c r="H631" t="str">
        <f t="shared" si="37"/>
        <v>15-oct</v>
      </c>
      <c r="I631">
        <f t="shared" si="38"/>
        <v>2024</v>
      </c>
      <c r="J631" t="str">
        <f t="shared" si="39"/>
        <v>2024-10</v>
      </c>
    </row>
    <row r="632" spans="1:10">
      <c r="A632" s="24" t="s">
        <v>13</v>
      </c>
      <c r="B632" s="27">
        <v>45580</v>
      </c>
      <c r="C632" s="25">
        <v>447.99</v>
      </c>
      <c r="D632" s="26" t="s">
        <v>419</v>
      </c>
      <c r="E632" t="s">
        <v>417</v>
      </c>
      <c r="F632" t="s">
        <v>418</v>
      </c>
      <c r="G632" t="str">
        <f t="shared" si="36"/>
        <v>oct-2024</v>
      </c>
      <c r="H632" t="str">
        <f t="shared" si="37"/>
        <v>15-oct</v>
      </c>
      <c r="I632">
        <f t="shared" si="38"/>
        <v>2024</v>
      </c>
      <c r="J632" t="str">
        <f t="shared" si="39"/>
        <v>2024-10</v>
      </c>
    </row>
    <row r="633" spans="1:10">
      <c r="A633" s="24" t="s">
        <v>13</v>
      </c>
      <c r="B633" s="27">
        <v>45580</v>
      </c>
      <c r="C633" s="25">
        <v>249.25</v>
      </c>
      <c r="D633" s="26" t="s">
        <v>82</v>
      </c>
      <c r="E633" t="s">
        <v>417</v>
      </c>
      <c r="F633" t="s">
        <v>418</v>
      </c>
      <c r="G633" t="str">
        <f t="shared" si="36"/>
        <v>oct-2024</v>
      </c>
      <c r="H633" t="str">
        <f t="shared" si="37"/>
        <v>15-oct</v>
      </c>
      <c r="I633">
        <f t="shared" si="38"/>
        <v>2024</v>
      </c>
      <c r="J633" t="str">
        <f t="shared" si="39"/>
        <v>2024-10</v>
      </c>
    </row>
    <row r="634" spans="1:10">
      <c r="A634" s="24" t="s">
        <v>13</v>
      </c>
      <c r="B634" s="27">
        <v>45579</v>
      </c>
      <c r="C634" s="25">
        <v>360.26</v>
      </c>
      <c r="D634" s="26" t="s">
        <v>81</v>
      </c>
      <c r="E634" t="s">
        <v>417</v>
      </c>
      <c r="F634" t="s">
        <v>418</v>
      </c>
      <c r="G634" t="str">
        <f t="shared" si="36"/>
        <v>oct-2024</v>
      </c>
      <c r="H634" t="str">
        <f t="shared" si="37"/>
        <v>14-oct</v>
      </c>
      <c r="I634">
        <f t="shared" si="38"/>
        <v>2024</v>
      </c>
      <c r="J634" t="str">
        <f t="shared" si="39"/>
        <v>2024-10</v>
      </c>
    </row>
    <row r="635" spans="1:10">
      <c r="A635" s="24" t="s">
        <v>13</v>
      </c>
      <c r="B635" s="27">
        <v>45579</v>
      </c>
      <c r="C635" s="25">
        <v>326.77</v>
      </c>
      <c r="D635" s="26" t="s">
        <v>79</v>
      </c>
      <c r="E635" t="s">
        <v>417</v>
      </c>
      <c r="F635" t="s">
        <v>418</v>
      </c>
      <c r="G635" t="str">
        <f t="shared" si="36"/>
        <v>oct-2024</v>
      </c>
      <c r="H635" t="str">
        <f t="shared" si="37"/>
        <v>14-oct</v>
      </c>
      <c r="I635">
        <f t="shared" si="38"/>
        <v>2024</v>
      </c>
      <c r="J635" t="str">
        <f t="shared" si="39"/>
        <v>2024-10</v>
      </c>
    </row>
    <row r="636" spans="1:10">
      <c r="A636" s="24" t="s">
        <v>13</v>
      </c>
      <c r="B636" s="27">
        <v>45578</v>
      </c>
      <c r="C636" s="25">
        <v>341.65</v>
      </c>
      <c r="D636" s="26" t="s">
        <v>419</v>
      </c>
      <c r="E636" t="s">
        <v>417</v>
      </c>
      <c r="F636" t="s">
        <v>418</v>
      </c>
      <c r="G636" t="str">
        <f t="shared" si="36"/>
        <v>oct-2024</v>
      </c>
      <c r="H636" t="str">
        <f t="shared" si="37"/>
        <v>13-oct</v>
      </c>
      <c r="I636">
        <f t="shared" si="38"/>
        <v>2024</v>
      </c>
      <c r="J636" t="str">
        <f t="shared" si="39"/>
        <v>2024-10</v>
      </c>
    </row>
    <row r="637" spans="1:10">
      <c r="A637" s="24" t="s">
        <v>13</v>
      </c>
      <c r="B637" s="27">
        <v>45577</v>
      </c>
      <c r="C637" s="25">
        <v>151.56</v>
      </c>
      <c r="D637" s="26" t="s">
        <v>78</v>
      </c>
      <c r="E637" t="s">
        <v>417</v>
      </c>
      <c r="F637" t="s">
        <v>418</v>
      </c>
      <c r="G637" t="str">
        <f t="shared" si="36"/>
        <v>oct-2024</v>
      </c>
      <c r="H637" t="str">
        <f t="shared" si="37"/>
        <v>12-oct</v>
      </c>
      <c r="I637">
        <f t="shared" si="38"/>
        <v>2024</v>
      </c>
      <c r="J637" t="str">
        <f t="shared" si="39"/>
        <v>2024-10</v>
      </c>
    </row>
    <row r="638" spans="1:10">
      <c r="A638" s="24" t="s">
        <v>13</v>
      </c>
      <c r="B638" s="27">
        <v>45577</v>
      </c>
      <c r="C638" s="25">
        <v>513.29</v>
      </c>
      <c r="D638" s="26" t="s">
        <v>79</v>
      </c>
      <c r="E638" t="s">
        <v>417</v>
      </c>
      <c r="F638" t="s">
        <v>418</v>
      </c>
      <c r="G638" t="str">
        <f t="shared" si="36"/>
        <v>oct-2024</v>
      </c>
      <c r="H638" t="str">
        <f t="shared" si="37"/>
        <v>12-oct</v>
      </c>
      <c r="I638">
        <f t="shared" si="38"/>
        <v>2024</v>
      </c>
      <c r="J638" t="str">
        <f t="shared" si="39"/>
        <v>2024-10</v>
      </c>
    </row>
    <row r="639" spans="1:10">
      <c r="A639" s="24" t="s">
        <v>13</v>
      </c>
      <c r="B639" s="27">
        <v>45576</v>
      </c>
      <c r="C639" s="25">
        <v>314.31</v>
      </c>
      <c r="D639" s="26" t="s">
        <v>78</v>
      </c>
      <c r="E639" t="s">
        <v>417</v>
      </c>
      <c r="F639" t="s">
        <v>418</v>
      </c>
      <c r="G639" t="str">
        <f t="shared" si="36"/>
        <v>oct-2024</v>
      </c>
      <c r="H639" t="str">
        <f t="shared" si="37"/>
        <v>11-oct</v>
      </c>
      <c r="I639">
        <f t="shared" si="38"/>
        <v>2024</v>
      </c>
      <c r="J639" t="str">
        <f t="shared" si="39"/>
        <v>2024-10</v>
      </c>
    </row>
    <row r="640" spans="1:10">
      <c r="A640" s="24" t="s">
        <v>13</v>
      </c>
      <c r="B640" s="27">
        <v>45576</v>
      </c>
      <c r="C640" s="25">
        <v>576.32000000000005</v>
      </c>
      <c r="D640" s="26" t="s">
        <v>77</v>
      </c>
      <c r="E640" t="s">
        <v>417</v>
      </c>
      <c r="F640" t="s">
        <v>418</v>
      </c>
      <c r="G640" t="str">
        <f t="shared" si="36"/>
        <v>oct-2024</v>
      </c>
      <c r="H640" t="str">
        <f t="shared" si="37"/>
        <v>11-oct</v>
      </c>
      <c r="I640">
        <f t="shared" si="38"/>
        <v>2024</v>
      </c>
      <c r="J640" t="str">
        <f t="shared" si="39"/>
        <v>2024-10</v>
      </c>
    </row>
    <row r="641" spans="1:10">
      <c r="A641" s="24" t="s">
        <v>13</v>
      </c>
      <c r="B641" s="27">
        <v>45576</v>
      </c>
      <c r="C641" s="25">
        <v>616.70000000000005</v>
      </c>
      <c r="D641" s="26" t="s">
        <v>80</v>
      </c>
      <c r="E641" t="s">
        <v>417</v>
      </c>
      <c r="F641" t="s">
        <v>418</v>
      </c>
      <c r="G641" t="str">
        <f t="shared" si="36"/>
        <v>oct-2024</v>
      </c>
      <c r="H641" t="str">
        <f t="shared" si="37"/>
        <v>11-oct</v>
      </c>
      <c r="I641">
        <f t="shared" si="38"/>
        <v>2024</v>
      </c>
      <c r="J641" t="str">
        <f t="shared" si="39"/>
        <v>2024-10</v>
      </c>
    </row>
    <row r="642" spans="1:10">
      <c r="A642" s="24" t="s">
        <v>13</v>
      </c>
      <c r="B642" s="27">
        <v>45576</v>
      </c>
      <c r="C642" s="25">
        <v>382</v>
      </c>
      <c r="D642" s="26" t="s">
        <v>419</v>
      </c>
      <c r="E642" t="s">
        <v>417</v>
      </c>
      <c r="F642" t="s">
        <v>418</v>
      </c>
      <c r="G642" t="str">
        <f t="shared" ref="G642:G705" si="40">TEXT(B642,"mmm-aaaa")</f>
        <v>oct-2024</v>
      </c>
      <c r="H642" t="str">
        <f t="shared" ref="H642:H705" si="41">TEXT(B642,"jj-mmm")</f>
        <v>11-oct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4" t="s">
        <v>13</v>
      </c>
      <c r="B643" s="27">
        <v>45576</v>
      </c>
      <c r="C643" s="25">
        <v>224.88</v>
      </c>
      <c r="D643" s="26" t="s">
        <v>79</v>
      </c>
      <c r="E643" t="s">
        <v>417</v>
      </c>
      <c r="F643" t="s">
        <v>418</v>
      </c>
      <c r="G643" t="str">
        <f t="shared" si="40"/>
        <v>oct-2024</v>
      </c>
      <c r="H643" t="str">
        <f t="shared" si="41"/>
        <v>11-oct</v>
      </c>
      <c r="I643">
        <f t="shared" si="42"/>
        <v>2024</v>
      </c>
      <c r="J643" t="str">
        <f t="shared" si="43"/>
        <v>2024-10</v>
      </c>
    </row>
    <row r="644" spans="1:10">
      <c r="A644" s="24" t="s">
        <v>13</v>
      </c>
      <c r="B644" s="27">
        <v>45576</v>
      </c>
      <c r="C644" s="25">
        <v>276.79000000000002</v>
      </c>
      <c r="D644" s="26" t="s">
        <v>82</v>
      </c>
      <c r="E644" t="s">
        <v>417</v>
      </c>
      <c r="F644" t="s">
        <v>418</v>
      </c>
      <c r="G644" t="str">
        <f t="shared" si="40"/>
        <v>oct-2024</v>
      </c>
      <c r="H644" t="str">
        <f t="shared" si="41"/>
        <v>11-oct</v>
      </c>
      <c r="I644">
        <f t="shared" si="42"/>
        <v>2024</v>
      </c>
      <c r="J644" t="str">
        <f t="shared" si="43"/>
        <v>2024-10</v>
      </c>
    </row>
    <row r="645" spans="1:10">
      <c r="A645" s="24" t="s">
        <v>13</v>
      </c>
      <c r="B645" s="27">
        <v>45575</v>
      </c>
      <c r="C645" s="25">
        <v>450.62</v>
      </c>
      <c r="D645" s="26" t="s">
        <v>80</v>
      </c>
      <c r="E645" t="s">
        <v>417</v>
      </c>
      <c r="F645" t="s">
        <v>418</v>
      </c>
      <c r="G645" t="str">
        <f t="shared" si="40"/>
        <v>oct-2024</v>
      </c>
      <c r="H645" t="str">
        <f t="shared" si="41"/>
        <v>10-oct</v>
      </c>
      <c r="I645">
        <f t="shared" si="42"/>
        <v>2024</v>
      </c>
      <c r="J645" t="str">
        <f t="shared" si="43"/>
        <v>2024-10</v>
      </c>
    </row>
    <row r="646" spans="1:10">
      <c r="A646" s="24" t="s">
        <v>13</v>
      </c>
      <c r="B646" s="27">
        <v>45575</v>
      </c>
      <c r="C646" s="25">
        <v>2279.6</v>
      </c>
      <c r="D646" s="26" t="s">
        <v>424</v>
      </c>
      <c r="E646" t="s">
        <v>417</v>
      </c>
      <c r="F646" t="s">
        <v>418</v>
      </c>
      <c r="G646" t="str">
        <f t="shared" si="40"/>
        <v>oct-2024</v>
      </c>
      <c r="H646" t="str">
        <f t="shared" si="41"/>
        <v>10-oct</v>
      </c>
      <c r="I646">
        <f t="shared" si="42"/>
        <v>2024</v>
      </c>
      <c r="J646" t="str">
        <f t="shared" si="43"/>
        <v>2024-10</v>
      </c>
    </row>
    <row r="647" spans="1:10">
      <c r="A647" s="24" t="s">
        <v>13</v>
      </c>
      <c r="B647" s="27">
        <v>45575</v>
      </c>
      <c r="C647" s="25">
        <v>474.92</v>
      </c>
      <c r="D647" s="26" t="s">
        <v>419</v>
      </c>
      <c r="E647" t="s">
        <v>417</v>
      </c>
      <c r="F647" t="s">
        <v>418</v>
      </c>
      <c r="G647" t="str">
        <f t="shared" si="40"/>
        <v>oct-2024</v>
      </c>
      <c r="H647" t="str">
        <f t="shared" si="41"/>
        <v>10-oct</v>
      </c>
      <c r="I647">
        <f t="shared" si="42"/>
        <v>2024</v>
      </c>
      <c r="J647" t="str">
        <f t="shared" si="43"/>
        <v>2024-10</v>
      </c>
    </row>
    <row r="648" spans="1:10">
      <c r="A648" s="24" t="s">
        <v>13</v>
      </c>
      <c r="B648" s="27">
        <v>45575</v>
      </c>
      <c r="C648" s="25">
        <v>420.81</v>
      </c>
      <c r="D648" s="26" t="s">
        <v>79</v>
      </c>
      <c r="E648" t="s">
        <v>417</v>
      </c>
      <c r="F648" t="s">
        <v>418</v>
      </c>
      <c r="G648" t="str">
        <f t="shared" si="40"/>
        <v>oct-2024</v>
      </c>
      <c r="H648" t="str">
        <f t="shared" si="41"/>
        <v>10-oct</v>
      </c>
      <c r="I648">
        <f t="shared" si="42"/>
        <v>2024</v>
      </c>
      <c r="J648" t="str">
        <f t="shared" si="43"/>
        <v>2024-10</v>
      </c>
    </row>
    <row r="649" spans="1:10">
      <c r="A649" s="24" t="s">
        <v>13</v>
      </c>
      <c r="B649" s="27">
        <v>45574</v>
      </c>
      <c r="C649" s="25">
        <v>266.44</v>
      </c>
      <c r="D649" s="26" t="s">
        <v>419</v>
      </c>
      <c r="E649" t="s">
        <v>417</v>
      </c>
      <c r="F649" t="s">
        <v>418</v>
      </c>
      <c r="G649" t="str">
        <f t="shared" si="40"/>
        <v>oct-2024</v>
      </c>
      <c r="H649" t="str">
        <f t="shared" si="41"/>
        <v>09-oct</v>
      </c>
      <c r="I649">
        <f t="shared" si="42"/>
        <v>2024</v>
      </c>
      <c r="J649" t="str">
        <f t="shared" si="43"/>
        <v>2024-10</v>
      </c>
    </row>
    <row r="650" spans="1:10">
      <c r="A650" s="24" t="s">
        <v>13</v>
      </c>
      <c r="B650" s="27">
        <v>45574</v>
      </c>
      <c r="C650" s="25">
        <v>54</v>
      </c>
      <c r="D650" s="26" t="s">
        <v>419</v>
      </c>
      <c r="E650" t="s">
        <v>417</v>
      </c>
      <c r="F650" t="s">
        <v>418</v>
      </c>
      <c r="G650" t="str">
        <f t="shared" si="40"/>
        <v>oct-2024</v>
      </c>
      <c r="H650" t="str">
        <f t="shared" si="41"/>
        <v>09-oct</v>
      </c>
      <c r="I650">
        <f t="shared" si="42"/>
        <v>2024</v>
      </c>
      <c r="J650" t="str">
        <f t="shared" si="43"/>
        <v>2024-10</v>
      </c>
    </row>
    <row r="651" spans="1:10">
      <c r="A651" s="24" t="s">
        <v>13</v>
      </c>
      <c r="B651" s="27">
        <v>45573</v>
      </c>
      <c r="C651" s="25">
        <v>200.41</v>
      </c>
      <c r="D651" s="26" t="s">
        <v>78</v>
      </c>
      <c r="E651" t="s">
        <v>417</v>
      </c>
      <c r="F651" t="s">
        <v>418</v>
      </c>
      <c r="G651" t="str">
        <f t="shared" si="40"/>
        <v>oct-2024</v>
      </c>
      <c r="H651" t="str">
        <f t="shared" si="41"/>
        <v>08-oct</v>
      </c>
      <c r="I651">
        <f t="shared" si="42"/>
        <v>2024</v>
      </c>
      <c r="J651" t="str">
        <f t="shared" si="43"/>
        <v>2024-10</v>
      </c>
    </row>
    <row r="652" spans="1:10">
      <c r="A652" s="24" t="s">
        <v>13</v>
      </c>
      <c r="B652" s="27">
        <v>45573</v>
      </c>
      <c r="C652" s="25">
        <v>1317.93</v>
      </c>
      <c r="D652" s="26" t="s">
        <v>77</v>
      </c>
      <c r="E652" t="s">
        <v>417</v>
      </c>
      <c r="F652" t="s">
        <v>418</v>
      </c>
      <c r="G652" t="str">
        <f t="shared" si="40"/>
        <v>oct-2024</v>
      </c>
      <c r="H652" t="str">
        <f t="shared" si="41"/>
        <v>08-oct</v>
      </c>
      <c r="I652">
        <f t="shared" si="42"/>
        <v>2024</v>
      </c>
      <c r="J652" t="str">
        <f t="shared" si="43"/>
        <v>2024-10</v>
      </c>
    </row>
    <row r="653" spans="1:10">
      <c r="A653" s="24" t="s">
        <v>13</v>
      </c>
      <c r="B653" s="27">
        <v>45573</v>
      </c>
      <c r="C653" s="25">
        <v>506.16</v>
      </c>
      <c r="D653" s="26" t="s">
        <v>80</v>
      </c>
      <c r="E653" t="s">
        <v>417</v>
      </c>
      <c r="F653" t="s">
        <v>418</v>
      </c>
      <c r="G653" t="str">
        <f t="shared" si="40"/>
        <v>oct-2024</v>
      </c>
      <c r="H653" t="str">
        <f t="shared" si="41"/>
        <v>08-oct</v>
      </c>
      <c r="I653">
        <f t="shared" si="42"/>
        <v>2024</v>
      </c>
      <c r="J653" t="str">
        <f t="shared" si="43"/>
        <v>2024-10</v>
      </c>
    </row>
    <row r="654" spans="1:10">
      <c r="A654" s="24" t="s">
        <v>13</v>
      </c>
      <c r="B654" s="27">
        <v>45573</v>
      </c>
      <c r="C654" s="25">
        <v>1305</v>
      </c>
      <c r="D654" s="26" t="s">
        <v>423</v>
      </c>
      <c r="E654" t="s">
        <v>417</v>
      </c>
      <c r="F654" t="s">
        <v>418</v>
      </c>
      <c r="G654" t="str">
        <f t="shared" si="40"/>
        <v>oct-2024</v>
      </c>
      <c r="H654" t="str">
        <f t="shared" si="41"/>
        <v>08-oct</v>
      </c>
      <c r="I654">
        <f t="shared" si="42"/>
        <v>2024</v>
      </c>
      <c r="J654" t="str">
        <f t="shared" si="43"/>
        <v>2024-10</v>
      </c>
    </row>
    <row r="655" spans="1:10">
      <c r="A655" s="24" t="s">
        <v>13</v>
      </c>
      <c r="B655" s="27">
        <v>45573</v>
      </c>
      <c r="C655" s="25">
        <v>560.66999999999996</v>
      </c>
      <c r="D655" s="26" t="s">
        <v>419</v>
      </c>
      <c r="E655" t="s">
        <v>417</v>
      </c>
      <c r="F655" t="s">
        <v>418</v>
      </c>
      <c r="G655" t="str">
        <f t="shared" si="40"/>
        <v>oct-2024</v>
      </c>
      <c r="H655" t="str">
        <f t="shared" si="41"/>
        <v>08-oct</v>
      </c>
      <c r="I655">
        <f t="shared" si="42"/>
        <v>2024</v>
      </c>
      <c r="J655" t="str">
        <f t="shared" si="43"/>
        <v>2024-10</v>
      </c>
    </row>
    <row r="656" spans="1:10">
      <c r="A656" s="24" t="s">
        <v>13</v>
      </c>
      <c r="B656" s="27">
        <v>45573</v>
      </c>
      <c r="C656" s="25">
        <v>699.06</v>
      </c>
      <c r="D656" s="26" t="s">
        <v>79</v>
      </c>
      <c r="E656" t="s">
        <v>417</v>
      </c>
      <c r="F656" t="s">
        <v>418</v>
      </c>
      <c r="G656" t="str">
        <f t="shared" si="40"/>
        <v>oct-2024</v>
      </c>
      <c r="H656" t="str">
        <f t="shared" si="41"/>
        <v>08-oct</v>
      </c>
      <c r="I656">
        <f t="shared" si="42"/>
        <v>2024</v>
      </c>
      <c r="J656" t="str">
        <f t="shared" si="43"/>
        <v>2024-10</v>
      </c>
    </row>
    <row r="657" spans="1:10">
      <c r="A657" s="24" t="s">
        <v>13</v>
      </c>
      <c r="B657" s="27">
        <v>45573</v>
      </c>
      <c r="C657" s="25">
        <v>364.92</v>
      </c>
      <c r="D657" s="26" t="s">
        <v>81</v>
      </c>
      <c r="E657" t="s">
        <v>417</v>
      </c>
      <c r="F657" t="s">
        <v>418</v>
      </c>
      <c r="G657" t="str">
        <f t="shared" si="40"/>
        <v>oct-2024</v>
      </c>
      <c r="H657" t="str">
        <f t="shared" si="41"/>
        <v>08-oct</v>
      </c>
      <c r="I657">
        <f t="shared" si="42"/>
        <v>2024</v>
      </c>
      <c r="J657" t="str">
        <f t="shared" si="43"/>
        <v>2024-10</v>
      </c>
    </row>
    <row r="658" spans="1:10">
      <c r="A658" s="24" t="s">
        <v>13</v>
      </c>
      <c r="B658" s="27">
        <v>45573</v>
      </c>
      <c r="C658" s="25">
        <v>100.63</v>
      </c>
      <c r="D658" s="26" t="s">
        <v>82</v>
      </c>
      <c r="E658" t="s">
        <v>417</v>
      </c>
      <c r="F658" t="s">
        <v>418</v>
      </c>
      <c r="G658" t="str">
        <f t="shared" si="40"/>
        <v>oct-2024</v>
      </c>
      <c r="H658" t="str">
        <f t="shared" si="41"/>
        <v>08-oct</v>
      </c>
      <c r="I658">
        <f t="shared" si="42"/>
        <v>2024</v>
      </c>
      <c r="J658" t="str">
        <f t="shared" si="43"/>
        <v>2024-10</v>
      </c>
    </row>
    <row r="659" spans="1:10">
      <c r="A659" s="24" t="s">
        <v>13</v>
      </c>
      <c r="B659" s="27">
        <v>45572</v>
      </c>
      <c r="C659" s="25">
        <v>313.08999999999997</v>
      </c>
      <c r="D659" s="26" t="s">
        <v>82</v>
      </c>
      <c r="E659" t="s">
        <v>417</v>
      </c>
      <c r="F659" t="s">
        <v>418</v>
      </c>
      <c r="G659" t="str">
        <f t="shared" si="40"/>
        <v>oct-2024</v>
      </c>
      <c r="H659" t="str">
        <f t="shared" si="41"/>
        <v>07-oct</v>
      </c>
      <c r="I659">
        <f t="shared" si="42"/>
        <v>2024</v>
      </c>
      <c r="J659" t="str">
        <f t="shared" si="43"/>
        <v>2024-10</v>
      </c>
    </row>
    <row r="660" spans="1:10">
      <c r="A660" s="24" t="s">
        <v>13</v>
      </c>
      <c r="B660" s="27">
        <v>45571</v>
      </c>
      <c r="C660" s="25">
        <v>287.04000000000002</v>
      </c>
      <c r="D660" s="26" t="s">
        <v>419</v>
      </c>
      <c r="E660" t="s">
        <v>417</v>
      </c>
      <c r="F660" t="s">
        <v>418</v>
      </c>
      <c r="G660" t="str">
        <f t="shared" si="40"/>
        <v>oct-2024</v>
      </c>
      <c r="H660" t="str">
        <f t="shared" si="41"/>
        <v>06-oct</v>
      </c>
      <c r="I660">
        <f t="shared" si="42"/>
        <v>2024</v>
      </c>
      <c r="J660" t="str">
        <f t="shared" si="43"/>
        <v>2024-10</v>
      </c>
    </row>
    <row r="661" spans="1:10">
      <c r="A661" s="24" t="s">
        <v>13</v>
      </c>
      <c r="B661" s="27">
        <v>45570</v>
      </c>
      <c r="C661" s="25">
        <v>415.45</v>
      </c>
      <c r="D661" s="26" t="s">
        <v>78</v>
      </c>
      <c r="E661" t="s">
        <v>417</v>
      </c>
      <c r="F661" t="s">
        <v>418</v>
      </c>
      <c r="G661" t="str">
        <f t="shared" si="40"/>
        <v>oct-2024</v>
      </c>
      <c r="H661" t="str">
        <f t="shared" si="41"/>
        <v>05-oct</v>
      </c>
      <c r="I661">
        <f t="shared" si="42"/>
        <v>2024</v>
      </c>
      <c r="J661" t="str">
        <f t="shared" si="43"/>
        <v>2024-10</v>
      </c>
    </row>
    <row r="662" spans="1:10">
      <c r="A662" s="24" t="s">
        <v>13</v>
      </c>
      <c r="B662" s="27">
        <v>45569</v>
      </c>
      <c r="C662" s="25">
        <v>469.08</v>
      </c>
      <c r="D662" s="26" t="s">
        <v>419</v>
      </c>
      <c r="E662" t="s">
        <v>417</v>
      </c>
      <c r="F662" t="s">
        <v>418</v>
      </c>
      <c r="G662" t="str">
        <f t="shared" si="40"/>
        <v>oct-2024</v>
      </c>
      <c r="H662" t="str">
        <f t="shared" si="41"/>
        <v>04-oct</v>
      </c>
      <c r="I662">
        <f t="shared" si="42"/>
        <v>2024</v>
      </c>
      <c r="J662" t="str">
        <f t="shared" si="43"/>
        <v>2024-10</v>
      </c>
    </row>
    <row r="663" spans="1:10">
      <c r="A663" s="24" t="s">
        <v>13</v>
      </c>
      <c r="B663" s="27">
        <v>45568</v>
      </c>
      <c r="C663" s="25">
        <v>735.37</v>
      </c>
      <c r="D663" s="26" t="s">
        <v>77</v>
      </c>
      <c r="E663" t="s">
        <v>417</v>
      </c>
      <c r="F663" t="s">
        <v>418</v>
      </c>
      <c r="G663" t="str">
        <f t="shared" si="40"/>
        <v>oct-2024</v>
      </c>
      <c r="H663" t="str">
        <f t="shared" si="41"/>
        <v>03-oct</v>
      </c>
      <c r="I663">
        <f t="shared" si="42"/>
        <v>2024</v>
      </c>
      <c r="J663" t="str">
        <f t="shared" si="43"/>
        <v>2024-10</v>
      </c>
    </row>
    <row r="664" spans="1:10">
      <c r="A664" s="24" t="s">
        <v>13</v>
      </c>
      <c r="B664" s="27">
        <v>45568</v>
      </c>
      <c r="C664" s="25">
        <v>925.5</v>
      </c>
      <c r="D664" s="26" t="s">
        <v>80</v>
      </c>
      <c r="E664" t="s">
        <v>417</v>
      </c>
      <c r="F664" t="s">
        <v>418</v>
      </c>
      <c r="G664" t="str">
        <f t="shared" si="40"/>
        <v>oct-2024</v>
      </c>
      <c r="H664" t="str">
        <f t="shared" si="41"/>
        <v>03-oct</v>
      </c>
      <c r="I664">
        <f t="shared" si="42"/>
        <v>2024</v>
      </c>
      <c r="J664" t="str">
        <f t="shared" si="43"/>
        <v>2024-10</v>
      </c>
    </row>
    <row r="665" spans="1:10">
      <c r="A665" s="24" t="s">
        <v>13</v>
      </c>
      <c r="B665" s="27">
        <v>45568</v>
      </c>
      <c r="C665" s="25">
        <v>655.7</v>
      </c>
      <c r="D665" s="26" t="s">
        <v>81</v>
      </c>
      <c r="E665" t="s">
        <v>417</v>
      </c>
      <c r="F665" t="s">
        <v>418</v>
      </c>
      <c r="G665" t="str">
        <f t="shared" si="40"/>
        <v>oct-2024</v>
      </c>
      <c r="H665" t="str">
        <f t="shared" si="41"/>
        <v>03-oct</v>
      </c>
      <c r="I665">
        <f t="shared" si="42"/>
        <v>2024</v>
      </c>
      <c r="J665" t="str">
        <f t="shared" si="43"/>
        <v>2024-10</v>
      </c>
    </row>
    <row r="666" spans="1:10">
      <c r="A666" s="24" t="s">
        <v>13</v>
      </c>
      <c r="B666" s="27">
        <v>45567</v>
      </c>
      <c r="C666" s="25">
        <v>246.96</v>
      </c>
      <c r="D666" s="26" t="s">
        <v>78</v>
      </c>
      <c r="E666" t="s">
        <v>417</v>
      </c>
      <c r="F666" t="s">
        <v>418</v>
      </c>
      <c r="G666" t="str">
        <f t="shared" si="40"/>
        <v>oct-2024</v>
      </c>
      <c r="H666" t="str">
        <f t="shared" si="41"/>
        <v>02-oct</v>
      </c>
      <c r="I666">
        <f t="shared" si="42"/>
        <v>2024</v>
      </c>
      <c r="J666" t="str">
        <f t="shared" si="43"/>
        <v>2024-10</v>
      </c>
    </row>
    <row r="667" spans="1:10">
      <c r="A667" s="24" t="s">
        <v>13</v>
      </c>
      <c r="B667" s="27">
        <v>45567</v>
      </c>
      <c r="C667" s="25">
        <v>340.2</v>
      </c>
      <c r="D667" s="26" t="s">
        <v>425</v>
      </c>
      <c r="E667" t="s">
        <v>417</v>
      </c>
      <c r="F667" t="s">
        <v>418</v>
      </c>
      <c r="G667" t="str">
        <f t="shared" si="40"/>
        <v>oct-2024</v>
      </c>
      <c r="H667" t="str">
        <f t="shared" si="41"/>
        <v>02-oct</v>
      </c>
      <c r="I667">
        <f t="shared" si="42"/>
        <v>2024</v>
      </c>
      <c r="J667" t="str">
        <f t="shared" si="43"/>
        <v>2024-10</v>
      </c>
    </row>
    <row r="668" spans="1:10">
      <c r="A668" s="24" t="s">
        <v>13</v>
      </c>
      <c r="B668" s="27">
        <v>45567</v>
      </c>
      <c r="C668" s="25">
        <v>42</v>
      </c>
      <c r="D668" s="26" t="s">
        <v>419</v>
      </c>
      <c r="E668" t="s">
        <v>417</v>
      </c>
      <c r="F668" t="s">
        <v>418</v>
      </c>
      <c r="G668" t="str">
        <f t="shared" si="40"/>
        <v>oct-2024</v>
      </c>
      <c r="H668" t="str">
        <f t="shared" si="41"/>
        <v>02-oct</v>
      </c>
      <c r="I668">
        <f t="shared" si="42"/>
        <v>2024</v>
      </c>
      <c r="J668" t="str">
        <f t="shared" si="43"/>
        <v>2024-10</v>
      </c>
    </row>
    <row r="669" spans="1:10">
      <c r="A669" s="24" t="s">
        <v>13</v>
      </c>
      <c r="B669" s="27">
        <v>45567</v>
      </c>
      <c r="C669" s="25">
        <v>320.39999999999998</v>
      </c>
      <c r="D669" s="26" t="s">
        <v>419</v>
      </c>
      <c r="E669" t="s">
        <v>417</v>
      </c>
      <c r="F669" t="s">
        <v>418</v>
      </c>
      <c r="G669" t="str">
        <f t="shared" si="40"/>
        <v>oct-2024</v>
      </c>
      <c r="H669" t="str">
        <f t="shared" si="41"/>
        <v>02-oct</v>
      </c>
      <c r="I669">
        <f t="shared" si="42"/>
        <v>2024</v>
      </c>
      <c r="J669" t="str">
        <f t="shared" si="43"/>
        <v>2024-10</v>
      </c>
    </row>
    <row r="670" spans="1:10">
      <c r="A670" s="24" t="s">
        <v>13</v>
      </c>
      <c r="B670" s="27">
        <v>45567</v>
      </c>
      <c r="C670" s="25">
        <v>52.86</v>
      </c>
      <c r="D670" s="26" t="s">
        <v>79</v>
      </c>
      <c r="E670" t="s">
        <v>417</v>
      </c>
      <c r="F670" t="s">
        <v>418</v>
      </c>
      <c r="G670" t="str">
        <f t="shared" si="40"/>
        <v>oct-2024</v>
      </c>
      <c r="H670" t="str">
        <f t="shared" si="41"/>
        <v>02-oct</v>
      </c>
      <c r="I670">
        <f t="shared" si="42"/>
        <v>2024</v>
      </c>
      <c r="J670" t="str">
        <f t="shared" si="43"/>
        <v>2024-10</v>
      </c>
    </row>
    <row r="671" spans="1:10">
      <c r="A671" s="24" t="s">
        <v>13</v>
      </c>
      <c r="B671" s="27">
        <v>45567</v>
      </c>
      <c r="C671" s="25">
        <v>220.67</v>
      </c>
      <c r="D671" s="26" t="s">
        <v>79</v>
      </c>
      <c r="E671" t="s">
        <v>417</v>
      </c>
      <c r="F671" t="s">
        <v>418</v>
      </c>
      <c r="G671" t="str">
        <f t="shared" si="40"/>
        <v>oct-2024</v>
      </c>
      <c r="H671" t="str">
        <f t="shared" si="41"/>
        <v>02-oct</v>
      </c>
      <c r="I671">
        <f t="shared" si="42"/>
        <v>2024</v>
      </c>
      <c r="J671" t="str">
        <f t="shared" si="43"/>
        <v>2024-10</v>
      </c>
    </row>
    <row r="672" spans="1:10">
      <c r="A672" s="24" t="s">
        <v>13</v>
      </c>
      <c r="B672" s="27">
        <v>45566</v>
      </c>
      <c r="C672" s="25">
        <v>253.32</v>
      </c>
      <c r="D672" s="26" t="s">
        <v>78</v>
      </c>
      <c r="E672" t="s">
        <v>417</v>
      </c>
      <c r="F672" t="s">
        <v>418</v>
      </c>
      <c r="G672" t="str">
        <f t="shared" si="40"/>
        <v>oct-2024</v>
      </c>
      <c r="H672" t="str">
        <f t="shared" si="41"/>
        <v>01-oct</v>
      </c>
      <c r="I672">
        <f t="shared" si="42"/>
        <v>2024</v>
      </c>
      <c r="J672" t="str">
        <f t="shared" si="43"/>
        <v>2024-10</v>
      </c>
    </row>
    <row r="673" spans="1:10">
      <c r="A673" s="24" t="s">
        <v>13</v>
      </c>
      <c r="B673" s="27">
        <v>45566</v>
      </c>
      <c r="C673" s="25">
        <v>841.38</v>
      </c>
      <c r="D673" s="26" t="s">
        <v>77</v>
      </c>
      <c r="E673" t="s">
        <v>417</v>
      </c>
      <c r="F673" t="s">
        <v>418</v>
      </c>
      <c r="G673" t="str">
        <f t="shared" si="40"/>
        <v>oct-2024</v>
      </c>
      <c r="H673" t="str">
        <f t="shared" si="41"/>
        <v>01-oct</v>
      </c>
      <c r="I673">
        <f t="shared" si="42"/>
        <v>2024</v>
      </c>
      <c r="J673" t="str">
        <f t="shared" si="43"/>
        <v>2024-10</v>
      </c>
    </row>
    <row r="674" spans="1:10">
      <c r="A674" s="24" t="s">
        <v>13</v>
      </c>
      <c r="B674" s="27">
        <v>45566</v>
      </c>
      <c r="C674" s="25">
        <v>306.10000000000002</v>
      </c>
      <c r="D674" s="26" t="s">
        <v>77</v>
      </c>
      <c r="E674" t="s">
        <v>417</v>
      </c>
      <c r="F674" t="s">
        <v>418</v>
      </c>
      <c r="G674" t="str">
        <f t="shared" si="40"/>
        <v>oct-2024</v>
      </c>
      <c r="H674" t="str">
        <f t="shared" si="41"/>
        <v>01-oct</v>
      </c>
      <c r="I674">
        <f t="shared" si="42"/>
        <v>2024</v>
      </c>
      <c r="J674" t="str">
        <f t="shared" si="43"/>
        <v>2024-10</v>
      </c>
    </row>
    <row r="675" spans="1:10">
      <c r="A675" s="24" t="s">
        <v>13</v>
      </c>
      <c r="B675" s="27">
        <v>45566</v>
      </c>
      <c r="C675" s="25">
        <v>214.18</v>
      </c>
      <c r="D675" s="26" t="s">
        <v>80</v>
      </c>
      <c r="E675" t="s">
        <v>417</v>
      </c>
      <c r="F675" t="s">
        <v>418</v>
      </c>
      <c r="G675" t="str">
        <f t="shared" si="40"/>
        <v>oct-2024</v>
      </c>
      <c r="H675" t="str">
        <f t="shared" si="41"/>
        <v>01-oct</v>
      </c>
      <c r="I675">
        <f t="shared" si="42"/>
        <v>2024</v>
      </c>
      <c r="J675" t="str">
        <f t="shared" si="43"/>
        <v>2024-10</v>
      </c>
    </row>
    <row r="676" spans="1:10">
      <c r="A676" s="24" t="s">
        <v>13</v>
      </c>
      <c r="B676" s="27">
        <v>45566</v>
      </c>
      <c r="C676" s="25">
        <v>489.55</v>
      </c>
      <c r="D676" s="26" t="s">
        <v>419</v>
      </c>
      <c r="E676" t="s">
        <v>417</v>
      </c>
      <c r="F676" t="s">
        <v>418</v>
      </c>
      <c r="G676" t="str">
        <f t="shared" si="40"/>
        <v>oct-2024</v>
      </c>
      <c r="H676" t="str">
        <f t="shared" si="41"/>
        <v>01-oct</v>
      </c>
      <c r="I676">
        <f t="shared" si="42"/>
        <v>2024</v>
      </c>
      <c r="J676" t="str">
        <f t="shared" si="43"/>
        <v>2024-10</v>
      </c>
    </row>
    <row r="677" spans="1:10">
      <c r="A677" s="24" t="s">
        <v>13</v>
      </c>
      <c r="B677" s="27">
        <v>45566</v>
      </c>
      <c r="C677" s="25">
        <v>1136.9100000000001</v>
      </c>
      <c r="D677" s="26" t="s">
        <v>79</v>
      </c>
      <c r="E677" t="s">
        <v>417</v>
      </c>
      <c r="F677" t="s">
        <v>418</v>
      </c>
      <c r="G677" t="str">
        <f t="shared" si="40"/>
        <v>oct-2024</v>
      </c>
      <c r="H677" t="str">
        <f t="shared" si="41"/>
        <v>01-oct</v>
      </c>
      <c r="I677">
        <f t="shared" si="42"/>
        <v>2024</v>
      </c>
      <c r="J677" t="str">
        <f t="shared" si="43"/>
        <v>2024-10</v>
      </c>
    </row>
    <row r="678" spans="1:10">
      <c r="A678" s="24" t="s">
        <v>13</v>
      </c>
      <c r="B678" s="27">
        <v>45566</v>
      </c>
      <c r="C678" s="25">
        <v>12.65</v>
      </c>
      <c r="D678" s="26" t="s">
        <v>79</v>
      </c>
      <c r="E678" t="s">
        <v>417</v>
      </c>
      <c r="F678" t="s">
        <v>418</v>
      </c>
      <c r="G678" t="str">
        <f t="shared" si="40"/>
        <v>oct-2024</v>
      </c>
      <c r="H678" t="str">
        <f t="shared" si="41"/>
        <v>01-oct</v>
      </c>
      <c r="I678">
        <f t="shared" si="42"/>
        <v>2024</v>
      </c>
      <c r="J678" t="str">
        <f t="shared" si="43"/>
        <v>2024-10</v>
      </c>
    </row>
    <row r="679" spans="1:10">
      <c r="A679" s="24" t="s">
        <v>13</v>
      </c>
      <c r="B679" s="27">
        <v>45566</v>
      </c>
      <c r="C679" s="25">
        <v>159.94</v>
      </c>
      <c r="D679" s="26" t="s">
        <v>82</v>
      </c>
      <c r="E679" t="s">
        <v>417</v>
      </c>
      <c r="F679" t="s">
        <v>418</v>
      </c>
      <c r="G679" t="str">
        <f t="shared" si="40"/>
        <v>oct-2024</v>
      </c>
      <c r="H679" t="str">
        <f t="shared" si="41"/>
        <v>01-oct</v>
      </c>
      <c r="I679">
        <f t="shared" si="42"/>
        <v>2024</v>
      </c>
      <c r="J679" t="str">
        <f t="shared" si="43"/>
        <v>2024-10</v>
      </c>
    </row>
    <row r="680" spans="1:10">
      <c r="A680" s="24" t="s">
        <v>13</v>
      </c>
      <c r="B680" s="27">
        <v>45565</v>
      </c>
      <c r="C680" s="25">
        <v>409.59</v>
      </c>
      <c r="D680" s="26" t="s">
        <v>81</v>
      </c>
      <c r="E680" t="s">
        <v>417</v>
      </c>
      <c r="F680" t="s">
        <v>418</v>
      </c>
      <c r="G680" t="str">
        <f t="shared" si="40"/>
        <v>sept-2024</v>
      </c>
      <c r="H680" t="str">
        <f t="shared" si="41"/>
        <v>30-sept</v>
      </c>
      <c r="I680">
        <f t="shared" si="42"/>
        <v>2024</v>
      </c>
      <c r="J680" t="str">
        <f t="shared" si="43"/>
        <v>2024-09</v>
      </c>
    </row>
    <row r="681" spans="1:10">
      <c r="A681" s="24" t="s">
        <v>13</v>
      </c>
      <c r="B681" s="27">
        <v>45563</v>
      </c>
      <c r="C681" s="25">
        <v>627.20000000000005</v>
      </c>
      <c r="D681" s="26" t="s">
        <v>78</v>
      </c>
      <c r="E681" t="s">
        <v>417</v>
      </c>
      <c r="F681" t="s">
        <v>418</v>
      </c>
      <c r="G681" t="str">
        <f t="shared" si="40"/>
        <v>sept-2024</v>
      </c>
      <c r="H681" t="str">
        <f t="shared" si="41"/>
        <v>28-sept</v>
      </c>
      <c r="I681">
        <f t="shared" si="42"/>
        <v>2024</v>
      </c>
      <c r="J681" t="str">
        <f t="shared" si="43"/>
        <v>2024-09</v>
      </c>
    </row>
    <row r="682" spans="1:10">
      <c r="A682" s="24" t="s">
        <v>13</v>
      </c>
      <c r="B682" s="27">
        <v>45563</v>
      </c>
      <c r="C682" s="25">
        <v>221.6</v>
      </c>
      <c r="D682" s="26" t="s">
        <v>77</v>
      </c>
      <c r="E682" t="s">
        <v>417</v>
      </c>
      <c r="F682" t="s">
        <v>418</v>
      </c>
      <c r="G682" t="str">
        <f t="shared" si="40"/>
        <v>sept-2024</v>
      </c>
      <c r="H682" t="str">
        <f t="shared" si="41"/>
        <v>28-sept</v>
      </c>
      <c r="I682">
        <f t="shared" si="42"/>
        <v>2024</v>
      </c>
      <c r="J682" t="str">
        <f t="shared" si="43"/>
        <v>2024-09</v>
      </c>
    </row>
    <row r="683" spans="1:10">
      <c r="A683" s="24" t="s">
        <v>13</v>
      </c>
      <c r="B683" s="27">
        <v>45562</v>
      </c>
      <c r="C683" s="25">
        <v>365.17</v>
      </c>
      <c r="D683" s="26" t="s">
        <v>77</v>
      </c>
      <c r="E683" t="s">
        <v>417</v>
      </c>
      <c r="F683" t="s">
        <v>418</v>
      </c>
      <c r="G683" t="str">
        <f t="shared" si="40"/>
        <v>sept-2024</v>
      </c>
      <c r="H683" t="str">
        <f t="shared" si="41"/>
        <v>27-sept</v>
      </c>
      <c r="I683">
        <f t="shared" si="42"/>
        <v>2024</v>
      </c>
      <c r="J683" t="str">
        <f t="shared" si="43"/>
        <v>2024-09</v>
      </c>
    </row>
    <row r="684" spans="1:10">
      <c r="A684" s="24" t="s">
        <v>13</v>
      </c>
      <c r="B684" s="27">
        <v>45562</v>
      </c>
      <c r="C684" s="25">
        <v>468.11</v>
      </c>
      <c r="D684" s="26" t="s">
        <v>80</v>
      </c>
      <c r="E684" t="s">
        <v>417</v>
      </c>
      <c r="F684" t="s">
        <v>418</v>
      </c>
      <c r="G684" t="str">
        <f t="shared" si="40"/>
        <v>sept-2024</v>
      </c>
      <c r="H684" t="str">
        <f t="shared" si="41"/>
        <v>27-sept</v>
      </c>
      <c r="I684">
        <f t="shared" si="42"/>
        <v>2024</v>
      </c>
      <c r="J684" t="str">
        <f t="shared" si="43"/>
        <v>2024-09</v>
      </c>
    </row>
    <row r="685" spans="1:10">
      <c r="A685" s="24" t="s">
        <v>13</v>
      </c>
      <c r="B685" s="27">
        <v>45562</v>
      </c>
      <c r="C685" s="25">
        <v>593.35</v>
      </c>
      <c r="D685" s="26" t="s">
        <v>419</v>
      </c>
      <c r="E685" t="s">
        <v>417</v>
      </c>
      <c r="F685" t="s">
        <v>418</v>
      </c>
      <c r="G685" t="str">
        <f t="shared" si="40"/>
        <v>sept-2024</v>
      </c>
      <c r="H685" t="str">
        <f t="shared" si="41"/>
        <v>27-sept</v>
      </c>
      <c r="I685">
        <f t="shared" si="42"/>
        <v>2024</v>
      </c>
      <c r="J685" t="str">
        <f t="shared" si="43"/>
        <v>2024-09</v>
      </c>
    </row>
    <row r="686" spans="1:10">
      <c r="A686" s="24" t="s">
        <v>13</v>
      </c>
      <c r="B686" s="27">
        <v>45562</v>
      </c>
      <c r="C686" s="25">
        <v>32.299999999999997</v>
      </c>
      <c r="D686" s="26" t="s">
        <v>419</v>
      </c>
      <c r="E686" t="s">
        <v>417</v>
      </c>
      <c r="F686" t="s">
        <v>418</v>
      </c>
      <c r="G686" t="str">
        <f t="shared" si="40"/>
        <v>sept-2024</v>
      </c>
      <c r="H686" t="str">
        <f t="shared" si="41"/>
        <v>27-sept</v>
      </c>
      <c r="I686">
        <f t="shared" si="42"/>
        <v>2024</v>
      </c>
      <c r="J686" t="str">
        <f t="shared" si="43"/>
        <v>2024-09</v>
      </c>
    </row>
    <row r="687" spans="1:10">
      <c r="A687" s="24" t="s">
        <v>13</v>
      </c>
      <c r="B687" s="27">
        <v>45562</v>
      </c>
      <c r="C687" s="25">
        <v>505.19</v>
      </c>
      <c r="D687" s="26" t="s">
        <v>79</v>
      </c>
      <c r="E687" t="s">
        <v>417</v>
      </c>
      <c r="F687" t="s">
        <v>418</v>
      </c>
      <c r="G687" t="str">
        <f t="shared" si="40"/>
        <v>sept-2024</v>
      </c>
      <c r="H687" t="str">
        <f t="shared" si="41"/>
        <v>27-sept</v>
      </c>
      <c r="I687">
        <f t="shared" si="42"/>
        <v>2024</v>
      </c>
      <c r="J687" t="str">
        <f t="shared" si="43"/>
        <v>2024-09</v>
      </c>
    </row>
    <row r="688" spans="1:10">
      <c r="A688" s="24" t="s">
        <v>13</v>
      </c>
      <c r="B688" s="27">
        <v>45560</v>
      </c>
      <c r="C688" s="25">
        <v>443.21</v>
      </c>
      <c r="D688" s="26" t="s">
        <v>77</v>
      </c>
      <c r="E688" t="s">
        <v>417</v>
      </c>
      <c r="F688" t="s">
        <v>418</v>
      </c>
      <c r="G688" t="str">
        <f t="shared" si="40"/>
        <v>sept-2024</v>
      </c>
      <c r="H688" t="str">
        <f t="shared" si="41"/>
        <v>25-sept</v>
      </c>
      <c r="I688">
        <f t="shared" si="42"/>
        <v>2024</v>
      </c>
      <c r="J688" t="str">
        <f t="shared" si="43"/>
        <v>2024-09</v>
      </c>
    </row>
    <row r="689" spans="1:10">
      <c r="A689" s="24" t="s">
        <v>13</v>
      </c>
      <c r="B689" s="27">
        <v>45560</v>
      </c>
      <c r="C689" s="25">
        <v>426.52</v>
      </c>
      <c r="D689" s="26" t="s">
        <v>80</v>
      </c>
      <c r="E689" t="s">
        <v>417</v>
      </c>
      <c r="F689" t="s">
        <v>418</v>
      </c>
      <c r="G689" t="str">
        <f t="shared" si="40"/>
        <v>sept-2024</v>
      </c>
      <c r="H689" t="str">
        <f t="shared" si="41"/>
        <v>25-sept</v>
      </c>
      <c r="I689">
        <f t="shared" si="42"/>
        <v>2024</v>
      </c>
      <c r="J689" t="str">
        <f t="shared" si="43"/>
        <v>2024-09</v>
      </c>
    </row>
    <row r="690" spans="1:10">
      <c r="A690" s="24" t="s">
        <v>13</v>
      </c>
      <c r="B690" s="27">
        <v>45560</v>
      </c>
      <c r="C690" s="25">
        <v>659.09</v>
      </c>
      <c r="D690" s="26" t="s">
        <v>423</v>
      </c>
      <c r="E690" t="s">
        <v>417</v>
      </c>
      <c r="F690" t="s">
        <v>418</v>
      </c>
      <c r="G690" t="str">
        <f t="shared" si="40"/>
        <v>sept-2024</v>
      </c>
      <c r="H690" t="str">
        <f t="shared" si="41"/>
        <v>25-sept</v>
      </c>
      <c r="I690">
        <f t="shared" si="42"/>
        <v>2024</v>
      </c>
      <c r="J690" t="str">
        <f t="shared" si="43"/>
        <v>2024-09</v>
      </c>
    </row>
    <row r="691" spans="1:10">
      <c r="A691" s="24" t="s">
        <v>13</v>
      </c>
      <c r="B691" s="27">
        <v>45560</v>
      </c>
      <c r="C691" s="25">
        <v>163.69999999999999</v>
      </c>
      <c r="D691" s="26" t="s">
        <v>419</v>
      </c>
      <c r="E691" t="s">
        <v>417</v>
      </c>
      <c r="F691" t="s">
        <v>418</v>
      </c>
      <c r="G691" t="str">
        <f t="shared" si="40"/>
        <v>sept-2024</v>
      </c>
      <c r="H691" t="str">
        <f t="shared" si="41"/>
        <v>25-sept</v>
      </c>
      <c r="I691">
        <f t="shared" si="42"/>
        <v>2024</v>
      </c>
      <c r="J691" t="str">
        <f t="shared" si="43"/>
        <v>2024-09</v>
      </c>
    </row>
    <row r="692" spans="1:10">
      <c r="A692" s="24" t="s">
        <v>13</v>
      </c>
      <c r="B692" s="27">
        <v>45560</v>
      </c>
      <c r="C692" s="25">
        <v>248.38</v>
      </c>
      <c r="D692" s="26" t="s">
        <v>79</v>
      </c>
      <c r="E692" t="s">
        <v>417</v>
      </c>
      <c r="F692" t="s">
        <v>418</v>
      </c>
      <c r="G692" t="str">
        <f t="shared" si="40"/>
        <v>sept-2024</v>
      </c>
      <c r="H692" t="str">
        <f t="shared" si="41"/>
        <v>25-sept</v>
      </c>
      <c r="I692">
        <f t="shared" si="42"/>
        <v>2024</v>
      </c>
      <c r="J692" t="str">
        <f t="shared" si="43"/>
        <v>2024-09</v>
      </c>
    </row>
    <row r="693" spans="1:10">
      <c r="A693" s="24" t="s">
        <v>13</v>
      </c>
      <c r="B693" s="27">
        <v>45560</v>
      </c>
      <c r="C693" s="25">
        <v>739.78</v>
      </c>
      <c r="D693" s="26" t="s">
        <v>81</v>
      </c>
      <c r="E693" t="s">
        <v>417</v>
      </c>
      <c r="F693" t="s">
        <v>418</v>
      </c>
      <c r="G693" t="str">
        <f t="shared" si="40"/>
        <v>sept-2024</v>
      </c>
      <c r="H693" t="str">
        <f t="shared" si="41"/>
        <v>25-sept</v>
      </c>
      <c r="I693">
        <f t="shared" si="42"/>
        <v>2024</v>
      </c>
      <c r="J693" t="str">
        <f t="shared" si="43"/>
        <v>2024-09</v>
      </c>
    </row>
    <row r="694" spans="1:10">
      <c r="A694" s="24" t="s">
        <v>13</v>
      </c>
      <c r="B694" s="27">
        <v>45560</v>
      </c>
      <c r="C694" s="25">
        <v>266.7</v>
      </c>
      <c r="D694" s="26" t="s">
        <v>82</v>
      </c>
      <c r="E694" t="s">
        <v>417</v>
      </c>
      <c r="F694" t="s">
        <v>418</v>
      </c>
      <c r="G694" t="str">
        <f t="shared" si="40"/>
        <v>sept-2024</v>
      </c>
      <c r="H694" t="str">
        <f t="shared" si="41"/>
        <v>25-sept</v>
      </c>
      <c r="I694">
        <f t="shared" si="42"/>
        <v>2024</v>
      </c>
      <c r="J694" t="str">
        <f t="shared" si="43"/>
        <v>2024-09</v>
      </c>
    </row>
    <row r="695" spans="1:10">
      <c r="A695" s="24" t="s">
        <v>13</v>
      </c>
      <c r="B695" s="27">
        <v>45560</v>
      </c>
      <c r="C695" s="25">
        <v>54.29</v>
      </c>
      <c r="D695" s="26" t="s">
        <v>78</v>
      </c>
      <c r="E695" t="s">
        <v>417</v>
      </c>
      <c r="F695" t="s">
        <v>418</v>
      </c>
      <c r="G695" t="str">
        <f t="shared" si="40"/>
        <v>sept-2024</v>
      </c>
      <c r="H695" t="str">
        <f t="shared" si="41"/>
        <v>25-sept</v>
      </c>
      <c r="I695">
        <f t="shared" si="42"/>
        <v>2024</v>
      </c>
      <c r="J695" t="str">
        <f t="shared" si="43"/>
        <v>2024-09</v>
      </c>
    </row>
    <row r="696" spans="1:10">
      <c r="A696" s="24" t="s">
        <v>13</v>
      </c>
      <c r="B696" s="27">
        <v>45559</v>
      </c>
      <c r="C696" s="25">
        <v>551</v>
      </c>
      <c r="D696" s="26" t="s">
        <v>77</v>
      </c>
      <c r="E696" t="s">
        <v>417</v>
      </c>
      <c r="F696" t="s">
        <v>418</v>
      </c>
      <c r="G696" t="str">
        <f t="shared" si="40"/>
        <v>sept-2024</v>
      </c>
      <c r="H696" t="str">
        <f t="shared" si="41"/>
        <v>24-sept</v>
      </c>
      <c r="I696">
        <f t="shared" si="42"/>
        <v>2024</v>
      </c>
      <c r="J696" t="str">
        <f t="shared" si="43"/>
        <v>2024-09</v>
      </c>
    </row>
    <row r="697" spans="1:10">
      <c r="A697" s="24" t="s">
        <v>13</v>
      </c>
      <c r="B697" s="27">
        <v>45559</v>
      </c>
      <c r="C697" s="25">
        <v>585.85</v>
      </c>
      <c r="D697" s="26" t="s">
        <v>80</v>
      </c>
      <c r="E697" t="s">
        <v>417</v>
      </c>
      <c r="F697" t="s">
        <v>418</v>
      </c>
      <c r="G697" t="str">
        <f t="shared" si="40"/>
        <v>sept-2024</v>
      </c>
      <c r="H697" t="str">
        <f t="shared" si="41"/>
        <v>24-sept</v>
      </c>
      <c r="I697">
        <f t="shared" si="42"/>
        <v>2024</v>
      </c>
      <c r="J697" t="str">
        <f t="shared" si="43"/>
        <v>2024-09</v>
      </c>
    </row>
    <row r="698" spans="1:10">
      <c r="A698" s="24" t="s">
        <v>13</v>
      </c>
      <c r="B698" s="27">
        <v>45559</v>
      </c>
      <c r="C698" s="25">
        <v>375.55</v>
      </c>
      <c r="D698" s="26" t="s">
        <v>419</v>
      </c>
      <c r="E698" t="s">
        <v>417</v>
      </c>
      <c r="F698" t="s">
        <v>418</v>
      </c>
      <c r="G698" t="str">
        <f t="shared" si="40"/>
        <v>sept-2024</v>
      </c>
      <c r="H698" t="str">
        <f t="shared" si="41"/>
        <v>24-sept</v>
      </c>
      <c r="I698">
        <f t="shared" si="42"/>
        <v>2024</v>
      </c>
      <c r="J698" t="str">
        <f t="shared" si="43"/>
        <v>2024-09</v>
      </c>
    </row>
    <row r="699" spans="1:10">
      <c r="A699" s="24" t="s">
        <v>13</v>
      </c>
      <c r="B699" s="27">
        <v>45559</v>
      </c>
      <c r="C699" s="25">
        <v>612.16</v>
      </c>
      <c r="D699" s="26" t="s">
        <v>79</v>
      </c>
      <c r="E699" t="s">
        <v>417</v>
      </c>
      <c r="F699" t="s">
        <v>418</v>
      </c>
      <c r="G699" t="str">
        <f t="shared" si="40"/>
        <v>sept-2024</v>
      </c>
      <c r="H699" t="str">
        <f t="shared" si="41"/>
        <v>24-sept</v>
      </c>
      <c r="I699">
        <f t="shared" si="42"/>
        <v>2024</v>
      </c>
      <c r="J699" t="str">
        <f t="shared" si="43"/>
        <v>2024-09</v>
      </c>
    </row>
    <row r="700" spans="1:10">
      <c r="A700" s="24" t="s">
        <v>13</v>
      </c>
      <c r="B700" s="27">
        <v>45559</v>
      </c>
      <c r="C700" s="25">
        <v>79.959999999999994</v>
      </c>
      <c r="D700" s="26" t="s">
        <v>82</v>
      </c>
      <c r="E700" t="s">
        <v>417</v>
      </c>
      <c r="F700" t="s">
        <v>418</v>
      </c>
      <c r="G700" t="str">
        <f t="shared" si="40"/>
        <v>sept-2024</v>
      </c>
      <c r="H700" t="str">
        <f t="shared" si="41"/>
        <v>24-sept</v>
      </c>
      <c r="I700">
        <f t="shared" si="42"/>
        <v>2024</v>
      </c>
      <c r="J700" t="str">
        <f t="shared" si="43"/>
        <v>2024-09</v>
      </c>
    </row>
    <row r="701" spans="1:10">
      <c r="A701" s="24" t="s">
        <v>13</v>
      </c>
      <c r="B701" s="27">
        <v>45559</v>
      </c>
      <c r="C701" s="25">
        <v>263.27999999999997</v>
      </c>
      <c r="D701" s="26" t="s">
        <v>78</v>
      </c>
      <c r="E701" t="s">
        <v>417</v>
      </c>
      <c r="F701" t="s">
        <v>418</v>
      </c>
      <c r="G701" t="str">
        <f t="shared" si="40"/>
        <v>sept-2024</v>
      </c>
      <c r="H701" t="str">
        <f t="shared" si="41"/>
        <v>24-sept</v>
      </c>
      <c r="I701">
        <f t="shared" si="42"/>
        <v>2024</v>
      </c>
      <c r="J701" t="str">
        <f t="shared" si="43"/>
        <v>2024-09</v>
      </c>
    </row>
    <row r="702" spans="1:10">
      <c r="A702" s="24" t="s">
        <v>13</v>
      </c>
      <c r="B702" s="27">
        <v>45556</v>
      </c>
      <c r="C702" s="25">
        <v>287.7</v>
      </c>
      <c r="D702" s="26" t="s">
        <v>77</v>
      </c>
      <c r="E702" t="s">
        <v>417</v>
      </c>
      <c r="F702" t="s">
        <v>418</v>
      </c>
      <c r="G702" t="str">
        <f t="shared" si="40"/>
        <v>sept-2024</v>
      </c>
      <c r="H702" t="str">
        <f t="shared" si="41"/>
        <v>21-sept</v>
      </c>
      <c r="I702">
        <f t="shared" si="42"/>
        <v>2024</v>
      </c>
      <c r="J702" t="str">
        <f t="shared" si="43"/>
        <v>2024-09</v>
      </c>
    </row>
    <row r="703" spans="1:10">
      <c r="A703" s="24" t="s">
        <v>13</v>
      </c>
      <c r="B703" s="27">
        <v>45556</v>
      </c>
      <c r="C703" s="25">
        <v>48.4</v>
      </c>
      <c r="D703" s="26" t="s">
        <v>419</v>
      </c>
      <c r="E703" t="s">
        <v>417</v>
      </c>
      <c r="F703" t="s">
        <v>418</v>
      </c>
      <c r="G703" t="str">
        <f t="shared" si="40"/>
        <v>sept-2024</v>
      </c>
      <c r="H703" t="str">
        <f t="shared" si="41"/>
        <v>21-sept</v>
      </c>
      <c r="I703">
        <f t="shared" si="42"/>
        <v>2024</v>
      </c>
      <c r="J703" t="str">
        <f t="shared" si="43"/>
        <v>2024-09</v>
      </c>
    </row>
    <row r="704" spans="1:10">
      <c r="A704" s="24" t="s">
        <v>13</v>
      </c>
      <c r="B704" s="27">
        <v>45556</v>
      </c>
      <c r="C704" s="25">
        <v>585.4</v>
      </c>
      <c r="D704" s="26" t="s">
        <v>419</v>
      </c>
      <c r="E704" t="s">
        <v>417</v>
      </c>
      <c r="F704" t="s">
        <v>418</v>
      </c>
      <c r="G704" t="str">
        <f t="shared" si="40"/>
        <v>sept-2024</v>
      </c>
      <c r="H704" t="str">
        <f t="shared" si="41"/>
        <v>21-sept</v>
      </c>
      <c r="I704">
        <f t="shared" si="42"/>
        <v>2024</v>
      </c>
      <c r="J704" t="str">
        <f t="shared" si="43"/>
        <v>2024-09</v>
      </c>
    </row>
    <row r="705" spans="1:10">
      <c r="A705" s="24" t="s">
        <v>13</v>
      </c>
      <c r="B705" s="27">
        <v>45556</v>
      </c>
      <c r="C705" s="25">
        <v>103.41</v>
      </c>
      <c r="D705" s="26" t="s">
        <v>79</v>
      </c>
      <c r="E705" t="s">
        <v>417</v>
      </c>
      <c r="F705" t="s">
        <v>418</v>
      </c>
      <c r="G705" t="str">
        <f t="shared" si="40"/>
        <v>sept-2024</v>
      </c>
      <c r="H705" t="str">
        <f t="shared" si="41"/>
        <v>21-sept</v>
      </c>
      <c r="I705">
        <f t="shared" si="42"/>
        <v>2024</v>
      </c>
      <c r="J705" t="str">
        <f t="shared" si="43"/>
        <v>2024-09</v>
      </c>
    </row>
    <row r="706" spans="1:10">
      <c r="A706" s="24" t="s">
        <v>13</v>
      </c>
      <c r="B706" s="27">
        <v>45556</v>
      </c>
      <c r="C706" s="25">
        <v>221.59</v>
      </c>
      <c r="D706" s="26" t="s">
        <v>82</v>
      </c>
      <c r="E706" t="s">
        <v>417</v>
      </c>
      <c r="F706" t="s">
        <v>418</v>
      </c>
      <c r="G706" t="str">
        <f t="shared" ref="G706:G769" si="44">TEXT(B706,"mmm-aaaa")</f>
        <v>sept-2024</v>
      </c>
      <c r="H706" t="str">
        <f t="shared" ref="H706:H769" si="45">TEXT(B706,"jj-mmm")</f>
        <v>21-sept</v>
      </c>
      <c r="I706">
        <f t="shared" ref="I706:I769" si="46">YEAR(B706)</f>
        <v>2024</v>
      </c>
      <c r="J706" t="str">
        <f t="shared" ref="J706:J769" si="47">TEXT(B706,"aaaa-mm")</f>
        <v>2024-09</v>
      </c>
    </row>
    <row r="707" spans="1:10">
      <c r="A707" s="24" t="s">
        <v>13</v>
      </c>
      <c r="B707" s="27">
        <v>45556</v>
      </c>
      <c r="C707" s="25">
        <v>274.5</v>
      </c>
      <c r="D707" s="26" t="s">
        <v>78</v>
      </c>
      <c r="E707" t="s">
        <v>417</v>
      </c>
      <c r="F707" t="s">
        <v>418</v>
      </c>
      <c r="G707" t="str">
        <f t="shared" si="44"/>
        <v>sept-2024</v>
      </c>
      <c r="H707" t="str">
        <f t="shared" si="45"/>
        <v>21-sept</v>
      </c>
      <c r="I707">
        <f t="shared" si="46"/>
        <v>2024</v>
      </c>
      <c r="J707" t="str">
        <f t="shared" si="47"/>
        <v>2024-09</v>
      </c>
    </row>
    <row r="708" spans="1:10">
      <c r="A708" s="24" t="s">
        <v>13</v>
      </c>
      <c r="B708" s="27">
        <v>45555</v>
      </c>
      <c r="C708" s="25">
        <v>1326.29</v>
      </c>
      <c r="D708" s="26" t="s">
        <v>80</v>
      </c>
      <c r="E708" t="s">
        <v>417</v>
      </c>
      <c r="F708" t="s">
        <v>418</v>
      </c>
      <c r="G708" t="str">
        <f t="shared" si="44"/>
        <v>sept-2024</v>
      </c>
      <c r="H708" t="str">
        <f t="shared" si="45"/>
        <v>20-sept</v>
      </c>
      <c r="I708">
        <f t="shared" si="46"/>
        <v>2024</v>
      </c>
      <c r="J708" t="str">
        <f t="shared" si="47"/>
        <v>2024-09</v>
      </c>
    </row>
    <row r="709" spans="1:10">
      <c r="A709" s="24" t="s">
        <v>13</v>
      </c>
      <c r="B709" s="27">
        <v>45555</v>
      </c>
      <c r="C709" s="25">
        <v>333.67</v>
      </c>
      <c r="D709" s="26" t="s">
        <v>419</v>
      </c>
      <c r="E709" t="s">
        <v>417</v>
      </c>
      <c r="F709" t="s">
        <v>418</v>
      </c>
      <c r="G709" t="str">
        <f t="shared" si="44"/>
        <v>sept-2024</v>
      </c>
      <c r="H709" t="str">
        <f t="shared" si="45"/>
        <v>20-sept</v>
      </c>
      <c r="I709">
        <f t="shared" si="46"/>
        <v>2024</v>
      </c>
      <c r="J709" t="str">
        <f t="shared" si="47"/>
        <v>2024-09</v>
      </c>
    </row>
    <row r="710" spans="1:10">
      <c r="A710" s="24" t="s">
        <v>13</v>
      </c>
      <c r="B710" s="27">
        <v>45555</v>
      </c>
      <c r="C710" s="25">
        <v>596.44000000000005</v>
      </c>
      <c r="D710" s="26" t="s">
        <v>79</v>
      </c>
      <c r="E710" t="s">
        <v>417</v>
      </c>
      <c r="F710" t="s">
        <v>418</v>
      </c>
      <c r="G710" t="str">
        <f t="shared" si="44"/>
        <v>sept-2024</v>
      </c>
      <c r="H710" t="str">
        <f t="shared" si="45"/>
        <v>20-sept</v>
      </c>
      <c r="I710">
        <f t="shared" si="46"/>
        <v>2024</v>
      </c>
      <c r="J710" t="str">
        <f t="shared" si="47"/>
        <v>2024-09</v>
      </c>
    </row>
    <row r="711" spans="1:10">
      <c r="A711" s="24" t="s">
        <v>13</v>
      </c>
      <c r="B711" s="27">
        <v>45555</v>
      </c>
      <c r="C711" s="25">
        <v>259.94</v>
      </c>
      <c r="D711" s="26" t="s">
        <v>78</v>
      </c>
      <c r="E711" t="s">
        <v>417</v>
      </c>
      <c r="F711" t="s">
        <v>418</v>
      </c>
      <c r="G711" t="str">
        <f t="shared" si="44"/>
        <v>sept-2024</v>
      </c>
      <c r="H711" t="str">
        <f t="shared" si="45"/>
        <v>20-sept</v>
      </c>
      <c r="I711">
        <f t="shared" si="46"/>
        <v>2024</v>
      </c>
      <c r="J711" t="str">
        <f t="shared" si="47"/>
        <v>2024-09</v>
      </c>
    </row>
    <row r="712" spans="1:10">
      <c r="A712" s="24" t="s">
        <v>13</v>
      </c>
      <c r="B712" s="27">
        <v>45555</v>
      </c>
      <c r="C712" s="25">
        <v>649.94000000000005</v>
      </c>
      <c r="D712" s="26" t="s">
        <v>77</v>
      </c>
      <c r="E712" t="s">
        <v>417</v>
      </c>
      <c r="F712" t="s">
        <v>418</v>
      </c>
      <c r="G712" t="str">
        <f t="shared" si="44"/>
        <v>sept-2024</v>
      </c>
      <c r="H712" t="str">
        <f t="shared" si="45"/>
        <v>20-sept</v>
      </c>
      <c r="I712">
        <f t="shared" si="46"/>
        <v>2024</v>
      </c>
      <c r="J712" t="str">
        <f t="shared" si="47"/>
        <v>2024-09</v>
      </c>
    </row>
    <row r="713" spans="1:10">
      <c r="A713" s="24" t="s">
        <v>13</v>
      </c>
      <c r="B713" s="27">
        <v>45554</v>
      </c>
      <c r="C713" s="25">
        <v>113.4</v>
      </c>
      <c r="D713" s="26" t="s">
        <v>425</v>
      </c>
      <c r="E713" t="s">
        <v>417</v>
      </c>
      <c r="F713" t="s">
        <v>418</v>
      </c>
      <c r="G713" t="str">
        <f t="shared" si="44"/>
        <v>sept-2024</v>
      </c>
      <c r="H713" t="str">
        <f t="shared" si="45"/>
        <v>19-sept</v>
      </c>
      <c r="I713">
        <f t="shared" si="46"/>
        <v>2024</v>
      </c>
      <c r="J713" t="str">
        <f t="shared" si="47"/>
        <v>2024-09</v>
      </c>
    </row>
    <row r="714" spans="1:10">
      <c r="A714" s="24" t="s">
        <v>13</v>
      </c>
      <c r="B714" s="27">
        <v>45554</v>
      </c>
      <c r="C714" s="25">
        <v>329.15</v>
      </c>
      <c r="D714" s="26" t="s">
        <v>419</v>
      </c>
      <c r="E714" t="s">
        <v>417</v>
      </c>
      <c r="F714" t="s">
        <v>418</v>
      </c>
      <c r="G714" t="str">
        <f t="shared" si="44"/>
        <v>sept-2024</v>
      </c>
      <c r="H714" t="str">
        <f t="shared" si="45"/>
        <v>19-sept</v>
      </c>
      <c r="I714">
        <f t="shared" si="46"/>
        <v>2024</v>
      </c>
      <c r="J714" t="str">
        <f t="shared" si="47"/>
        <v>2024-09</v>
      </c>
    </row>
    <row r="715" spans="1:10">
      <c r="A715" s="24" t="s">
        <v>13</v>
      </c>
      <c r="B715" s="27">
        <v>45554</v>
      </c>
      <c r="C715" s="25">
        <v>799.33</v>
      </c>
      <c r="D715" s="26" t="s">
        <v>79</v>
      </c>
      <c r="E715" t="s">
        <v>417</v>
      </c>
      <c r="F715" t="s">
        <v>418</v>
      </c>
      <c r="G715" t="str">
        <f t="shared" si="44"/>
        <v>sept-2024</v>
      </c>
      <c r="H715" t="str">
        <f t="shared" si="45"/>
        <v>19-sept</v>
      </c>
      <c r="I715">
        <f t="shared" si="46"/>
        <v>2024</v>
      </c>
      <c r="J715" t="str">
        <f t="shared" si="47"/>
        <v>2024-09</v>
      </c>
    </row>
    <row r="716" spans="1:10">
      <c r="A716" s="24" t="s">
        <v>13</v>
      </c>
      <c r="B716" s="27">
        <v>45554</v>
      </c>
      <c r="C716" s="25">
        <v>332.54</v>
      </c>
      <c r="D716" s="26" t="s">
        <v>81</v>
      </c>
      <c r="E716" t="s">
        <v>417</v>
      </c>
      <c r="F716" t="s">
        <v>418</v>
      </c>
      <c r="G716" t="str">
        <f t="shared" si="44"/>
        <v>sept-2024</v>
      </c>
      <c r="H716" t="str">
        <f t="shared" si="45"/>
        <v>19-sept</v>
      </c>
      <c r="I716">
        <f t="shared" si="46"/>
        <v>2024</v>
      </c>
      <c r="J716" t="str">
        <f t="shared" si="47"/>
        <v>2024-09</v>
      </c>
    </row>
    <row r="717" spans="1:10">
      <c r="A717" s="24" t="s">
        <v>13</v>
      </c>
      <c r="B717" s="27">
        <v>45554</v>
      </c>
      <c r="C717" s="25">
        <v>206.5</v>
      </c>
      <c r="D717" s="26" t="s">
        <v>82</v>
      </c>
      <c r="E717" t="s">
        <v>417</v>
      </c>
      <c r="F717" t="s">
        <v>418</v>
      </c>
      <c r="G717" t="str">
        <f t="shared" si="44"/>
        <v>sept-2024</v>
      </c>
      <c r="H717" t="str">
        <f t="shared" si="45"/>
        <v>19-sept</v>
      </c>
      <c r="I717">
        <f t="shared" si="46"/>
        <v>2024</v>
      </c>
      <c r="J717" t="str">
        <f t="shared" si="47"/>
        <v>2024-09</v>
      </c>
    </row>
    <row r="718" spans="1:10">
      <c r="A718" s="24" t="s">
        <v>13</v>
      </c>
      <c r="B718" s="27">
        <v>45554</v>
      </c>
      <c r="C718" s="25">
        <v>536.39</v>
      </c>
      <c r="D718" s="26" t="s">
        <v>77</v>
      </c>
      <c r="E718" t="s">
        <v>417</v>
      </c>
      <c r="F718" t="s">
        <v>418</v>
      </c>
      <c r="G718" t="str">
        <f t="shared" si="44"/>
        <v>sept-2024</v>
      </c>
      <c r="H718" t="str">
        <f t="shared" si="45"/>
        <v>19-sept</v>
      </c>
      <c r="I718">
        <f t="shared" si="46"/>
        <v>2024</v>
      </c>
      <c r="J718" t="str">
        <f t="shared" si="47"/>
        <v>2024-09</v>
      </c>
    </row>
    <row r="719" spans="1:10">
      <c r="A719" s="24" t="s">
        <v>13</v>
      </c>
      <c r="B719" s="27">
        <v>45553</v>
      </c>
      <c r="C719" s="25">
        <v>516.13</v>
      </c>
      <c r="D719" s="26" t="s">
        <v>80</v>
      </c>
      <c r="E719" t="s">
        <v>417</v>
      </c>
      <c r="F719" t="s">
        <v>418</v>
      </c>
      <c r="G719" t="str">
        <f t="shared" si="44"/>
        <v>sept-2024</v>
      </c>
      <c r="H719" t="str">
        <f t="shared" si="45"/>
        <v>18-sept</v>
      </c>
      <c r="I719">
        <f t="shared" si="46"/>
        <v>2024</v>
      </c>
      <c r="J719" t="str">
        <f t="shared" si="47"/>
        <v>2024-09</v>
      </c>
    </row>
    <row r="720" spans="1:10">
      <c r="A720" s="24" t="s">
        <v>13</v>
      </c>
      <c r="B720" s="27">
        <v>45553</v>
      </c>
      <c r="C720" s="25">
        <v>461.36</v>
      </c>
      <c r="D720" s="26" t="s">
        <v>423</v>
      </c>
      <c r="E720" t="s">
        <v>417</v>
      </c>
      <c r="F720" t="s">
        <v>418</v>
      </c>
      <c r="G720" t="str">
        <f t="shared" si="44"/>
        <v>sept-2024</v>
      </c>
      <c r="H720" t="str">
        <f t="shared" si="45"/>
        <v>18-sept</v>
      </c>
      <c r="I720">
        <f t="shared" si="46"/>
        <v>2024</v>
      </c>
      <c r="J720" t="str">
        <f t="shared" si="47"/>
        <v>2024-09</v>
      </c>
    </row>
    <row r="721" spans="1:10">
      <c r="A721" s="24" t="s">
        <v>13</v>
      </c>
      <c r="B721" s="27">
        <v>45553</v>
      </c>
      <c r="C721" s="25">
        <v>622.16</v>
      </c>
      <c r="D721" s="26" t="s">
        <v>419</v>
      </c>
      <c r="E721" t="s">
        <v>417</v>
      </c>
      <c r="F721" t="s">
        <v>418</v>
      </c>
      <c r="G721" t="str">
        <f t="shared" si="44"/>
        <v>sept-2024</v>
      </c>
      <c r="H721" t="str">
        <f t="shared" si="45"/>
        <v>18-sept</v>
      </c>
      <c r="I721">
        <f t="shared" si="46"/>
        <v>2024</v>
      </c>
      <c r="J721" t="str">
        <f t="shared" si="47"/>
        <v>2024-09</v>
      </c>
    </row>
    <row r="722" spans="1:10">
      <c r="A722" s="24" t="s">
        <v>13</v>
      </c>
      <c r="B722" s="27">
        <v>45553</v>
      </c>
      <c r="C722" s="25">
        <v>14.1</v>
      </c>
      <c r="D722" s="26" t="s">
        <v>419</v>
      </c>
      <c r="E722" t="s">
        <v>417</v>
      </c>
      <c r="F722" t="s">
        <v>418</v>
      </c>
      <c r="G722" t="str">
        <f t="shared" si="44"/>
        <v>sept-2024</v>
      </c>
      <c r="H722" t="str">
        <f t="shared" si="45"/>
        <v>18-sept</v>
      </c>
      <c r="I722">
        <f t="shared" si="46"/>
        <v>2024</v>
      </c>
      <c r="J722" t="str">
        <f t="shared" si="47"/>
        <v>2024-09</v>
      </c>
    </row>
    <row r="723" spans="1:10">
      <c r="A723" s="24" t="s">
        <v>13</v>
      </c>
      <c r="B723" s="27">
        <v>45553</v>
      </c>
      <c r="C723" s="25">
        <v>7.13</v>
      </c>
      <c r="D723" s="26" t="s">
        <v>81</v>
      </c>
      <c r="E723" t="s">
        <v>417</v>
      </c>
      <c r="F723" t="s">
        <v>418</v>
      </c>
      <c r="G723" t="str">
        <f t="shared" si="44"/>
        <v>sept-2024</v>
      </c>
      <c r="H723" t="str">
        <f t="shared" si="45"/>
        <v>18-sept</v>
      </c>
      <c r="I723">
        <f t="shared" si="46"/>
        <v>2024</v>
      </c>
      <c r="J723" t="str">
        <f t="shared" si="47"/>
        <v>2024-09</v>
      </c>
    </row>
    <row r="724" spans="1:10">
      <c r="A724" s="24" t="s">
        <v>13</v>
      </c>
      <c r="B724" s="27">
        <v>45553</v>
      </c>
      <c r="C724" s="25">
        <v>156.68</v>
      </c>
      <c r="D724" s="26" t="s">
        <v>81</v>
      </c>
      <c r="E724" t="s">
        <v>417</v>
      </c>
      <c r="F724" t="s">
        <v>418</v>
      </c>
      <c r="G724" t="str">
        <f t="shared" si="44"/>
        <v>sept-2024</v>
      </c>
      <c r="H724" t="str">
        <f t="shared" si="45"/>
        <v>18-sept</v>
      </c>
      <c r="I724">
        <f t="shared" si="46"/>
        <v>2024</v>
      </c>
      <c r="J724" t="str">
        <f t="shared" si="47"/>
        <v>2024-09</v>
      </c>
    </row>
    <row r="725" spans="1:10">
      <c r="A725" s="24" t="s">
        <v>13</v>
      </c>
      <c r="B725" s="27">
        <v>45553</v>
      </c>
      <c r="C725" s="25">
        <v>489.88</v>
      </c>
      <c r="D725" s="26" t="s">
        <v>77</v>
      </c>
      <c r="E725" t="s">
        <v>417</v>
      </c>
      <c r="F725" t="s">
        <v>418</v>
      </c>
      <c r="G725" t="str">
        <f t="shared" si="44"/>
        <v>sept-2024</v>
      </c>
      <c r="H725" t="str">
        <f t="shared" si="45"/>
        <v>18-sept</v>
      </c>
      <c r="I725">
        <f t="shared" si="46"/>
        <v>2024</v>
      </c>
      <c r="J725" t="str">
        <f t="shared" si="47"/>
        <v>2024-09</v>
      </c>
    </row>
    <row r="726" spans="1:10">
      <c r="A726" s="24" t="s">
        <v>13</v>
      </c>
      <c r="B726" s="27">
        <v>45552</v>
      </c>
      <c r="C726" s="25">
        <v>463.01</v>
      </c>
      <c r="D726" s="26" t="s">
        <v>80</v>
      </c>
      <c r="E726" t="s">
        <v>417</v>
      </c>
      <c r="F726" t="s">
        <v>418</v>
      </c>
      <c r="G726" t="str">
        <f t="shared" si="44"/>
        <v>sept-2024</v>
      </c>
      <c r="H726" t="str">
        <f t="shared" si="45"/>
        <v>17-sept</v>
      </c>
      <c r="I726">
        <f t="shared" si="46"/>
        <v>2024</v>
      </c>
      <c r="J726" t="str">
        <f t="shared" si="47"/>
        <v>2024-09</v>
      </c>
    </row>
    <row r="727" spans="1:10">
      <c r="A727" s="24" t="s">
        <v>13</v>
      </c>
      <c r="B727" s="27">
        <v>45552</v>
      </c>
      <c r="C727" s="25">
        <v>5500</v>
      </c>
      <c r="D727" s="26" t="s">
        <v>424</v>
      </c>
      <c r="E727" t="s">
        <v>417</v>
      </c>
      <c r="F727" t="s">
        <v>418</v>
      </c>
      <c r="G727" t="str">
        <f t="shared" si="44"/>
        <v>sept-2024</v>
      </c>
      <c r="H727" t="str">
        <f t="shared" si="45"/>
        <v>17-sept</v>
      </c>
      <c r="I727">
        <f t="shared" si="46"/>
        <v>2024</v>
      </c>
      <c r="J727" t="str">
        <f t="shared" si="47"/>
        <v>2024-09</v>
      </c>
    </row>
    <row r="728" spans="1:10">
      <c r="A728" s="24" t="s">
        <v>13</v>
      </c>
      <c r="B728" s="27">
        <v>45552</v>
      </c>
      <c r="C728" s="25">
        <v>1200.6400000000001</v>
      </c>
      <c r="D728" s="26" t="s">
        <v>419</v>
      </c>
      <c r="E728" t="s">
        <v>417</v>
      </c>
      <c r="F728" t="s">
        <v>418</v>
      </c>
      <c r="G728" t="str">
        <f t="shared" si="44"/>
        <v>sept-2024</v>
      </c>
      <c r="H728" t="str">
        <f t="shared" si="45"/>
        <v>17-sept</v>
      </c>
      <c r="I728">
        <f t="shared" si="46"/>
        <v>2024</v>
      </c>
      <c r="J728" t="str">
        <f t="shared" si="47"/>
        <v>2024-09</v>
      </c>
    </row>
    <row r="729" spans="1:10">
      <c r="A729" s="24" t="s">
        <v>13</v>
      </c>
      <c r="B729" s="27">
        <v>45552</v>
      </c>
      <c r="C729" s="25">
        <v>813.46</v>
      </c>
      <c r="D729" s="26" t="s">
        <v>79</v>
      </c>
      <c r="E729" t="s">
        <v>417</v>
      </c>
      <c r="F729" t="s">
        <v>418</v>
      </c>
      <c r="G729" t="str">
        <f t="shared" si="44"/>
        <v>sept-2024</v>
      </c>
      <c r="H729" t="str">
        <f t="shared" si="45"/>
        <v>17-sept</v>
      </c>
      <c r="I729">
        <f t="shared" si="46"/>
        <v>2024</v>
      </c>
      <c r="J729" t="str">
        <f t="shared" si="47"/>
        <v>2024-09</v>
      </c>
    </row>
    <row r="730" spans="1:10">
      <c r="A730" s="24" t="s">
        <v>13</v>
      </c>
      <c r="B730" s="27">
        <v>45552</v>
      </c>
      <c r="C730" s="25">
        <v>503.71</v>
      </c>
      <c r="D730" s="26" t="s">
        <v>78</v>
      </c>
      <c r="E730" t="s">
        <v>417</v>
      </c>
      <c r="F730" t="s">
        <v>418</v>
      </c>
      <c r="G730" t="str">
        <f t="shared" si="44"/>
        <v>sept-2024</v>
      </c>
      <c r="H730" t="str">
        <f t="shared" si="45"/>
        <v>17-sept</v>
      </c>
      <c r="I730">
        <f t="shared" si="46"/>
        <v>2024</v>
      </c>
      <c r="J730" t="str">
        <f t="shared" si="47"/>
        <v>2024-09</v>
      </c>
    </row>
    <row r="731" spans="1:10">
      <c r="A731" s="24" t="s">
        <v>13</v>
      </c>
      <c r="B731" s="27">
        <v>45552</v>
      </c>
      <c r="C731" s="25">
        <v>1061.92</v>
      </c>
      <c r="D731" s="26" t="s">
        <v>77</v>
      </c>
      <c r="E731" t="s">
        <v>417</v>
      </c>
      <c r="F731" t="s">
        <v>418</v>
      </c>
      <c r="G731" t="str">
        <f t="shared" si="44"/>
        <v>sept-2024</v>
      </c>
      <c r="H731" t="str">
        <f t="shared" si="45"/>
        <v>17-sept</v>
      </c>
      <c r="I731">
        <f t="shared" si="46"/>
        <v>2024</v>
      </c>
      <c r="J731" t="str">
        <f t="shared" si="47"/>
        <v>2024-09</v>
      </c>
    </row>
    <row r="732" spans="1:10">
      <c r="A732" s="24" t="s">
        <v>13</v>
      </c>
      <c r="B732" s="27">
        <v>45551</v>
      </c>
      <c r="C732" s="25">
        <v>592.91999999999996</v>
      </c>
      <c r="D732" s="26" t="s">
        <v>80</v>
      </c>
      <c r="E732" t="s">
        <v>417</v>
      </c>
      <c r="F732" t="s">
        <v>418</v>
      </c>
      <c r="G732" t="str">
        <f t="shared" si="44"/>
        <v>sept-2024</v>
      </c>
      <c r="H732" t="str">
        <f t="shared" si="45"/>
        <v>16-sept</v>
      </c>
      <c r="I732">
        <f t="shared" si="46"/>
        <v>2024</v>
      </c>
      <c r="J732" t="str">
        <f t="shared" si="47"/>
        <v>2024-09</v>
      </c>
    </row>
    <row r="733" spans="1:10">
      <c r="A733" s="24" t="s">
        <v>13</v>
      </c>
      <c r="B733" s="27">
        <v>45549</v>
      </c>
      <c r="C733" s="25">
        <v>159.19999999999999</v>
      </c>
      <c r="D733" s="26" t="s">
        <v>419</v>
      </c>
      <c r="E733" t="s">
        <v>417</v>
      </c>
      <c r="F733" t="s">
        <v>418</v>
      </c>
      <c r="G733" t="str">
        <f t="shared" si="44"/>
        <v>sept-2024</v>
      </c>
      <c r="H733" t="str">
        <f t="shared" si="45"/>
        <v>14-sept</v>
      </c>
      <c r="I733">
        <f t="shared" si="46"/>
        <v>2024</v>
      </c>
      <c r="J733" t="str">
        <f t="shared" si="47"/>
        <v>2024-09</v>
      </c>
    </row>
    <row r="734" spans="1:10">
      <c r="A734" s="24" t="s">
        <v>13</v>
      </c>
      <c r="B734" s="27">
        <v>45549</v>
      </c>
      <c r="C734" s="25">
        <v>282.57</v>
      </c>
      <c r="D734" s="26" t="s">
        <v>79</v>
      </c>
      <c r="E734" t="s">
        <v>417</v>
      </c>
      <c r="F734" t="s">
        <v>418</v>
      </c>
      <c r="G734" t="str">
        <f t="shared" si="44"/>
        <v>sept-2024</v>
      </c>
      <c r="H734" t="str">
        <f t="shared" si="45"/>
        <v>14-sept</v>
      </c>
      <c r="I734">
        <f t="shared" si="46"/>
        <v>2024</v>
      </c>
      <c r="J734" t="str">
        <f t="shared" si="47"/>
        <v>2024-09</v>
      </c>
    </row>
    <row r="735" spans="1:10">
      <c r="A735" s="24" t="s">
        <v>13</v>
      </c>
      <c r="B735" s="27">
        <v>45549</v>
      </c>
      <c r="C735" s="25">
        <v>286.05</v>
      </c>
      <c r="D735" s="26" t="s">
        <v>78</v>
      </c>
      <c r="E735" t="s">
        <v>417</v>
      </c>
      <c r="F735" t="s">
        <v>418</v>
      </c>
      <c r="G735" t="str">
        <f t="shared" si="44"/>
        <v>sept-2024</v>
      </c>
      <c r="H735" t="str">
        <f t="shared" si="45"/>
        <v>14-sept</v>
      </c>
      <c r="I735">
        <f t="shared" si="46"/>
        <v>2024</v>
      </c>
      <c r="J735" t="str">
        <f t="shared" si="47"/>
        <v>2024-09</v>
      </c>
    </row>
    <row r="736" spans="1:10">
      <c r="A736" s="24" t="s">
        <v>13</v>
      </c>
      <c r="B736" s="27">
        <v>45548</v>
      </c>
      <c r="C736" s="25">
        <v>1062.95</v>
      </c>
      <c r="D736" s="26" t="s">
        <v>80</v>
      </c>
      <c r="E736" t="s">
        <v>417</v>
      </c>
      <c r="F736" t="s">
        <v>418</v>
      </c>
      <c r="G736" t="str">
        <f t="shared" si="44"/>
        <v>sept-2024</v>
      </c>
      <c r="H736" t="str">
        <f t="shared" si="45"/>
        <v>13-sept</v>
      </c>
      <c r="I736">
        <f t="shared" si="46"/>
        <v>2024</v>
      </c>
      <c r="J736" t="str">
        <f t="shared" si="47"/>
        <v>2024-09</v>
      </c>
    </row>
    <row r="737" spans="1:10">
      <c r="A737" s="24" t="s">
        <v>13</v>
      </c>
      <c r="B737" s="27">
        <v>45548</v>
      </c>
      <c r="C737" s="25">
        <v>156.9</v>
      </c>
      <c r="D737" s="26" t="s">
        <v>419</v>
      </c>
      <c r="E737" t="s">
        <v>417</v>
      </c>
      <c r="F737" t="s">
        <v>418</v>
      </c>
      <c r="G737" t="str">
        <f t="shared" si="44"/>
        <v>sept-2024</v>
      </c>
      <c r="H737" t="str">
        <f t="shared" si="45"/>
        <v>13-sept</v>
      </c>
      <c r="I737">
        <f t="shared" si="46"/>
        <v>2024</v>
      </c>
      <c r="J737" t="str">
        <f t="shared" si="47"/>
        <v>2024-09</v>
      </c>
    </row>
    <row r="738" spans="1:10">
      <c r="A738" s="24" t="s">
        <v>13</v>
      </c>
      <c r="B738" s="27">
        <v>45548</v>
      </c>
      <c r="C738" s="25">
        <v>234.42</v>
      </c>
      <c r="D738" s="26" t="s">
        <v>79</v>
      </c>
      <c r="E738" t="s">
        <v>417</v>
      </c>
      <c r="F738" t="s">
        <v>418</v>
      </c>
      <c r="G738" t="str">
        <f t="shared" si="44"/>
        <v>sept-2024</v>
      </c>
      <c r="H738" t="str">
        <f t="shared" si="45"/>
        <v>13-sept</v>
      </c>
      <c r="I738">
        <f t="shared" si="46"/>
        <v>2024</v>
      </c>
      <c r="J738" t="str">
        <f t="shared" si="47"/>
        <v>2024-09</v>
      </c>
    </row>
    <row r="739" spans="1:10">
      <c r="A739" s="24" t="s">
        <v>13</v>
      </c>
      <c r="B739" s="27">
        <v>45548</v>
      </c>
      <c r="C739" s="25">
        <v>289.35000000000002</v>
      </c>
      <c r="D739" s="26" t="s">
        <v>81</v>
      </c>
      <c r="E739" t="s">
        <v>417</v>
      </c>
      <c r="F739" t="s">
        <v>418</v>
      </c>
      <c r="G739" t="str">
        <f t="shared" si="44"/>
        <v>sept-2024</v>
      </c>
      <c r="H739" t="str">
        <f t="shared" si="45"/>
        <v>13-sept</v>
      </c>
      <c r="I739">
        <f t="shared" si="46"/>
        <v>2024</v>
      </c>
      <c r="J739" t="str">
        <f t="shared" si="47"/>
        <v>2024-09</v>
      </c>
    </row>
    <row r="740" spans="1:10">
      <c r="A740" s="24" t="s">
        <v>13</v>
      </c>
      <c r="B740" s="27">
        <v>45548</v>
      </c>
      <c r="C740" s="25">
        <v>238.66</v>
      </c>
      <c r="D740" s="26" t="s">
        <v>81</v>
      </c>
      <c r="E740" t="s">
        <v>417</v>
      </c>
      <c r="F740" t="s">
        <v>418</v>
      </c>
      <c r="G740" t="str">
        <f t="shared" si="44"/>
        <v>sept-2024</v>
      </c>
      <c r="H740" t="str">
        <f t="shared" si="45"/>
        <v>13-sept</v>
      </c>
      <c r="I740">
        <f t="shared" si="46"/>
        <v>2024</v>
      </c>
      <c r="J740" t="str">
        <f t="shared" si="47"/>
        <v>2024-09</v>
      </c>
    </row>
    <row r="741" spans="1:10">
      <c r="A741" s="24" t="s">
        <v>13</v>
      </c>
      <c r="B741" s="27">
        <v>45548</v>
      </c>
      <c r="C741" s="25">
        <v>352.4</v>
      </c>
      <c r="D741" s="26" t="s">
        <v>82</v>
      </c>
      <c r="E741" t="s">
        <v>417</v>
      </c>
      <c r="F741" t="s">
        <v>418</v>
      </c>
      <c r="G741" t="str">
        <f t="shared" si="44"/>
        <v>sept-2024</v>
      </c>
      <c r="H741" t="str">
        <f t="shared" si="45"/>
        <v>13-sept</v>
      </c>
      <c r="I741">
        <f t="shared" si="46"/>
        <v>2024</v>
      </c>
      <c r="J741" t="str">
        <f t="shared" si="47"/>
        <v>2024-09</v>
      </c>
    </row>
    <row r="742" spans="1:10">
      <c r="A742" s="24" t="s">
        <v>13</v>
      </c>
      <c r="B742" s="27">
        <v>45548</v>
      </c>
      <c r="C742" s="25">
        <v>702.14</v>
      </c>
      <c r="D742" s="26" t="s">
        <v>77</v>
      </c>
      <c r="E742" t="s">
        <v>417</v>
      </c>
      <c r="F742" t="s">
        <v>418</v>
      </c>
      <c r="G742" t="str">
        <f t="shared" si="44"/>
        <v>sept-2024</v>
      </c>
      <c r="H742" t="str">
        <f t="shared" si="45"/>
        <v>13-sept</v>
      </c>
      <c r="I742">
        <f t="shared" si="46"/>
        <v>2024</v>
      </c>
      <c r="J742" t="str">
        <f t="shared" si="47"/>
        <v>2024-09</v>
      </c>
    </row>
    <row r="743" spans="1:10">
      <c r="A743" s="24" t="s">
        <v>13</v>
      </c>
      <c r="B743" s="27">
        <v>45547</v>
      </c>
      <c r="C743" s="25">
        <v>67.75</v>
      </c>
      <c r="D743" s="26" t="s">
        <v>419</v>
      </c>
      <c r="E743" t="s">
        <v>417</v>
      </c>
      <c r="F743" t="s">
        <v>418</v>
      </c>
      <c r="G743" t="str">
        <f t="shared" si="44"/>
        <v>sept-2024</v>
      </c>
      <c r="H743" t="str">
        <f t="shared" si="45"/>
        <v>12-sept</v>
      </c>
      <c r="I743">
        <f t="shared" si="46"/>
        <v>2024</v>
      </c>
      <c r="J743" t="str">
        <f t="shared" si="47"/>
        <v>2024-09</v>
      </c>
    </row>
    <row r="744" spans="1:10">
      <c r="A744" s="24" t="s">
        <v>13</v>
      </c>
      <c r="B744" s="27">
        <v>45547</v>
      </c>
      <c r="C744" s="25">
        <v>592.84</v>
      </c>
      <c r="D744" s="26" t="s">
        <v>419</v>
      </c>
      <c r="E744" t="s">
        <v>417</v>
      </c>
      <c r="F744" t="s">
        <v>418</v>
      </c>
      <c r="G744" t="str">
        <f t="shared" si="44"/>
        <v>sept-2024</v>
      </c>
      <c r="H744" t="str">
        <f t="shared" si="45"/>
        <v>12-sept</v>
      </c>
      <c r="I744">
        <f t="shared" si="46"/>
        <v>2024</v>
      </c>
      <c r="J744" t="str">
        <f t="shared" si="47"/>
        <v>2024-09</v>
      </c>
    </row>
    <row r="745" spans="1:10">
      <c r="A745" s="24" t="s">
        <v>13</v>
      </c>
      <c r="B745" s="27">
        <v>45547</v>
      </c>
      <c r="C745" s="25">
        <v>767.76</v>
      </c>
      <c r="D745" s="26" t="s">
        <v>77</v>
      </c>
      <c r="E745" t="s">
        <v>417</v>
      </c>
      <c r="F745" t="s">
        <v>418</v>
      </c>
      <c r="G745" t="str">
        <f t="shared" si="44"/>
        <v>sept-2024</v>
      </c>
      <c r="H745" t="str">
        <f t="shared" si="45"/>
        <v>12-sept</v>
      </c>
      <c r="I745">
        <f t="shared" si="46"/>
        <v>2024</v>
      </c>
      <c r="J745" t="str">
        <f t="shared" si="47"/>
        <v>2024-09</v>
      </c>
    </row>
    <row r="746" spans="1:10">
      <c r="A746" s="24" t="s">
        <v>13</v>
      </c>
      <c r="B746" s="27">
        <v>45546</v>
      </c>
      <c r="C746" s="25">
        <v>567.58000000000004</v>
      </c>
      <c r="D746" s="26" t="s">
        <v>80</v>
      </c>
      <c r="E746" t="s">
        <v>417</v>
      </c>
      <c r="F746" t="s">
        <v>418</v>
      </c>
      <c r="G746" t="str">
        <f t="shared" si="44"/>
        <v>sept-2024</v>
      </c>
      <c r="H746" t="str">
        <f t="shared" si="45"/>
        <v>11-sept</v>
      </c>
      <c r="I746">
        <f t="shared" si="46"/>
        <v>2024</v>
      </c>
      <c r="J746" t="str">
        <f t="shared" si="47"/>
        <v>2024-09</v>
      </c>
    </row>
    <row r="747" spans="1:10">
      <c r="A747" s="24" t="s">
        <v>13</v>
      </c>
      <c r="B747" s="27">
        <v>45546</v>
      </c>
      <c r="C747" s="25">
        <v>231.55</v>
      </c>
      <c r="D747" s="26" t="s">
        <v>419</v>
      </c>
      <c r="E747" t="s">
        <v>417</v>
      </c>
      <c r="F747" t="s">
        <v>418</v>
      </c>
      <c r="G747" t="str">
        <f t="shared" si="44"/>
        <v>sept-2024</v>
      </c>
      <c r="H747" t="str">
        <f t="shared" si="45"/>
        <v>11-sept</v>
      </c>
      <c r="I747">
        <f t="shared" si="46"/>
        <v>2024</v>
      </c>
      <c r="J747" t="str">
        <f t="shared" si="47"/>
        <v>2024-09</v>
      </c>
    </row>
    <row r="748" spans="1:10">
      <c r="A748" s="24" t="s">
        <v>13</v>
      </c>
      <c r="B748" s="27">
        <v>45546</v>
      </c>
      <c r="C748" s="25">
        <v>250.8</v>
      </c>
      <c r="D748" s="26" t="s">
        <v>78</v>
      </c>
      <c r="E748" t="s">
        <v>417</v>
      </c>
      <c r="F748" t="s">
        <v>418</v>
      </c>
      <c r="G748" t="str">
        <f t="shared" si="44"/>
        <v>sept-2024</v>
      </c>
      <c r="H748" t="str">
        <f t="shared" si="45"/>
        <v>11-sept</v>
      </c>
      <c r="I748">
        <f t="shared" si="46"/>
        <v>2024</v>
      </c>
      <c r="J748" t="str">
        <f t="shared" si="47"/>
        <v>2024-09</v>
      </c>
    </row>
    <row r="749" spans="1:10">
      <c r="A749" s="24" t="s">
        <v>13</v>
      </c>
      <c r="B749" s="27">
        <v>45545</v>
      </c>
      <c r="C749" s="25">
        <v>488.25</v>
      </c>
      <c r="D749" s="26" t="s">
        <v>419</v>
      </c>
      <c r="E749" t="s">
        <v>417</v>
      </c>
      <c r="F749" t="s">
        <v>418</v>
      </c>
      <c r="G749" t="str">
        <f t="shared" si="44"/>
        <v>sept-2024</v>
      </c>
      <c r="H749" t="str">
        <f t="shared" si="45"/>
        <v>10-sept</v>
      </c>
      <c r="I749">
        <f t="shared" si="46"/>
        <v>2024</v>
      </c>
      <c r="J749" t="str">
        <f t="shared" si="47"/>
        <v>2024-09</v>
      </c>
    </row>
    <row r="750" spans="1:10">
      <c r="A750" s="24" t="s">
        <v>13</v>
      </c>
      <c r="B750" s="27">
        <v>45545</v>
      </c>
      <c r="C750" s="25">
        <v>561.41</v>
      </c>
      <c r="D750" s="26" t="s">
        <v>79</v>
      </c>
      <c r="E750" t="s">
        <v>417</v>
      </c>
      <c r="F750" t="s">
        <v>418</v>
      </c>
      <c r="G750" t="str">
        <f t="shared" si="44"/>
        <v>sept-2024</v>
      </c>
      <c r="H750" t="str">
        <f t="shared" si="45"/>
        <v>10-sept</v>
      </c>
      <c r="I750">
        <f t="shared" si="46"/>
        <v>2024</v>
      </c>
      <c r="J750" t="str">
        <f t="shared" si="47"/>
        <v>2024-09</v>
      </c>
    </row>
    <row r="751" spans="1:10">
      <c r="A751" s="24" t="s">
        <v>13</v>
      </c>
      <c r="B751" s="27">
        <v>45545</v>
      </c>
      <c r="C751" s="25">
        <v>352.65</v>
      </c>
      <c r="D751" s="26" t="s">
        <v>81</v>
      </c>
      <c r="E751" t="s">
        <v>417</v>
      </c>
      <c r="F751" t="s">
        <v>418</v>
      </c>
      <c r="G751" t="str">
        <f t="shared" si="44"/>
        <v>sept-2024</v>
      </c>
      <c r="H751" t="str">
        <f t="shared" si="45"/>
        <v>10-sept</v>
      </c>
      <c r="I751">
        <f t="shared" si="46"/>
        <v>2024</v>
      </c>
      <c r="J751" t="str">
        <f t="shared" si="47"/>
        <v>2024-09</v>
      </c>
    </row>
    <row r="752" spans="1:10">
      <c r="A752" s="24" t="s">
        <v>13</v>
      </c>
      <c r="B752" s="27">
        <v>45545</v>
      </c>
      <c r="C752" s="25">
        <v>594.71</v>
      </c>
      <c r="D752" s="26" t="s">
        <v>77</v>
      </c>
      <c r="E752" t="s">
        <v>417</v>
      </c>
      <c r="F752" t="s">
        <v>418</v>
      </c>
      <c r="G752" t="str">
        <f t="shared" si="44"/>
        <v>sept-2024</v>
      </c>
      <c r="H752" t="str">
        <f t="shared" si="45"/>
        <v>10-sept</v>
      </c>
      <c r="I752">
        <f t="shared" si="46"/>
        <v>2024</v>
      </c>
      <c r="J752" t="str">
        <f t="shared" si="47"/>
        <v>2024-09</v>
      </c>
    </row>
    <row r="753" spans="1:10">
      <c r="A753" s="24" t="s">
        <v>13</v>
      </c>
      <c r="B753" s="27">
        <v>45544</v>
      </c>
      <c r="C753" s="25">
        <v>260.39999999999998</v>
      </c>
      <c r="D753" s="26" t="s">
        <v>77</v>
      </c>
      <c r="E753" t="s">
        <v>417</v>
      </c>
      <c r="F753" t="s">
        <v>418</v>
      </c>
      <c r="G753" t="str">
        <f t="shared" si="44"/>
        <v>sept-2024</v>
      </c>
      <c r="H753" t="str">
        <f t="shared" si="45"/>
        <v>09-sept</v>
      </c>
      <c r="I753">
        <f t="shared" si="46"/>
        <v>2024</v>
      </c>
      <c r="J753" t="str">
        <f t="shared" si="47"/>
        <v>2024-09</v>
      </c>
    </row>
    <row r="754" spans="1:10">
      <c r="A754" s="24" t="s">
        <v>13</v>
      </c>
      <c r="B754" s="27">
        <v>45542</v>
      </c>
      <c r="C754" s="25">
        <v>165.25</v>
      </c>
      <c r="D754" s="26" t="s">
        <v>419</v>
      </c>
      <c r="E754" t="s">
        <v>417</v>
      </c>
      <c r="F754" t="s">
        <v>418</v>
      </c>
      <c r="G754" t="str">
        <f t="shared" si="44"/>
        <v>sept-2024</v>
      </c>
      <c r="H754" t="str">
        <f t="shared" si="45"/>
        <v>07-sept</v>
      </c>
      <c r="I754">
        <f t="shared" si="46"/>
        <v>2024</v>
      </c>
      <c r="J754" t="str">
        <f t="shared" si="47"/>
        <v>2024-09</v>
      </c>
    </row>
    <row r="755" spans="1:10">
      <c r="A755" s="24" t="s">
        <v>13</v>
      </c>
      <c r="B755" s="27">
        <v>45542</v>
      </c>
      <c r="C755" s="25">
        <v>55.25</v>
      </c>
      <c r="D755" s="26" t="s">
        <v>419</v>
      </c>
      <c r="E755" t="s">
        <v>417</v>
      </c>
      <c r="F755" t="s">
        <v>418</v>
      </c>
      <c r="G755" t="str">
        <f t="shared" si="44"/>
        <v>sept-2024</v>
      </c>
      <c r="H755" t="str">
        <f t="shared" si="45"/>
        <v>07-sept</v>
      </c>
      <c r="I755">
        <f t="shared" si="46"/>
        <v>2024</v>
      </c>
      <c r="J755" t="str">
        <f t="shared" si="47"/>
        <v>2024-09</v>
      </c>
    </row>
    <row r="756" spans="1:10">
      <c r="A756" s="24" t="s">
        <v>13</v>
      </c>
      <c r="B756" s="27">
        <v>45542</v>
      </c>
      <c r="C756" s="25">
        <v>272.69</v>
      </c>
      <c r="D756" s="26" t="s">
        <v>78</v>
      </c>
      <c r="E756" t="s">
        <v>417</v>
      </c>
      <c r="F756" t="s">
        <v>418</v>
      </c>
      <c r="G756" t="str">
        <f t="shared" si="44"/>
        <v>sept-2024</v>
      </c>
      <c r="H756" t="str">
        <f t="shared" si="45"/>
        <v>07-sept</v>
      </c>
      <c r="I756">
        <f t="shared" si="46"/>
        <v>2024</v>
      </c>
      <c r="J756" t="str">
        <f t="shared" si="47"/>
        <v>2024-09</v>
      </c>
    </row>
    <row r="757" spans="1:10">
      <c r="A757" s="24" t="s">
        <v>13</v>
      </c>
      <c r="B757" s="27">
        <v>45541</v>
      </c>
      <c r="C757" s="25">
        <v>629.13</v>
      </c>
      <c r="D757" s="26" t="s">
        <v>80</v>
      </c>
      <c r="E757" t="s">
        <v>417</v>
      </c>
      <c r="F757" t="s">
        <v>418</v>
      </c>
      <c r="G757" t="str">
        <f t="shared" si="44"/>
        <v>sept-2024</v>
      </c>
      <c r="H757" t="str">
        <f t="shared" si="45"/>
        <v>06-sept</v>
      </c>
      <c r="I757">
        <f t="shared" si="46"/>
        <v>2024</v>
      </c>
      <c r="J757" t="str">
        <f t="shared" si="47"/>
        <v>2024-09</v>
      </c>
    </row>
    <row r="758" spans="1:10">
      <c r="A758" s="24" t="s">
        <v>13</v>
      </c>
      <c r="B758" s="27">
        <v>45541</v>
      </c>
      <c r="C758" s="25">
        <v>357.56</v>
      </c>
      <c r="D758" s="26" t="s">
        <v>419</v>
      </c>
      <c r="E758" t="s">
        <v>417</v>
      </c>
      <c r="F758" t="s">
        <v>418</v>
      </c>
      <c r="G758" t="str">
        <f t="shared" si="44"/>
        <v>sept-2024</v>
      </c>
      <c r="H758" t="str">
        <f t="shared" si="45"/>
        <v>06-sept</v>
      </c>
      <c r="I758">
        <f t="shared" si="46"/>
        <v>2024</v>
      </c>
      <c r="J758" t="str">
        <f t="shared" si="47"/>
        <v>2024-09</v>
      </c>
    </row>
    <row r="759" spans="1:10">
      <c r="A759" s="24" t="s">
        <v>13</v>
      </c>
      <c r="B759" s="27">
        <v>45541</v>
      </c>
      <c r="C759" s="25">
        <v>692.73</v>
      </c>
      <c r="D759" s="26" t="s">
        <v>79</v>
      </c>
      <c r="E759" t="s">
        <v>417</v>
      </c>
      <c r="F759" t="s">
        <v>418</v>
      </c>
      <c r="G759" t="str">
        <f t="shared" si="44"/>
        <v>sept-2024</v>
      </c>
      <c r="H759" t="str">
        <f t="shared" si="45"/>
        <v>06-sept</v>
      </c>
      <c r="I759">
        <f t="shared" si="46"/>
        <v>2024</v>
      </c>
      <c r="J759" t="str">
        <f t="shared" si="47"/>
        <v>2024-09</v>
      </c>
    </row>
    <row r="760" spans="1:10">
      <c r="A760" s="24" t="s">
        <v>13</v>
      </c>
      <c r="B760" s="27">
        <v>45541</v>
      </c>
      <c r="C760" s="25">
        <v>438.61</v>
      </c>
      <c r="D760" s="26" t="s">
        <v>82</v>
      </c>
      <c r="E760" t="s">
        <v>417</v>
      </c>
      <c r="F760" t="s">
        <v>418</v>
      </c>
      <c r="G760" t="str">
        <f t="shared" si="44"/>
        <v>sept-2024</v>
      </c>
      <c r="H760" t="str">
        <f t="shared" si="45"/>
        <v>06-sept</v>
      </c>
      <c r="I760">
        <f t="shared" si="46"/>
        <v>2024</v>
      </c>
      <c r="J760" t="str">
        <f t="shared" si="47"/>
        <v>2024-09</v>
      </c>
    </row>
    <row r="761" spans="1:10">
      <c r="A761" s="24" t="s">
        <v>13</v>
      </c>
      <c r="B761" s="27">
        <v>45541</v>
      </c>
      <c r="C761" s="25">
        <v>704.13</v>
      </c>
      <c r="D761" s="26" t="s">
        <v>77</v>
      </c>
      <c r="E761" t="s">
        <v>417</v>
      </c>
      <c r="F761" t="s">
        <v>418</v>
      </c>
      <c r="G761" t="str">
        <f t="shared" si="44"/>
        <v>sept-2024</v>
      </c>
      <c r="H761" t="str">
        <f t="shared" si="45"/>
        <v>06-sept</v>
      </c>
      <c r="I761">
        <f t="shared" si="46"/>
        <v>2024</v>
      </c>
      <c r="J761" t="str">
        <f t="shared" si="47"/>
        <v>2024-09</v>
      </c>
    </row>
    <row r="762" spans="1:10">
      <c r="A762" s="24" t="s">
        <v>13</v>
      </c>
      <c r="B762" s="27">
        <v>45540</v>
      </c>
      <c r="C762" s="25">
        <v>556.87</v>
      </c>
      <c r="D762" s="26" t="s">
        <v>80</v>
      </c>
      <c r="E762" t="s">
        <v>417</v>
      </c>
      <c r="F762" t="s">
        <v>418</v>
      </c>
      <c r="G762" t="str">
        <f t="shared" si="44"/>
        <v>sept-2024</v>
      </c>
      <c r="H762" t="str">
        <f t="shared" si="45"/>
        <v>05-sept</v>
      </c>
      <c r="I762">
        <f t="shared" si="46"/>
        <v>2024</v>
      </c>
      <c r="J762" t="str">
        <f t="shared" si="47"/>
        <v>2024-09</v>
      </c>
    </row>
    <row r="763" spans="1:10">
      <c r="A763" s="24" t="s">
        <v>13</v>
      </c>
      <c r="B763" s="27">
        <v>45540</v>
      </c>
      <c r="C763" s="25">
        <v>197.18</v>
      </c>
      <c r="D763" s="26" t="s">
        <v>419</v>
      </c>
      <c r="E763" t="s">
        <v>417</v>
      </c>
      <c r="F763" t="s">
        <v>418</v>
      </c>
      <c r="G763" t="str">
        <f t="shared" si="44"/>
        <v>sept-2024</v>
      </c>
      <c r="H763" t="str">
        <f t="shared" si="45"/>
        <v>05-sept</v>
      </c>
      <c r="I763">
        <f t="shared" si="46"/>
        <v>2024</v>
      </c>
      <c r="J763" t="str">
        <f t="shared" si="47"/>
        <v>2024-09</v>
      </c>
    </row>
    <row r="764" spans="1:10">
      <c r="A764" s="24" t="s">
        <v>13</v>
      </c>
      <c r="B764" s="27">
        <v>45540</v>
      </c>
      <c r="C764" s="25">
        <v>197.17</v>
      </c>
      <c r="D764" s="26" t="s">
        <v>79</v>
      </c>
      <c r="E764" t="s">
        <v>417</v>
      </c>
      <c r="F764" t="s">
        <v>418</v>
      </c>
      <c r="G764" t="str">
        <f t="shared" si="44"/>
        <v>sept-2024</v>
      </c>
      <c r="H764" t="str">
        <f t="shared" si="45"/>
        <v>05-sept</v>
      </c>
      <c r="I764">
        <f t="shared" si="46"/>
        <v>2024</v>
      </c>
      <c r="J764" t="str">
        <f t="shared" si="47"/>
        <v>2024-09</v>
      </c>
    </row>
    <row r="765" spans="1:10">
      <c r="A765" s="24" t="s">
        <v>13</v>
      </c>
      <c r="B765" s="27">
        <v>45540</v>
      </c>
      <c r="C765" s="25">
        <v>392.94</v>
      </c>
      <c r="D765" s="26" t="s">
        <v>81</v>
      </c>
      <c r="E765" t="s">
        <v>417</v>
      </c>
      <c r="F765" t="s">
        <v>418</v>
      </c>
      <c r="G765" t="str">
        <f t="shared" si="44"/>
        <v>sept-2024</v>
      </c>
      <c r="H765" t="str">
        <f t="shared" si="45"/>
        <v>05-sept</v>
      </c>
      <c r="I765">
        <f t="shared" si="46"/>
        <v>2024</v>
      </c>
      <c r="J765" t="str">
        <f t="shared" si="47"/>
        <v>2024-09</v>
      </c>
    </row>
    <row r="766" spans="1:10">
      <c r="A766" s="24" t="s">
        <v>13</v>
      </c>
      <c r="B766" s="27">
        <v>45540</v>
      </c>
      <c r="C766" s="25">
        <v>356.17</v>
      </c>
      <c r="D766" s="26" t="s">
        <v>77</v>
      </c>
      <c r="E766" t="s">
        <v>417</v>
      </c>
      <c r="F766" t="s">
        <v>418</v>
      </c>
      <c r="G766" t="str">
        <f t="shared" si="44"/>
        <v>sept-2024</v>
      </c>
      <c r="H766" t="str">
        <f t="shared" si="45"/>
        <v>05-sept</v>
      </c>
      <c r="I766">
        <f t="shared" si="46"/>
        <v>2024</v>
      </c>
      <c r="J766" t="str">
        <f t="shared" si="47"/>
        <v>2024-09</v>
      </c>
    </row>
    <row r="767" spans="1:10">
      <c r="A767" s="24" t="s">
        <v>13</v>
      </c>
      <c r="B767" s="27">
        <v>45539</v>
      </c>
      <c r="C767" s="25">
        <v>426.75</v>
      </c>
      <c r="D767" s="26" t="s">
        <v>419</v>
      </c>
      <c r="E767" t="s">
        <v>417</v>
      </c>
      <c r="F767" t="s">
        <v>418</v>
      </c>
      <c r="G767" t="str">
        <f t="shared" si="44"/>
        <v>sept-2024</v>
      </c>
      <c r="H767" t="str">
        <f t="shared" si="45"/>
        <v>04-sept</v>
      </c>
      <c r="I767">
        <f t="shared" si="46"/>
        <v>2024</v>
      </c>
      <c r="J767" t="str">
        <f t="shared" si="47"/>
        <v>2024-09</v>
      </c>
    </row>
    <row r="768" spans="1:10">
      <c r="A768" s="24" t="s">
        <v>13</v>
      </c>
      <c r="B768" s="27">
        <v>45539</v>
      </c>
      <c r="C768" s="25">
        <v>275.83999999999997</v>
      </c>
      <c r="D768" s="26" t="s">
        <v>79</v>
      </c>
      <c r="E768" t="s">
        <v>417</v>
      </c>
      <c r="F768" t="s">
        <v>418</v>
      </c>
      <c r="G768" t="str">
        <f t="shared" si="44"/>
        <v>sept-2024</v>
      </c>
      <c r="H768" t="str">
        <f t="shared" si="45"/>
        <v>04-sept</v>
      </c>
      <c r="I768">
        <f t="shared" si="46"/>
        <v>2024</v>
      </c>
      <c r="J768" t="str">
        <f t="shared" si="47"/>
        <v>2024-09</v>
      </c>
    </row>
    <row r="769" spans="1:10">
      <c r="A769" s="24" t="s">
        <v>13</v>
      </c>
      <c r="B769" s="27">
        <v>45539</v>
      </c>
      <c r="C769" s="25">
        <v>23.66</v>
      </c>
      <c r="D769" s="26" t="s">
        <v>81</v>
      </c>
      <c r="E769" t="s">
        <v>417</v>
      </c>
      <c r="F769" t="s">
        <v>418</v>
      </c>
      <c r="G769" t="str">
        <f t="shared" si="44"/>
        <v>sept-2024</v>
      </c>
      <c r="H769" t="str">
        <f t="shared" si="45"/>
        <v>04-sept</v>
      </c>
      <c r="I769">
        <f t="shared" si="46"/>
        <v>2024</v>
      </c>
      <c r="J769" t="str">
        <f t="shared" si="47"/>
        <v>2024-09</v>
      </c>
    </row>
    <row r="770" spans="1:10">
      <c r="A770" s="24" t="s">
        <v>13</v>
      </c>
      <c r="B770" s="27">
        <v>45538</v>
      </c>
      <c r="C770" s="25">
        <v>198.26</v>
      </c>
      <c r="D770" s="26" t="s">
        <v>80</v>
      </c>
      <c r="E770" t="s">
        <v>417</v>
      </c>
      <c r="F770" t="s">
        <v>418</v>
      </c>
      <c r="G770" t="str">
        <f t="shared" ref="G770:G833" si="48">TEXT(B770,"mmm-aaaa")</f>
        <v>sept-2024</v>
      </c>
      <c r="H770" t="str">
        <f t="shared" ref="H770:H833" si="49">TEXT(B770,"jj-mmm")</f>
        <v>03-sept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24" t="s">
        <v>13</v>
      </c>
      <c r="B771" s="27">
        <v>45538</v>
      </c>
      <c r="C771" s="25">
        <v>638.14</v>
      </c>
      <c r="D771" s="26" t="s">
        <v>419</v>
      </c>
      <c r="E771" t="s">
        <v>417</v>
      </c>
      <c r="F771" t="s">
        <v>418</v>
      </c>
      <c r="G771" t="str">
        <f t="shared" si="48"/>
        <v>sept-2024</v>
      </c>
      <c r="H771" t="str">
        <f t="shared" si="49"/>
        <v>03-sept</v>
      </c>
      <c r="I771">
        <f t="shared" si="50"/>
        <v>2024</v>
      </c>
      <c r="J771" t="str">
        <f t="shared" si="51"/>
        <v>2024-09</v>
      </c>
    </row>
    <row r="772" spans="1:10">
      <c r="A772" s="24" t="s">
        <v>13</v>
      </c>
      <c r="B772" s="27">
        <v>45538</v>
      </c>
      <c r="C772" s="25">
        <v>781.7</v>
      </c>
      <c r="D772" s="26" t="s">
        <v>79</v>
      </c>
      <c r="E772" t="s">
        <v>417</v>
      </c>
      <c r="F772" t="s">
        <v>418</v>
      </c>
      <c r="G772" t="str">
        <f t="shared" si="48"/>
        <v>sept-2024</v>
      </c>
      <c r="H772" t="str">
        <f t="shared" si="49"/>
        <v>03-sept</v>
      </c>
      <c r="I772">
        <f t="shared" si="50"/>
        <v>2024</v>
      </c>
      <c r="J772" t="str">
        <f t="shared" si="51"/>
        <v>2024-09</v>
      </c>
    </row>
    <row r="773" spans="1:10">
      <c r="A773" s="24" t="s">
        <v>13</v>
      </c>
      <c r="B773" s="27">
        <v>45538</v>
      </c>
      <c r="C773" s="25">
        <v>349.19</v>
      </c>
      <c r="D773" s="26" t="s">
        <v>82</v>
      </c>
      <c r="E773" t="s">
        <v>417</v>
      </c>
      <c r="F773" t="s">
        <v>418</v>
      </c>
      <c r="G773" t="str">
        <f t="shared" si="48"/>
        <v>sept-2024</v>
      </c>
      <c r="H773" t="str">
        <f t="shared" si="49"/>
        <v>03-sept</v>
      </c>
      <c r="I773">
        <f t="shared" si="50"/>
        <v>2024</v>
      </c>
      <c r="J773" t="str">
        <f t="shared" si="51"/>
        <v>2024-09</v>
      </c>
    </row>
    <row r="774" spans="1:10">
      <c r="A774" s="24" t="s">
        <v>13</v>
      </c>
      <c r="B774" s="27">
        <v>45538</v>
      </c>
      <c r="C774" s="25">
        <v>128.05000000000001</v>
      </c>
      <c r="D774" s="26" t="s">
        <v>78</v>
      </c>
      <c r="E774" t="s">
        <v>417</v>
      </c>
      <c r="F774" t="s">
        <v>418</v>
      </c>
      <c r="G774" t="str">
        <f t="shared" si="48"/>
        <v>sept-2024</v>
      </c>
      <c r="H774" t="str">
        <f t="shared" si="49"/>
        <v>03-sept</v>
      </c>
      <c r="I774">
        <f t="shared" si="50"/>
        <v>2024</v>
      </c>
      <c r="J774" t="str">
        <f t="shared" si="51"/>
        <v>2024-09</v>
      </c>
    </row>
    <row r="775" spans="1:10">
      <c r="A775" s="24" t="s">
        <v>13</v>
      </c>
      <c r="B775" s="27">
        <v>45538</v>
      </c>
      <c r="C775" s="25">
        <v>598.77</v>
      </c>
      <c r="D775" s="26" t="s">
        <v>77</v>
      </c>
      <c r="E775" t="s">
        <v>417</v>
      </c>
      <c r="F775" t="s">
        <v>418</v>
      </c>
      <c r="G775" t="str">
        <f t="shared" si="48"/>
        <v>sept-2024</v>
      </c>
      <c r="H775" t="str">
        <f t="shared" si="49"/>
        <v>03-sept</v>
      </c>
      <c r="I775">
        <f t="shared" si="50"/>
        <v>2024</v>
      </c>
      <c r="J775" t="str">
        <f t="shared" si="51"/>
        <v>2024-09</v>
      </c>
    </row>
    <row r="776" spans="1:10">
      <c r="A776" s="24" t="s">
        <v>13</v>
      </c>
      <c r="B776" s="27">
        <v>45537</v>
      </c>
      <c r="C776" s="25">
        <v>250.45</v>
      </c>
      <c r="D776" s="26" t="s">
        <v>421</v>
      </c>
      <c r="E776" t="s">
        <v>417</v>
      </c>
      <c r="F776" t="s">
        <v>418</v>
      </c>
      <c r="G776" t="str">
        <f t="shared" si="48"/>
        <v>sept-2024</v>
      </c>
      <c r="H776" t="str">
        <f t="shared" si="49"/>
        <v>02-sept</v>
      </c>
      <c r="I776">
        <f t="shared" si="50"/>
        <v>2024</v>
      </c>
      <c r="J776" t="str">
        <f t="shared" si="51"/>
        <v>2024-09</v>
      </c>
    </row>
    <row r="777" spans="1:10">
      <c r="A777" s="24" t="s">
        <v>13</v>
      </c>
      <c r="B777" s="27">
        <v>45535</v>
      </c>
      <c r="C777" s="25">
        <v>181.6</v>
      </c>
      <c r="D777" s="26" t="s">
        <v>419</v>
      </c>
      <c r="E777" t="s">
        <v>417</v>
      </c>
      <c r="F777" t="s">
        <v>418</v>
      </c>
      <c r="G777" t="str">
        <f t="shared" si="48"/>
        <v>août-2024</v>
      </c>
      <c r="H777" t="str">
        <f t="shared" si="49"/>
        <v>31-août</v>
      </c>
      <c r="I777">
        <f t="shared" si="50"/>
        <v>2024</v>
      </c>
      <c r="J777" t="str">
        <f t="shared" si="51"/>
        <v>2024-08</v>
      </c>
    </row>
    <row r="778" spans="1:10">
      <c r="A778" s="24" t="s">
        <v>13</v>
      </c>
      <c r="B778" s="27">
        <v>45534</v>
      </c>
      <c r="C778" s="25">
        <v>67.099999999999994</v>
      </c>
      <c r="D778" s="26" t="s">
        <v>419</v>
      </c>
      <c r="E778" t="s">
        <v>417</v>
      </c>
      <c r="F778" t="s">
        <v>418</v>
      </c>
      <c r="G778" t="str">
        <f t="shared" si="48"/>
        <v>août-2024</v>
      </c>
      <c r="H778" t="str">
        <f t="shared" si="49"/>
        <v>30-août</v>
      </c>
      <c r="I778">
        <f t="shared" si="50"/>
        <v>2024</v>
      </c>
      <c r="J778" t="str">
        <f t="shared" si="51"/>
        <v>2024-08</v>
      </c>
    </row>
    <row r="779" spans="1:10">
      <c r="A779" s="24" t="s">
        <v>13</v>
      </c>
      <c r="B779" s="27">
        <v>45534</v>
      </c>
      <c r="C779" s="25">
        <v>344.9</v>
      </c>
      <c r="D779" s="26" t="s">
        <v>79</v>
      </c>
      <c r="E779" t="s">
        <v>417</v>
      </c>
      <c r="F779" t="s">
        <v>418</v>
      </c>
      <c r="G779" t="str">
        <f t="shared" si="48"/>
        <v>août-2024</v>
      </c>
      <c r="H779" t="str">
        <f t="shared" si="49"/>
        <v>30-août</v>
      </c>
      <c r="I779">
        <f t="shared" si="50"/>
        <v>2024</v>
      </c>
      <c r="J779" t="str">
        <f t="shared" si="51"/>
        <v>2024-08</v>
      </c>
    </row>
    <row r="780" spans="1:10">
      <c r="A780" s="24" t="s">
        <v>13</v>
      </c>
      <c r="B780" s="27">
        <v>45533</v>
      </c>
      <c r="C780" s="25">
        <v>371.7</v>
      </c>
      <c r="D780" s="26" t="s">
        <v>419</v>
      </c>
      <c r="E780" t="s">
        <v>417</v>
      </c>
      <c r="F780" t="s">
        <v>418</v>
      </c>
      <c r="G780" t="str">
        <f t="shared" si="48"/>
        <v>août-2024</v>
      </c>
      <c r="H780" t="str">
        <f t="shared" si="49"/>
        <v>29-août</v>
      </c>
      <c r="I780">
        <f t="shared" si="50"/>
        <v>2024</v>
      </c>
      <c r="J780" t="str">
        <f t="shared" si="51"/>
        <v>2024-08</v>
      </c>
    </row>
    <row r="781" spans="1:10">
      <c r="A781" s="24" t="s">
        <v>13</v>
      </c>
      <c r="B781" s="27">
        <v>45533</v>
      </c>
      <c r="C781" s="25">
        <v>352.54</v>
      </c>
      <c r="D781" s="26" t="s">
        <v>79</v>
      </c>
      <c r="E781" t="s">
        <v>417</v>
      </c>
      <c r="F781" t="s">
        <v>418</v>
      </c>
      <c r="G781" t="str">
        <f t="shared" si="48"/>
        <v>août-2024</v>
      </c>
      <c r="H781" t="str">
        <f t="shared" si="49"/>
        <v>29-août</v>
      </c>
      <c r="I781">
        <f t="shared" si="50"/>
        <v>2024</v>
      </c>
      <c r="J781" t="str">
        <f t="shared" si="51"/>
        <v>2024-08</v>
      </c>
    </row>
    <row r="782" spans="1:10">
      <c r="A782" s="24" t="s">
        <v>13</v>
      </c>
      <c r="B782" s="27">
        <v>45533</v>
      </c>
      <c r="C782" s="25">
        <v>238.73</v>
      </c>
      <c r="D782" s="26" t="s">
        <v>81</v>
      </c>
      <c r="E782" t="s">
        <v>417</v>
      </c>
      <c r="F782" t="s">
        <v>418</v>
      </c>
      <c r="G782" t="str">
        <f t="shared" si="48"/>
        <v>août-2024</v>
      </c>
      <c r="H782" t="str">
        <f t="shared" si="49"/>
        <v>29-août</v>
      </c>
      <c r="I782">
        <f t="shared" si="50"/>
        <v>2024</v>
      </c>
      <c r="J782" t="str">
        <f t="shared" si="51"/>
        <v>2024-08</v>
      </c>
    </row>
    <row r="783" spans="1:10">
      <c r="A783" s="24" t="s">
        <v>13</v>
      </c>
      <c r="B783" s="27">
        <v>45533</v>
      </c>
      <c r="C783" s="25">
        <v>481.44</v>
      </c>
      <c r="D783" s="26" t="s">
        <v>77</v>
      </c>
      <c r="E783" t="s">
        <v>417</v>
      </c>
      <c r="F783" t="s">
        <v>418</v>
      </c>
      <c r="G783" t="str">
        <f t="shared" si="48"/>
        <v>août-2024</v>
      </c>
      <c r="H783" t="str">
        <f t="shared" si="49"/>
        <v>29-août</v>
      </c>
      <c r="I783">
        <f t="shared" si="50"/>
        <v>2024</v>
      </c>
      <c r="J783" t="str">
        <f t="shared" si="51"/>
        <v>2024-08</v>
      </c>
    </row>
    <row r="784" spans="1:10">
      <c r="A784" s="24" t="s">
        <v>13</v>
      </c>
      <c r="B784" s="27">
        <v>45532</v>
      </c>
      <c r="C784" s="25">
        <v>170.33</v>
      </c>
      <c r="D784" s="26" t="s">
        <v>419</v>
      </c>
      <c r="E784" t="s">
        <v>417</v>
      </c>
      <c r="F784" t="s">
        <v>418</v>
      </c>
      <c r="G784" t="str">
        <f t="shared" si="48"/>
        <v>août-2024</v>
      </c>
      <c r="H784" t="str">
        <f t="shared" si="49"/>
        <v>28-août</v>
      </c>
      <c r="I784">
        <f t="shared" si="50"/>
        <v>2024</v>
      </c>
      <c r="J784" t="str">
        <f t="shared" si="51"/>
        <v>2024-08</v>
      </c>
    </row>
    <row r="785" spans="1:10">
      <c r="A785" s="24" t="s">
        <v>13</v>
      </c>
      <c r="B785" s="27">
        <v>45532</v>
      </c>
      <c r="C785" s="25">
        <v>350.32</v>
      </c>
      <c r="D785" s="26" t="s">
        <v>79</v>
      </c>
      <c r="E785" t="s">
        <v>417</v>
      </c>
      <c r="F785" t="s">
        <v>418</v>
      </c>
      <c r="G785" t="str">
        <f t="shared" si="48"/>
        <v>août-2024</v>
      </c>
      <c r="H785" t="str">
        <f t="shared" si="49"/>
        <v>28-août</v>
      </c>
      <c r="I785">
        <f t="shared" si="50"/>
        <v>2024</v>
      </c>
      <c r="J785" t="str">
        <f t="shared" si="51"/>
        <v>2024-08</v>
      </c>
    </row>
    <row r="786" spans="1:10">
      <c r="A786" s="24" t="s">
        <v>13</v>
      </c>
      <c r="B786" s="27">
        <v>45532</v>
      </c>
      <c r="C786" s="25">
        <v>586.29</v>
      </c>
      <c r="D786" s="26" t="s">
        <v>426</v>
      </c>
      <c r="E786" t="s">
        <v>417</v>
      </c>
      <c r="F786" t="s">
        <v>418</v>
      </c>
      <c r="G786" t="str">
        <f t="shared" si="48"/>
        <v>août-2024</v>
      </c>
      <c r="H786" t="str">
        <f t="shared" si="49"/>
        <v>28-août</v>
      </c>
      <c r="I786">
        <f t="shared" si="50"/>
        <v>2024</v>
      </c>
      <c r="J786" t="str">
        <f t="shared" si="51"/>
        <v>2024-08</v>
      </c>
    </row>
    <row r="787" spans="1:10">
      <c r="A787" s="24" t="s">
        <v>13</v>
      </c>
      <c r="B787" s="27">
        <v>45531</v>
      </c>
      <c r="C787" s="25">
        <v>510.05</v>
      </c>
      <c r="D787" s="26" t="s">
        <v>419</v>
      </c>
      <c r="E787" t="s">
        <v>417</v>
      </c>
      <c r="F787" t="s">
        <v>418</v>
      </c>
      <c r="G787" t="str">
        <f t="shared" si="48"/>
        <v>août-2024</v>
      </c>
      <c r="H787" t="str">
        <f t="shared" si="49"/>
        <v>27-août</v>
      </c>
      <c r="I787">
        <f t="shared" si="50"/>
        <v>2024</v>
      </c>
      <c r="J787" t="str">
        <f t="shared" si="51"/>
        <v>2024-08</v>
      </c>
    </row>
    <row r="788" spans="1:10">
      <c r="A788" s="24" t="s">
        <v>13</v>
      </c>
      <c r="B788" s="27">
        <v>45531</v>
      </c>
      <c r="C788" s="25">
        <v>256.64</v>
      </c>
      <c r="D788" s="26" t="s">
        <v>82</v>
      </c>
      <c r="E788" t="s">
        <v>417</v>
      </c>
      <c r="F788" t="s">
        <v>418</v>
      </c>
      <c r="G788" t="str">
        <f t="shared" si="48"/>
        <v>août-2024</v>
      </c>
      <c r="H788" t="str">
        <f t="shared" si="49"/>
        <v>27-août</v>
      </c>
      <c r="I788">
        <f t="shared" si="50"/>
        <v>2024</v>
      </c>
      <c r="J788" t="str">
        <f t="shared" si="51"/>
        <v>2024-08</v>
      </c>
    </row>
    <row r="789" spans="1:10">
      <c r="A789" s="24" t="s">
        <v>13</v>
      </c>
      <c r="B789" s="27">
        <v>45531</v>
      </c>
      <c r="C789" s="25">
        <v>582.9</v>
      </c>
      <c r="D789" s="26" t="s">
        <v>77</v>
      </c>
      <c r="E789" t="s">
        <v>417</v>
      </c>
      <c r="F789" t="s">
        <v>418</v>
      </c>
      <c r="G789" t="str">
        <f t="shared" si="48"/>
        <v>août-2024</v>
      </c>
      <c r="H789" t="str">
        <f t="shared" si="49"/>
        <v>27-août</v>
      </c>
      <c r="I789">
        <f t="shared" si="50"/>
        <v>2024</v>
      </c>
      <c r="J789" t="str">
        <f t="shared" si="51"/>
        <v>2024-08</v>
      </c>
    </row>
    <row r="790" spans="1:10">
      <c r="A790" s="24" t="s">
        <v>13</v>
      </c>
      <c r="B790" s="27">
        <v>45531</v>
      </c>
      <c r="C790" s="25">
        <v>340.77</v>
      </c>
      <c r="D790" s="26" t="s">
        <v>78</v>
      </c>
      <c r="E790" t="s">
        <v>417</v>
      </c>
      <c r="F790" t="s">
        <v>418</v>
      </c>
      <c r="G790" t="str">
        <f t="shared" si="48"/>
        <v>août-2024</v>
      </c>
      <c r="H790" t="str">
        <f t="shared" si="49"/>
        <v>27-août</v>
      </c>
      <c r="I790">
        <f t="shared" si="50"/>
        <v>2024</v>
      </c>
      <c r="J790" t="str">
        <f t="shared" si="51"/>
        <v>2024-08</v>
      </c>
    </row>
    <row r="791" spans="1:10">
      <c r="A791" s="24" t="s">
        <v>13</v>
      </c>
      <c r="B791" s="27">
        <v>45531</v>
      </c>
      <c r="C791" s="25">
        <v>655.16999999999996</v>
      </c>
      <c r="D791" s="26" t="s">
        <v>80</v>
      </c>
      <c r="E791" t="s">
        <v>417</v>
      </c>
      <c r="F791" t="s">
        <v>418</v>
      </c>
      <c r="G791" t="str">
        <f t="shared" si="48"/>
        <v>août-2024</v>
      </c>
      <c r="H791" t="str">
        <f t="shared" si="49"/>
        <v>27-août</v>
      </c>
      <c r="I791">
        <f t="shared" si="50"/>
        <v>2024</v>
      </c>
      <c r="J791" t="str">
        <f t="shared" si="51"/>
        <v>2024-08</v>
      </c>
    </row>
    <row r="792" spans="1:10">
      <c r="A792" s="24" t="s">
        <v>13</v>
      </c>
      <c r="B792" s="27">
        <v>45528</v>
      </c>
      <c r="C792" s="25">
        <v>240.12</v>
      </c>
      <c r="D792" s="26" t="s">
        <v>419</v>
      </c>
      <c r="E792" t="s">
        <v>417</v>
      </c>
      <c r="F792" t="s">
        <v>418</v>
      </c>
      <c r="G792" t="str">
        <f t="shared" si="48"/>
        <v>août-2024</v>
      </c>
      <c r="H792" t="str">
        <f t="shared" si="49"/>
        <v>24-août</v>
      </c>
      <c r="I792">
        <f t="shared" si="50"/>
        <v>2024</v>
      </c>
      <c r="J792" t="str">
        <f t="shared" si="51"/>
        <v>2024-08</v>
      </c>
    </row>
    <row r="793" spans="1:10">
      <c r="A793" s="24" t="s">
        <v>13</v>
      </c>
      <c r="B793" s="27">
        <v>45528</v>
      </c>
      <c r="C793" s="25">
        <v>367.12</v>
      </c>
      <c r="D793" s="26" t="s">
        <v>79</v>
      </c>
      <c r="E793" t="s">
        <v>417</v>
      </c>
      <c r="F793" t="s">
        <v>418</v>
      </c>
      <c r="G793" t="str">
        <f t="shared" si="48"/>
        <v>août-2024</v>
      </c>
      <c r="H793" t="str">
        <f t="shared" si="49"/>
        <v>24-août</v>
      </c>
      <c r="I793">
        <f t="shared" si="50"/>
        <v>2024</v>
      </c>
      <c r="J793" t="str">
        <f t="shared" si="51"/>
        <v>2024-08</v>
      </c>
    </row>
    <row r="794" spans="1:10">
      <c r="A794" s="24" t="s">
        <v>13</v>
      </c>
      <c r="B794" s="27">
        <v>45528</v>
      </c>
      <c r="C794" s="25">
        <v>74.25</v>
      </c>
      <c r="D794" s="26" t="s">
        <v>77</v>
      </c>
      <c r="E794" t="s">
        <v>417</v>
      </c>
      <c r="F794" t="s">
        <v>418</v>
      </c>
      <c r="G794" t="str">
        <f t="shared" si="48"/>
        <v>août-2024</v>
      </c>
      <c r="H794" t="str">
        <f t="shared" si="49"/>
        <v>24-août</v>
      </c>
      <c r="I794">
        <f t="shared" si="50"/>
        <v>2024</v>
      </c>
      <c r="J794" t="str">
        <f t="shared" si="51"/>
        <v>2024-08</v>
      </c>
    </row>
    <row r="795" spans="1:10">
      <c r="A795" s="24" t="s">
        <v>13</v>
      </c>
      <c r="B795" s="27">
        <v>45528</v>
      </c>
      <c r="C795" s="25">
        <v>581.57000000000005</v>
      </c>
      <c r="D795" s="26" t="s">
        <v>78</v>
      </c>
      <c r="E795" t="s">
        <v>417</v>
      </c>
      <c r="F795" t="s">
        <v>418</v>
      </c>
      <c r="G795" t="str">
        <f t="shared" si="48"/>
        <v>août-2024</v>
      </c>
      <c r="H795" t="str">
        <f t="shared" si="49"/>
        <v>24-août</v>
      </c>
      <c r="I795">
        <f t="shared" si="50"/>
        <v>2024</v>
      </c>
      <c r="J795" t="str">
        <f t="shared" si="51"/>
        <v>2024-08</v>
      </c>
    </row>
    <row r="796" spans="1:10">
      <c r="A796" s="24" t="s">
        <v>13</v>
      </c>
      <c r="B796" s="27">
        <v>45527</v>
      </c>
      <c r="C796" s="25">
        <v>659.86</v>
      </c>
      <c r="D796" s="26" t="s">
        <v>419</v>
      </c>
      <c r="E796" t="s">
        <v>417</v>
      </c>
      <c r="F796" t="s">
        <v>418</v>
      </c>
      <c r="G796" t="str">
        <f t="shared" si="48"/>
        <v>août-2024</v>
      </c>
      <c r="H796" t="str">
        <f t="shared" si="49"/>
        <v>23-août</v>
      </c>
      <c r="I796">
        <f t="shared" si="50"/>
        <v>2024</v>
      </c>
      <c r="J796" t="str">
        <f t="shared" si="51"/>
        <v>2024-08</v>
      </c>
    </row>
    <row r="797" spans="1:10">
      <c r="A797" s="24" t="s">
        <v>13</v>
      </c>
      <c r="B797" s="27">
        <v>45527</v>
      </c>
      <c r="C797" s="25">
        <v>643.85</v>
      </c>
      <c r="D797" s="26" t="s">
        <v>81</v>
      </c>
      <c r="E797" t="s">
        <v>417</v>
      </c>
      <c r="F797" t="s">
        <v>418</v>
      </c>
      <c r="G797" t="str">
        <f t="shared" si="48"/>
        <v>août-2024</v>
      </c>
      <c r="H797" t="str">
        <f t="shared" si="49"/>
        <v>23-août</v>
      </c>
      <c r="I797">
        <f t="shared" si="50"/>
        <v>2024</v>
      </c>
      <c r="J797" t="str">
        <f t="shared" si="51"/>
        <v>2024-08</v>
      </c>
    </row>
    <row r="798" spans="1:10">
      <c r="A798" s="24" t="s">
        <v>13</v>
      </c>
      <c r="B798" s="27">
        <v>45527</v>
      </c>
      <c r="C798" s="25">
        <v>82.43</v>
      </c>
      <c r="D798" s="26" t="s">
        <v>81</v>
      </c>
      <c r="E798" t="s">
        <v>417</v>
      </c>
      <c r="F798" t="s">
        <v>418</v>
      </c>
      <c r="G798" t="str">
        <f t="shared" si="48"/>
        <v>août-2024</v>
      </c>
      <c r="H798" t="str">
        <f t="shared" si="49"/>
        <v>23-août</v>
      </c>
      <c r="I798">
        <f t="shared" si="50"/>
        <v>2024</v>
      </c>
      <c r="J798" t="str">
        <f t="shared" si="51"/>
        <v>2024-08</v>
      </c>
    </row>
    <row r="799" spans="1:10">
      <c r="A799" s="24" t="s">
        <v>13</v>
      </c>
      <c r="B799" s="27">
        <v>45527</v>
      </c>
      <c r="C799" s="25">
        <v>659</v>
      </c>
      <c r="D799" s="26" t="s">
        <v>77</v>
      </c>
      <c r="E799" t="s">
        <v>417</v>
      </c>
      <c r="F799" t="s">
        <v>418</v>
      </c>
      <c r="G799" t="str">
        <f t="shared" si="48"/>
        <v>août-2024</v>
      </c>
      <c r="H799" t="str">
        <f t="shared" si="49"/>
        <v>23-août</v>
      </c>
      <c r="I799">
        <f t="shared" si="50"/>
        <v>2024</v>
      </c>
      <c r="J799" t="str">
        <f t="shared" si="51"/>
        <v>2024-08</v>
      </c>
    </row>
    <row r="800" spans="1:10">
      <c r="A800" s="24" t="s">
        <v>13</v>
      </c>
      <c r="B800" s="27">
        <v>45526</v>
      </c>
      <c r="C800" s="25">
        <v>175.22</v>
      </c>
      <c r="D800" s="26" t="s">
        <v>419</v>
      </c>
      <c r="E800" t="s">
        <v>417</v>
      </c>
      <c r="F800" t="s">
        <v>418</v>
      </c>
      <c r="G800" t="str">
        <f t="shared" si="48"/>
        <v>août-2024</v>
      </c>
      <c r="H800" t="str">
        <f t="shared" si="49"/>
        <v>22-août</v>
      </c>
      <c r="I800">
        <f t="shared" si="50"/>
        <v>2024</v>
      </c>
      <c r="J800" t="str">
        <f t="shared" si="51"/>
        <v>2024-08</v>
      </c>
    </row>
    <row r="801" spans="1:10">
      <c r="A801" s="24" t="s">
        <v>13</v>
      </c>
      <c r="B801" s="27">
        <v>45526</v>
      </c>
      <c r="C801" s="25">
        <v>811.96</v>
      </c>
      <c r="D801" s="26" t="s">
        <v>79</v>
      </c>
      <c r="E801" t="s">
        <v>417</v>
      </c>
      <c r="F801" t="s">
        <v>418</v>
      </c>
      <c r="G801" t="str">
        <f t="shared" si="48"/>
        <v>août-2024</v>
      </c>
      <c r="H801" t="str">
        <f t="shared" si="49"/>
        <v>22-août</v>
      </c>
      <c r="I801">
        <f t="shared" si="50"/>
        <v>2024</v>
      </c>
      <c r="J801" t="str">
        <f t="shared" si="51"/>
        <v>2024-08</v>
      </c>
    </row>
    <row r="802" spans="1:10">
      <c r="A802" s="24" t="s">
        <v>13</v>
      </c>
      <c r="B802" s="27">
        <v>45524</v>
      </c>
      <c r="C802" s="25">
        <v>250.14</v>
      </c>
      <c r="D802" s="26" t="s">
        <v>419</v>
      </c>
      <c r="E802" t="s">
        <v>417</v>
      </c>
      <c r="F802" t="s">
        <v>418</v>
      </c>
      <c r="G802" t="str">
        <f t="shared" si="48"/>
        <v>août-2024</v>
      </c>
      <c r="H802" t="str">
        <f t="shared" si="49"/>
        <v>20-août</v>
      </c>
      <c r="I802">
        <f t="shared" si="50"/>
        <v>2024</v>
      </c>
      <c r="J802" t="str">
        <f t="shared" si="51"/>
        <v>2024-08</v>
      </c>
    </row>
    <row r="803" spans="1:10">
      <c r="A803" s="24" t="s">
        <v>13</v>
      </c>
      <c r="B803" s="27">
        <v>45524</v>
      </c>
      <c r="C803" s="25">
        <v>162.49</v>
      </c>
      <c r="D803" s="26" t="s">
        <v>79</v>
      </c>
      <c r="E803" t="s">
        <v>417</v>
      </c>
      <c r="F803" t="s">
        <v>418</v>
      </c>
      <c r="G803" t="str">
        <f t="shared" si="48"/>
        <v>août-2024</v>
      </c>
      <c r="H803" t="str">
        <f t="shared" si="49"/>
        <v>20-août</v>
      </c>
      <c r="I803">
        <f t="shared" si="50"/>
        <v>2024</v>
      </c>
      <c r="J803" t="str">
        <f t="shared" si="51"/>
        <v>2024-08</v>
      </c>
    </row>
    <row r="804" spans="1:10">
      <c r="A804" s="24" t="s">
        <v>13</v>
      </c>
      <c r="B804" s="27">
        <v>45524</v>
      </c>
      <c r="C804" s="25">
        <v>467.04</v>
      </c>
      <c r="D804" s="26" t="s">
        <v>77</v>
      </c>
      <c r="E804" t="s">
        <v>417</v>
      </c>
      <c r="F804" t="s">
        <v>418</v>
      </c>
      <c r="G804" t="str">
        <f t="shared" si="48"/>
        <v>août-2024</v>
      </c>
      <c r="H804" t="str">
        <f t="shared" si="49"/>
        <v>20-août</v>
      </c>
      <c r="I804">
        <f t="shared" si="50"/>
        <v>2024</v>
      </c>
      <c r="J804" t="str">
        <f t="shared" si="51"/>
        <v>2024-08</v>
      </c>
    </row>
    <row r="805" spans="1:10">
      <c r="A805" s="24" t="s">
        <v>13</v>
      </c>
      <c r="B805" s="27">
        <v>45524</v>
      </c>
      <c r="C805" s="25">
        <v>583.41</v>
      </c>
      <c r="D805" s="26" t="s">
        <v>80</v>
      </c>
      <c r="E805" t="s">
        <v>417</v>
      </c>
      <c r="F805" t="s">
        <v>418</v>
      </c>
      <c r="G805" t="str">
        <f t="shared" si="48"/>
        <v>août-2024</v>
      </c>
      <c r="H805" t="str">
        <f t="shared" si="49"/>
        <v>20-août</v>
      </c>
      <c r="I805">
        <f t="shared" si="50"/>
        <v>2024</v>
      </c>
      <c r="J805" t="str">
        <f t="shared" si="51"/>
        <v>2024-08</v>
      </c>
    </row>
    <row r="806" spans="1:10">
      <c r="A806" s="24" t="s">
        <v>13</v>
      </c>
      <c r="B806" s="27">
        <v>45521</v>
      </c>
      <c r="C806" s="25">
        <v>96.03</v>
      </c>
      <c r="D806" s="26" t="s">
        <v>419</v>
      </c>
      <c r="E806" t="s">
        <v>417</v>
      </c>
      <c r="F806" t="s">
        <v>418</v>
      </c>
      <c r="G806" t="str">
        <f t="shared" si="48"/>
        <v>août-2024</v>
      </c>
      <c r="H806" t="str">
        <f t="shared" si="49"/>
        <v>17-août</v>
      </c>
      <c r="I806">
        <f t="shared" si="50"/>
        <v>2024</v>
      </c>
      <c r="J806" t="str">
        <f t="shared" si="51"/>
        <v>2024-08</v>
      </c>
    </row>
    <row r="807" spans="1:10">
      <c r="A807" s="24" t="s">
        <v>13</v>
      </c>
      <c r="B807" s="27">
        <v>45520</v>
      </c>
      <c r="C807" s="25">
        <v>434.97</v>
      </c>
      <c r="D807" s="26" t="s">
        <v>79</v>
      </c>
      <c r="E807" t="s">
        <v>417</v>
      </c>
      <c r="F807" t="s">
        <v>418</v>
      </c>
      <c r="G807" t="str">
        <f t="shared" si="48"/>
        <v>août-2024</v>
      </c>
      <c r="H807" t="str">
        <f t="shared" si="49"/>
        <v>16-août</v>
      </c>
      <c r="I807">
        <f t="shared" si="50"/>
        <v>2024</v>
      </c>
      <c r="J807" t="str">
        <f t="shared" si="51"/>
        <v>2024-08</v>
      </c>
    </row>
    <row r="808" spans="1:10">
      <c r="A808" s="24" t="s">
        <v>13</v>
      </c>
      <c r="B808" s="27">
        <v>45518</v>
      </c>
      <c r="C808" s="25">
        <v>372.88</v>
      </c>
      <c r="D808" s="26" t="s">
        <v>77</v>
      </c>
      <c r="E808" t="s">
        <v>417</v>
      </c>
      <c r="F808" t="s">
        <v>418</v>
      </c>
      <c r="G808" t="str">
        <f t="shared" si="48"/>
        <v>août-2024</v>
      </c>
      <c r="H808" t="str">
        <f t="shared" si="49"/>
        <v>14-août</v>
      </c>
      <c r="I808">
        <f t="shared" si="50"/>
        <v>2024</v>
      </c>
      <c r="J808" t="str">
        <f t="shared" si="51"/>
        <v>2024-08</v>
      </c>
    </row>
    <row r="809" spans="1:10">
      <c r="A809" s="24" t="s">
        <v>13</v>
      </c>
      <c r="B809" s="27">
        <v>45517</v>
      </c>
      <c r="C809" s="25">
        <v>373.08</v>
      </c>
      <c r="D809" s="26" t="s">
        <v>81</v>
      </c>
      <c r="E809" t="s">
        <v>417</v>
      </c>
      <c r="F809" t="s">
        <v>418</v>
      </c>
      <c r="G809" t="str">
        <f t="shared" si="48"/>
        <v>août-2024</v>
      </c>
      <c r="H809" t="str">
        <f t="shared" si="49"/>
        <v>13-août</v>
      </c>
      <c r="I809">
        <f t="shared" si="50"/>
        <v>2024</v>
      </c>
      <c r="J809" t="str">
        <f t="shared" si="51"/>
        <v>2024-08</v>
      </c>
    </row>
    <row r="810" spans="1:10">
      <c r="A810" s="24" t="s">
        <v>13</v>
      </c>
      <c r="B810" s="27">
        <v>45516</v>
      </c>
      <c r="C810" s="25">
        <v>367.66</v>
      </c>
      <c r="D810" s="26" t="s">
        <v>80</v>
      </c>
      <c r="E810" t="s">
        <v>417</v>
      </c>
      <c r="F810" t="s">
        <v>418</v>
      </c>
      <c r="G810" t="str">
        <f t="shared" si="48"/>
        <v>août-2024</v>
      </c>
      <c r="H810" t="str">
        <f t="shared" si="49"/>
        <v>12-août</v>
      </c>
      <c r="I810">
        <f t="shared" si="50"/>
        <v>2024</v>
      </c>
      <c r="J810" t="str">
        <f t="shared" si="51"/>
        <v>2024-08</v>
      </c>
    </row>
    <row r="811" spans="1:10">
      <c r="A811" s="24" t="s">
        <v>13</v>
      </c>
      <c r="B811" s="27">
        <v>45515</v>
      </c>
      <c r="C811" s="25">
        <v>467.23</v>
      </c>
      <c r="D811" s="26" t="s">
        <v>79</v>
      </c>
      <c r="E811" t="s">
        <v>417</v>
      </c>
      <c r="F811" t="s">
        <v>418</v>
      </c>
      <c r="G811" t="str">
        <f t="shared" si="48"/>
        <v>août-2024</v>
      </c>
      <c r="H811" t="str">
        <f t="shared" si="49"/>
        <v>11-août</v>
      </c>
      <c r="I811">
        <f t="shared" si="50"/>
        <v>2024</v>
      </c>
      <c r="J811" t="str">
        <f t="shared" si="51"/>
        <v>2024-08</v>
      </c>
    </row>
    <row r="812" spans="1:10">
      <c r="A812" s="24" t="s">
        <v>13</v>
      </c>
      <c r="B812" s="27">
        <v>45514</v>
      </c>
      <c r="C812" s="25">
        <v>189.52</v>
      </c>
      <c r="D812" s="26" t="s">
        <v>419</v>
      </c>
      <c r="E812" t="s">
        <v>417</v>
      </c>
      <c r="F812" t="s">
        <v>418</v>
      </c>
      <c r="G812" t="str">
        <f t="shared" si="48"/>
        <v>août-2024</v>
      </c>
      <c r="H812" t="str">
        <f t="shared" si="49"/>
        <v>10-août</v>
      </c>
      <c r="I812">
        <f t="shared" si="50"/>
        <v>2024</v>
      </c>
      <c r="J812" t="str">
        <f t="shared" si="51"/>
        <v>2024-08</v>
      </c>
    </row>
    <row r="813" spans="1:10">
      <c r="A813" s="24" t="s">
        <v>13</v>
      </c>
      <c r="B813" s="27">
        <v>45514</v>
      </c>
      <c r="C813" s="25">
        <v>109.8</v>
      </c>
      <c r="D813" s="26" t="s">
        <v>419</v>
      </c>
      <c r="E813" t="s">
        <v>417</v>
      </c>
      <c r="F813" t="s">
        <v>418</v>
      </c>
      <c r="G813" t="str">
        <f t="shared" si="48"/>
        <v>août-2024</v>
      </c>
      <c r="H813" t="str">
        <f t="shared" si="49"/>
        <v>10-août</v>
      </c>
      <c r="I813">
        <f t="shared" si="50"/>
        <v>2024</v>
      </c>
      <c r="J813" t="str">
        <f t="shared" si="51"/>
        <v>2024-08</v>
      </c>
    </row>
    <row r="814" spans="1:10">
      <c r="A814" s="24" t="s">
        <v>13</v>
      </c>
      <c r="B814" s="27">
        <v>45513</v>
      </c>
      <c r="C814" s="25">
        <v>169.85</v>
      </c>
      <c r="D814" s="26" t="s">
        <v>79</v>
      </c>
      <c r="E814" t="s">
        <v>417</v>
      </c>
      <c r="F814" t="s">
        <v>418</v>
      </c>
      <c r="G814" t="str">
        <f t="shared" si="48"/>
        <v>août-2024</v>
      </c>
      <c r="H814" t="str">
        <f t="shared" si="49"/>
        <v>09-août</v>
      </c>
      <c r="I814">
        <f t="shared" si="50"/>
        <v>2024</v>
      </c>
      <c r="J814" t="str">
        <f t="shared" si="51"/>
        <v>2024-08</v>
      </c>
    </row>
    <row r="815" spans="1:10">
      <c r="A815" s="24" t="s">
        <v>13</v>
      </c>
      <c r="B815" s="27">
        <v>45513</v>
      </c>
      <c r="C815" s="25">
        <v>245.28</v>
      </c>
      <c r="D815" s="26" t="s">
        <v>81</v>
      </c>
      <c r="E815" t="s">
        <v>417</v>
      </c>
      <c r="F815" t="s">
        <v>418</v>
      </c>
      <c r="G815" t="str">
        <f t="shared" si="48"/>
        <v>août-2024</v>
      </c>
      <c r="H815" t="str">
        <f t="shared" si="49"/>
        <v>09-août</v>
      </c>
      <c r="I815">
        <f t="shared" si="50"/>
        <v>2024</v>
      </c>
      <c r="J815" t="str">
        <f t="shared" si="51"/>
        <v>2024-08</v>
      </c>
    </row>
    <row r="816" spans="1:10">
      <c r="A816" s="24" t="s">
        <v>13</v>
      </c>
      <c r="B816" s="27">
        <v>45512</v>
      </c>
      <c r="C816" s="25">
        <v>324.44</v>
      </c>
      <c r="D816" s="26" t="s">
        <v>77</v>
      </c>
      <c r="E816" t="s">
        <v>417</v>
      </c>
      <c r="F816" t="s">
        <v>418</v>
      </c>
      <c r="G816" t="str">
        <f t="shared" si="48"/>
        <v>août-2024</v>
      </c>
      <c r="H816" t="str">
        <f t="shared" si="49"/>
        <v>08-août</v>
      </c>
      <c r="I816">
        <f t="shared" si="50"/>
        <v>2024</v>
      </c>
      <c r="J816" t="str">
        <f t="shared" si="51"/>
        <v>2024-08</v>
      </c>
    </row>
    <row r="817" spans="1:10">
      <c r="A817" s="24" t="s">
        <v>13</v>
      </c>
      <c r="B817" s="27">
        <v>45512</v>
      </c>
      <c r="C817" s="25">
        <v>413.82</v>
      </c>
      <c r="D817" s="26" t="s">
        <v>78</v>
      </c>
      <c r="E817" t="s">
        <v>417</v>
      </c>
      <c r="F817" t="s">
        <v>418</v>
      </c>
      <c r="G817" t="str">
        <f t="shared" si="48"/>
        <v>août-2024</v>
      </c>
      <c r="H817" t="str">
        <f t="shared" si="49"/>
        <v>08-août</v>
      </c>
      <c r="I817">
        <f t="shared" si="50"/>
        <v>2024</v>
      </c>
      <c r="J817" t="str">
        <f t="shared" si="51"/>
        <v>2024-08</v>
      </c>
    </row>
    <row r="818" spans="1:10">
      <c r="A818" s="24" t="s">
        <v>13</v>
      </c>
      <c r="B818" s="27">
        <v>45511</v>
      </c>
      <c r="C818" s="25">
        <v>386.14</v>
      </c>
      <c r="D818" s="26" t="s">
        <v>419</v>
      </c>
      <c r="E818" t="s">
        <v>417</v>
      </c>
      <c r="F818" t="s">
        <v>418</v>
      </c>
      <c r="G818" t="str">
        <f t="shared" si="48"/>
        <v>août-2024</v>
      </c>
      <c r="H818" t="str">
        <f t="shared" si="49"/>
        <v>07-août</v>
      </c>
      <c r="I818">
        <f t="shared" si="50"/>
        <v>2024</v>
      </c>
      <c r="J818" t="str">
        <f t="shared" si="51"/>
        <v>2024-08</v>
      </c>
    </row>
    <row r="819" spans="1:10">
      <c r="A819" s="24" t="s">
        <v>13</v>
      </c>
      <c r="B819" s="27">
        <v>45511</v>
      </c>
      <c r="C819" s="25">
        <v>515.08000000000004</v>
      </c>
      <c r="D819" s="26" t="s">
        <v>80</v>
      </c>
      <c r="E819" t="s">
        <v>417</v>
      </c>
      <c r="F819" t="s">
        <v>418</v>
      </c>
      <c r="G819" t="str">
        <f t="shared" si="48"/>
        <v>août-2024</v>
      </c>
      <c r="H819" t="str">
        <f t="shared" si="49"/>
        <v>07-août</v>
      </c>
      <c r="I819">
        <f t="shared" si="50"/>
        <v>2024</v>
      </c>
      <c r="J819" t="str">
        <f t="shared" si="51"/>
        <v>2024-08</v>
      </c>
    </row>
    <row r="820" spans="1:10">
      <c r="A820" s="24" t="s">
        <v>13</v>
      </c>
      <c r="B820" s="27">
        <v>45510</v>
      </c>
      <c r="C820" s="25">
        <v>45.53</v>
      </c>
      <c r="D820" s="26" t="s">
        <v>81</v>
      </c>
      <c r="E820" t="s">
        <v>417</v>
      </c>
      <c r="F820" t="s">
        <v>418</v>
      </c>
      <c r="G820" t="str">
        <f t="shared" si="48"/>
        <v>août-2024</v>
      </c>
      <c r="H820" t="str">
        <f t="shared" si="49"/>
        <v>06-août</v>
      </c>
      <c r="I820">
        <f t="shared" si="50"/>
        <v>2024</v>
      </c>
      <c r="J820" t="str">
        <f t="shared" si="51"/>
        <v>2024-08</v>
      </c>
    </row>
    <row r="821" spans="1:10">
      <c r="A821" s="24" t="s">
        <v>13</v>
      </c>
      <c r="B821" s="27">
        <v>45510</v>
      </c>
      <c r="C821" s="25">
        <v>186</v>
      </c>
      <c r="D821" s="26" t="s">
        <v>81</v>
      </c>
      <c r="E821" t="s">
        <v>417</v>
      </c>
      <c r="F821" t="s">
        <v>418</v>
      </c>
      <c r="G821" t="str">
        <f t="shared" si="48"/>
        <v>août-2024</v>
      </c>
      <c r="H821" t="str">
        <f t="shared" si="49"/>
        <v>06-août</v>
      </c>
      <c r="I821">
        <f t="shared" si="50"/>
        <v>2024</v>
      </c>
      <c r="J821" t="str">
        <f t="shared" si="51"/>
        <v>2024-08</v>
      </c>
    </row>
    <row r="822" spans="1:10">
      <c r="A822" s="24" t="s">
        <v>13</v>
      </c>
      <c r="B822" s="27">
        <v>45510</v>
      </c>
      <c r="C822" s="25">
        <v>598.09</v>
      </c>
      <c r="D822" s="26" t="s">
        <v>77</v>
      </c>
      <c r="E822" t="s">
        <v>417</v>
      </c>
      <c r="F822" t="s">
        <v>418</v>
      </c>
      <c r="G822" t="str">
        <f t="shared" si="48"/>
        <v>août-2024</v>
      </c>
      <c r="H822" t="str">
        <f t="shared" si="49"/>
        <v>06-août</v>
      </c>
      <c r="I822">
        <f t="shared" si="50"/>
        <v>2024</v>
      </c>
      <c r="J822" t="str">
        <f t="shared" si="51"/>
        <v>2024-08</v>
      </c>
    </row>
    <row r="823" spans="1:10">
      <c r="A823" s="24" t="s">
        <v>13</v>
      </c>
      <c r="B823" s="27">
        <v>45510</v>
      </c>
      <c r="C823" s="25">
        <v>676.92</v>
      </c>
      <c r="D823" s="26" t="s">
        <v>78</v>
      </c>
      <c r="E823" t="s">
        <v>417</v>
      </c>
      <c r="F823" t="s">
        <v>418</v>
      </c>
      <c r="G823" t="str">
        <f t="shared" si="48"/>
        <v>août-2024</v>
      </c>
      <c r="H823" t="str">
        <f t="shared" si="49"/>
        <v>06-août</v>
      </c>
      <c r="I823">
        <f t="shared" si="50"/>
        <v>2024</v>
      </c>
      <c r="J823" t="str">
        <f t="shared" si="51"/>
        <v>2024-08</v>
      </c>
    </row>
    <row r="824" spans="1:10">
      <c r="A824" s="24" t="s">
        <v>13</v>
      </c>
      <c r="B824" s="27">
        <v>45510</v>
      </c>
      <c r="C824" s="25">
        <v>379.01</v>
      </c>
      <c r="D824" s="26" t="s">
        <v>80</v>
      </c>
      <c r="E824" t="s">
        <v>417</v>
      </c>
      <c r="F824" t="s">
        <v>418</v>
      </c>
      <c r="G824" t="str">
        <f t="shared" si="48"/>
        <v>août-2024</v>
      </c>
      <c r="H824" t="str">
        <f t="shared" si="49"/>
        <v>06-août</v>
      </c>
      <c r="I824">
        <f t="shared" si="50"/>
        <v>2024</v>
      </c>
      <c r="J824" t="str">
        <f t="shared" si="51"/>
        <v>2024-08</v>
      </c>
    </row>
    <row r="825" spans="1:10">
      <c r="A825" s="24" t="s">
        <v>13</v>
      </c>
      <c r="B825" s="27">
        <v>45509</v>
      </c>
      <c r="C825" s="25">
        <v>632.6</v>
      </c>
      <c r="D825" s="26" t="s">
        <v>419</v>
      </c>
      <c r="E825" t="s">
        <v>417</v>
      </c>
      <c r="F825" t="s">
        <v>418</v>
      </c>
      <c r="G825" t="str">
        <f t="shared" si="48"/>
        <v>août-2024</v>
      </c>
      <c r="H825" t="str">
        <f t="shared" si="49"/>
        <v>05-août</v>
      </c>
      <c r="I825">
        <f t="shared" si="50"/>
        <v>2024</v>
      </c>
      <c r="J825" t="str">
        <f t="shared" si="51"/>
        <v>2024-08</v>
      </c>
    </row>
    <row r="826" spans="1:10">
      <c r="A826" s="24" t="s">
        <v>13</v>
      </c>
      <c r="B826" s="27">
        <v>45509</v>
      </c>
      <c r="C826" s="25">
        <v>633.54</v>
      </c>
      <c r="D826" s="26" t="s">
        <v>79</v>
      </c>
      <c r="E826" t="s">
        <v>417</v>
      </c>
      <c r="F826" t="s">
        <v>418</v>
      </c>
      <c r="G826" t="str">
        <f t="shared" si="48"/>
        <v>août-2024</v>
      </c>
      <c r="H826" t="str">
        <f t="shared" si="49"/>
        <v>05-août</v>
      </c>
      <c r="I826">
        <f t="shared" si="50"/>
        <v>2024</v>
      </c>
      <c r="J826" t="str">
        <f t="shared" si="51"/>
        <v>2024-08</v>
      </c>
    </row>
    <row r="827" spans="1:10">
      <c r="A827" s="24" t="s">
        <v>13</v>
      </c>
      <c r="B827" s="27">
        <v>45509</v>
      </c>
      <c r="C827" s="25">
        <v>450.32</v>
      </c>
      <c r="D827" s="26" t="s">
        <v>77</v>
      </c>
      <c r="E827" t="s">
        <v>417</v>
      </c>
      <c r="F827" t="s">
        <v>418</v>
      </c>
      <c r="G827" t="str">
        <f t="shared" si="48"/>
        <v>août-2024</v>
      </c>
      <c r="H827" t="str">
        <f t="shared" si="49"/>
        <v>05-août</v>
      </c>
      <c r="I827">
        <f t="shared" si="50"/>
        <v>2024</v>
      </c>
      <c r="J827" t="str">
        <f t="shared" si="51"/>
        <v>2024-08</v>
      </c>
    </row>
    <row r="828" spans="1:10">
      <c r="A828" s="24" t="s">
        <v>13</v>
      </c>
      <c r="B828" s="27">
        <v>45507</v>
      </c>
      <c r="C828" s="25">
        <v>378.36</v>
      </c>
      <c r="D828" s="26" t="s">
        <v>419</v>
      </c>
      <c r="E828" t="s">
        <v>417</v>
      </c>
      <c r="F828" t="s">
        <v>418</v>
      </c>
      <c r="G828" t="str">
        <f t="shared" si="48"/>
        <v>août-2024</v>
      </c>
      <c r="H828" t="str">
        <f t="shared" si="49"/>
        <v>03-août</v>
      </c>
      <c r="I828">
        <f t="shared" si="50"/>
        <v>2024</v>
      </c>
      <c r="J828" t="str">
        <f t="shared" si="51"/>
        <v>2024-08</v>
      </c>
    </row>
    <row r="829" spans="1:10">
      <c r="A829" s="24" t="s">
        <v>13</v>
      </c>
      <c r="B829" s="27">
        <v>45506</v>
      </c>
      <c r="C829" s="25">
        <v>141.01</v>
      </c>
      <c r="D829" s="26" t="s">
        <v>79</v>
      </c>
      <c r="E829" t="s">
        <v>417</v>
      </c>
      <c r="F829" t="s">
        <v>418</v>
      </c>
      <c r="G829" t="str">
        <f t="shared" si="48"/>
        <v>août-2024</v>
      </c>
      <c r="H829" t="str">
        <f t="shared" si="49"/>
        <v>02-août</v>
      </c>
      <c r="I829">
        <f t="shared" si="50"/>
        <v>2024</v>
      </c>
      <c r="J829" t="str">
        <f t="shared" si="51"/>
        <v>2024-08</v>
      </c>
    </row>
    <row r="830" spans="1:10">
      <c r="A830" s="24" t="s">
        <v>13</v>
      </c>
      <c r="B830" s="27">
        <v>45506</v>
      </c>
      <c r="C830" s="25">
        <v>460.81</v>
      </c>
      <c r="D830" s="26" t="s">
        <v>79</v>
      </c>
      <c r="E830" t="s">
        <v>417</v>
      </c>
      <c r="F830" t="s">
        <v>418</v>
      </c>
      <c r="G830" t="str">
        <f t="shared" si="48"/>
        <v>août-2024</v>
      </c>
      <c r="H830" t="str">
        <f t="shared" si="49"/>
        <v>02-août</v>
      </c>
      <c r="I830">
        <f t="shared" si="50"/>
        <v>2024</v>
      </c>
      <c r="J830" t="str">
        <f t="shared" si="51"/>
        <v>2024-08</v>
      </c>
    </row>
    <row r="831" spans="1:10">
      <c r="A831" s="24" t="s">
        <v>13</v>
      </c>
      <c r="B831" s="27">
        <v>45506</v>
      </c>
      <c r="C831" s="25">
        <v>588.86</v>
      </c>
      <c r="D831" s="26" t="s">
        <v>81</v>
      </c>
      <c r="E831" t="s">
        <v>417</v>
      </c>
      <c r="F831" t="s">
        <v>418</v>
      </c>
      <c r="G831" t="str">
        <f t="shared" si="48"/>
        <v>août-2024</v>
      </c>
      <c r="H831" t="str">
        <f t="shared" si="49"/>
        <v>02-août</v>
      </c>
      <c r="I831">
        <f t="shared" si="50"/>
        <v>2024</v>
      </c>
      <c r="J831" t="str">
        <f t="shared" si="51"/>
        <v>2024-08</v>
      </c>
    </row>
    <row r="832" spans="1:10">
      <c r="A832" s="24" t="s">
        <v>13</v>
      </c>
      <c r="B832" s="27">
        <v>45506</v>
      </c>
      <c r="C832" s="25">
        <v>186</v>
      </c>
      <c r="D832" s="26" t="s">
        <v>81</v>
      </c>
      <c r="E832" t="s">
        <v>417</v>
      </c>
      <c r="F832" t="s">
        <v>418</v>
      </c>
      <c r="G832" t="str">
        <f t="shared" si="48"/>
        <v>août-2024</v>
      </c>
      <c r="H832" t="str">
        <f t="shared" si="49"/>
        <v>02-août</v>
      </c>
      <c r="I832">
        <f t="shared" si="50"/>
        <v>2024</v>
      </c>
      <c r="J832" t="str">
        <f t="shared" si="51"/>
        <v>2024-08</v>
      </c>
    </row>
    <row r="833" spans="1:10">
      <c r="A833" s="24" t="s">
        <v>13</v>
      </c>
      <c r="B833" s="27">
        <v>45506</v>
      </c>
      <c r="C833" s="25">
        <v>909.29</v>
      </c>
      <c r="D833" s="26" t="s">
        <v>77</v>
      </c>
      <c r="E833" t="s">
        <v>417</v>
      </c>
      <c r="F833" t="s">
        <v>418</v>
      </c>
      <c r="G833" t="str">
        <f t="shared" si="48"/>
        <v>août-2024</v>
      </c>
      <c r="H833" t="str">
        <f t="shared" si="49"/>
        <v>02-août</v>
      </c>
      <c r="I833">
        <f t="shared" si="50"/>
        <v>2024</v>
      </c>
      <c r="J833" t="str">
        <f t="shared" si="51"/>
        <v>2024-08</v>
      </c>
    </row>
    <row r="834" spans="1:10">
      <c r="A834" s="24" t="s">
        <v>13</v>
      </c>
      <c r="B834" s="27">
        <v>45506</v>
      </c>
      <c r="C834" s="25">
        <v>581.83000000000004</v>
      </c>
      <c r="D834" s="26" t="s">
        <v>80</v>
      </c>
      <c r="E834" t="s">
        <v>417</v>
      </c>
      <c r="F834" t="s">
        <v>418</v>
      </c>
      <c r="G834" t="str">
        <f t="shared" ref="G834:G897" si="52">TEXT(B834,"mmm-aaaa")</f>
        <v>août-2024</v>
      </c>
      <c r="H834" t="str">
        <f t="shared" ref="H834:H897" si="53">TEXT(B834,"jj-mmm")</f>
        <v>02-août</v>
      </c>
      <c r="I834">
        <f t="shared" ref="I834:I897" si="54">YEAR(B834)</f>
        <v>2024</v>
      </c>
      <c r="J834" t="str">
        <f t="shared" ref="J834:J897" si="55">TEXT(B834,"aaaa-mm")</f>
        <v>2024-08</v>
      </c>
    </row>
    <row r="835" spans="1:10">
      <c r="A835" s="24" t="s">
        <v>13</v>
      </c>
      <c r="B835" s="27">
        <v>45505</v>
      </c>
      <c r="C835" s="25">
        <v>668.61</v>
      </c>
      <c r="D835" s="26" t="s">
        <v>419</v>
      </c>
      <c r="E835" t="s">
        <v>417</v>
      </c>
      <c r="F835" t="s">
        <v>418</v>
      </c>
      <c r="G835" t="str">
        <f t="shared" si="52"/>
        <v>août-2024</v>
      </c>
      <c r="H835" t="str">
        <f t="shared" si="53"/>
        <v>01-août</v>
      </c>
      <c r="I835">
        <f t="shared" si="54"/>
        <v>2024</v>
      </c>
      <c r="J835" t="str">
        <f t="shared" si="55"/>
        <v>2024-08</v>
      </c>
    </row>
    <row r="836" spans="1:10">
      <c r="A836" s="24" t="s">
        <v>13</v>
      </c>
      <c r="B836" s="27">
        <v>45505</v>
      </c>
      <c r="C836" s="25">
        <v>479.6</v>
      </c>
      <c r="D836" s="26" t="s">
        <v>79</v>
      </c>
      <c r="E836" t="s">
        <v>417</v>
      </c>
      <c r="F836" t="s">
        <v>418</v>
      </c>
      <c r="G836" t="str">
        <f t="shared" si="52"/>
        <v>août-2024</v>
      </c>
      <c r="H836" t="str">
        <f t="shared" si="53"/>
        <v>01-août</v>
      </c>
      <c r="I836">
        <f t="shared" si="54"/>
        <v>2024</v>
      </c>
      <c r="J836" t="str">
        <f t="shared" si="55"/>
        <v>2024-08</v>
      </c>
    </row>
    <row r="837" spans="1:10">
      <c r="A837" s="24" t="s">
        <v>13</v>
      </c>
      <c r="B837" s="27">
        <v>45505</v>
      </c>
      <c r="C837" s="25">
        <v>539.15</v>
      </c>
      <c r="D837" s="26" t="s">
        <v>77</v>
      </c>
      <c r="E837" t="s">
        <v>417</v>
      </c>
      <c r="F837" t="s">
        <v>418</v>
      </c>
      <c r="G837" t="str">
        <f t="shared" si="52"/>
        <v>août-2024</v>
      </c>
      <c r="H837" t="str">
        <f t="shared" si="53"/>
        <v>01-août</v>
      </c>
      <c r="I837">
        <f t="shared" si="54"/>
        <v>2024</v>
      </c>
      <c r="J837" t="str">
        <f t="shared" si="55"/>
        <v>2024-08</v>
      </c>
    </row>
    <row r="838" spans="1:10">
      <c r="A838" s="24" t="s">
        <v>13</v>
      </c>
      <c r="B838" s="27">
        <v>45505</v>
      </c>
      <c r="C838" s="25">
        <v>295.74</v>
      </c>
      <c r="D838" s="26" t="s">
        <v>78</v>
      </c>
      <c r="E838" t="s">
        <v>417</v>
      </c>
      <c r="F838" t="s">
        <v>418</v>
      </c>
      <c r="G838" t="str">
        <f t="shared" si="52"/>
        <v>août-2024</v>
      </c>
      <c r="H838" t="str">
        <f t="shared" si="53"/>
        <v>01-août</v>
      </c>
      <c r="I838">
        <f t="shared" si="54"/>
        <v>2024</v>
      </c>
      <c r="J838" t="str">
        <f t="shared" si="55"/>
        <v>2024-08</v>
      </c>
    </row>
    <row r="839" spans="1:10">
      <c r="A839" s="24" t="s">
        <v>13</v>
      </c>
      <c r="B839" s="27">
        <v>45505</v>
      </c>
      <c r="C839" s="25">
        <v>596.41</v>
      </c>
      <c r="D839" s="26" t="s">
        <v>78</v>
      </c>
      <c r="E839" t="s">
        <v>417</v>
      </c>
      <c r="F839" t="s">
        <v>418</v>
      </c>
      <c r="G839" t="str">
        <f t="shared" si="52"/>
        <v>août-2024</v>
      </c>
      <c r="H839" t="str">
        <f t="shared" si="53"/>
        <v>01-août</v>
      </c>
      <c r="I839">
        <f t="shared" si="54"/>
        <v>2024</v>
      </c>
      <c r="J839" t="str">
        <f t="shared" si="55"/>
        <v>2024-08</v>
      </c>
    </row>
    <row r="840" spans="1:10">
      <c r="A840" s="24" t="s">
        <v>13</v>
      </c>
      <c r="B840" s="27">
        <v>45504</v>
      </c>
      <c r="C840" s="25">
        <v>176.4</v>
      </c>
      <c r="D840" s="26" t="s">
        <v>419</v>
      </c>
      <c r="E840" t="s">
        <v>417</v>
      </c>
      <c r="F840" t="s">
        <v>418</v>
      </c>
      <c r="G840" t="str">
        <f t="shared" si="52"/>
        <v>juil-2024</v>
      </c>
      <c r="H840" t="str">
        <f t="shared" si="53"/>
        <v>31-juil</v>
      </c>
      <c r="I840">
        <f t="shared" si="54"/>
        <v>2024</v>
      </c>
      <c r="J840" t="str">
        <f t="shared" si="55"/>
        <v>2024-07</v>
      </c>
    </row>
    <row r="841" spans="1:10">
      <c r="A841" s="24" t="s">
        <v>13</v>
      </c>
      <c r="B841" s="27">
        <v>45503</v>
      </c>
      <c r="C841" s="25">
        <v>871.11</v>
      </c>
      <c r="D841" s="26" t="s">
        <v>419</v>
      </c>
      <c r="E841" t="s">
        <v>417</v>
      </c>
      <c r="F841" t="s">
        <v>418</v>
      </c>
      <c r="G841" t="str">
        <f t="shared" si="52"/>
        <v>juil-2024</v>
      </c>
      <c r="H841" t="str">
        <f t="shared" si="53"/>
        <v>30-juil</v>
      </c>
      <c r="I841">
        <f t="shared" si="54"/>
        <v>2024</v>
      </c>
      <c r="J841" t="str">
        <f t="shared" si="55"/>
        <v>2024-07</v>
      </c>
    </row>
    <row r="842" spans="1:10">
      <c r="A842" s="24" t="s">
        <v>13</v>
      </c>
      <c r="B842" s="27">
        <v>45503</v>
      </c>
      <c r="C842" s="25">
        <v>974.1</v>
      </c>
      <c r="D842" s="26" t="s">
        <v>77</v>
      </c>
      <c r="E842" t="s">
        <v>417</v>
      </c>
      <c r="F842" t="s">
        <v>418</v>
      </c>
      <c r="G842" t="str">
        <f t="shared" si="52"/>
        <v>juil-2024</v>
      </c>
      <c r="H842" t="str">
        <f t="shared" si="53"/>
        <v>30-juil</v>
      </c>
      <c r="I842">
        <f t="shared" si="54"/>
        <v>2024</v>
      </c>
      <c r="J842" t="str">
        <f t="shared" si="55"/>
        <v>2024-07</v>
      </c>
    </row>
    <row r="843" spans="1:10">
      <c r="A843" s="24" t="s">
        <v>13</v>
      </c>
      <c r="B843" s="27">
        <v>45503</v>
      </c>
      <c r="C843" s="25">
        <v>721.02</v>
      </c>
      <c r="D843" s="26" t="s">
        <v>78</v>
      </c>
      <c r="E843" t="s">
        <v>417</v>
      </c>
      <c r="F843" t="s">
        <v>418</v>
      </c>
      <c r="G843" t="str">
        <f t="shared" si="52"/>
        <v>juil-2024</v>
      </c>
      <c r="H843" t="str">
        <f t="shared" si="53"/>
        <v>30-juil</v>
      </c>
      <c r="I843">
        <f t="shared" si="54"/>
        <v>2024</v>
      </c>
      <c r="J843" t="str">
        <f t="shared" si="55"/>
        <v>2024-07</v>
      </c>
    </row>
    <row r="844" spans="1:10">
      <c r="A844" s="24" t="s">
        <v>13</v>
      </c>
      <c r="B844" s="27">
        <v>45503</v>
      </c>
      <c r="C844" s="25">
        <v>384.52</v>
      </c>
      <c r="D844" s="26" t="s">
        <v>80</v>
      </c>
      <c r="E844" t="s">
        <v>417</v>
      </c>
      <c r="F844" t="s">
        <v>418</v>
      </c>
      <c r="G844" t="str">
        <f t="shared" si="52"/>
        <v>juil-2024</v>
      </c>
      <c r="H844" t="str">
        <f t="shared" si="53"/>
        <v>30-juil</v>
      </c>
      <c r="I844">
        <f t="shared" si="54"/>
        <v>2024</v>
      </c>
      <c r="J844" t="str">
        <f t="shared" si="55"/>
        <v>2024-07</v>
      </c>
    </row>
    <row r="845" spans="1:10">
      <c r="A845" s="24" t="s">
        <v>13</v>
      </c>
      <c r="B845" s="27">
        <v>45502</v>
      </c>
      <c r="C845" s="25">
        <v>247.45</v>
      </c>
      <c r="D845" s="26" t="s">
        <v>419</v>
      </c>
      <c r="E845" t="s">
        <v>417</v>
      </c>
      <c r="F845" t="s">
        <v>418</v>
      </c>
      <c r="G845" t="str">
        <f t="shared" si="52"/>
        <v>juil-2024</v>
      </c>
      <c r="H845" t="str">
        <f t="shared" si="53"/>
        <v>29-juil</v>
      </c>
      <c r="I845">
        <f t="shared" si="54"/>
        <v>2024</v>
      </c>
      <c r="J845" t="str">
        <f t="shared" si="55"/>
        <v>2024-07</v>
      </c>
    </row>
    <row r="846" spans="1:10">
      <c r="A846" s="24" t="s">
        <v>13</v>
      </c>
      <c r="B846" s="27">
        <v>45502</v>
      </c>
      <c r="C846" s="25">
        <v>394.15</v>
      </c>
      <c r="D846" s="26" t="s">
        <v>419</v>
      </c>
      <c r="E846" t="s">
        <v>417</v>
      </c>
      <c r="F846" t="s">
        <v>418</v>
      </c>
      <c r="G846" t="str">
        <f t="shared" si="52"/>
        <v>juil-2024</v>
      </c>
      <c r="H846" t="str">
        <f t="shared" si="53"/>
        <v>29-juil</v>
      </c>
      <c r="I846">
        <f t="shared" si="54"/>
        <v>2024</v>
      </c>
      <c r="J846" t="str">
        <f t="shared" si="55"/>
        <v>2024-07</v>
      </c>
    </row>
    <row r="847" spans="1:10">
      <c r="A847" s="24" t="s">
        <v>13</v>
      </c>
      <c r="B847" s="27">
        <v>45502</v>
      </c>
      <c r="C847" s="25">
        <v>362.85</v>
      </c>
      <c r="D847" s="26" t="s">
        <v>79</v>
      </c>
      <c r="E847" t="s">
        <v>417</v>
      </c>
      <c r="F847" t="s">
        <v>418</v>
      </c>
      <c r="G847" t="str">
        <f t="shared" si="52"/>
        <v>juil-2024</v>
      </c>
      <c r="H847" t="str">
        <f t="shared" si="53"/>
        <v>29-juil</v>
      </c>
      <c r="I847">
        <f t="shared" si="54"/>
        <v>2024</v>
      </c>
      <c r="J847" t="str">
        <f t="shared" si="55"/>
        <v>2024-07</v>
      </c>
    </row>
    <row r="848" spans="1:10">
      <c r="A848" s="24" t="s">
        <v>13</v>
      </c>
      <c r="B848" s="27">
        <v>45502</v>
      </c>
      <c r="C848" s="25">
        <v>701.59</v>
      </c>
      <c r="D848" s="26" t="s">
        <v>79</v>
      </c>
      <c r="E848" t="s">
        <v>417</v>
      </c>
      <c r="F848" t="s">
        <v>418</v>
      </c>
      <c r="G848" t="str">
        <f t="shared" si="52"/>
        <v>juil-2024</v>
      </c>
      <c r="H848" t="str">
        <f t="shared" si="53"/>
        <v>29-juil</v>
      </c>
      <c r="I848">
        <f t="shared" si="54"/>
        <v>2024</v>
      </c>
      <c r="J848" t="str">
        <f t="shared" si="55"/>
        <v>2024-07</v>
      </c>
    </row>
    <row r="849" spans="1:10">
      <c r="A849" s="24" t="s">
        <v>13</v>
      </c>
      <c r="B849" s="27">
        <v>45502</v>
      </c>
      <c r="C849" s="25">
        <v>510.09</v>
      </c>
      <c r="D849" s="26" t="s">
        <v>81</v>
      </c>
      <c r="E849" t="s">
        <v>417</v>
      </c>
      <c r="F849" t="s">
        <v>418</v>
      </c>
      <c r="G849" t="str">
        <f t="shared" si="52"/>
        <v>juil-2024</v>
      </c>
      <c r="H849" t="str">
        <f t="shared" si="53"/>
        <v>29-juil</v>
      </c>
      <c r="I849">
        <f t="shared" si="54"/>
        <v>2024</v>
      </c>
      <c r="J849" t="str">
        <f t="shared" si="55"/>
        <v>2024-07</v>
      </c>
    </row>
    <row r="850" spans="1:10">
      <c r="A850" s="24" t="s">
        <v>13</v>
      </c>
      <c r="B850" s="27">
        <v>45502</v>
      </c>
      <c r="C850" s="25">
        <v>298.10000000000002</v>
      </c>
      <c r="D850" s="26" t="s">
        <v>77</v>
      </c>
      <c r="E850" t="s">
        <v>417</v>
      </c>
      <c r="F850" t="s">
        <v>418</v>
      </c>
      <c r="G850" t="str">
        <f t="shared" si="52"/>
        <v>juil-2024</v>
      </c>
      <c r="H850" t="str">
        <f t="shared" si="53"/>
        <v>29-juil</v>
      </c>
      <c r="I850">
        <f t="shared" si="54"/>
        <v>2024</v>
      </c>
      <c r="J850" t="str">
        <f t="shared" si="55"/>
        <v>2024-07</v>
      </c>
    </row>
    <row r="851" spans="1:10">
      <c r="A851" s="24" t="s">
        <v>13</v>
      </c>
      <c r="B851" s="27">
        <v>45500</v>
      </c>
      <c r="C851" s="25">
        <v>375.17</v>
      </c>
      <c r="D851" s="26" t="s">
        <v>419</v>
      </c>
      <c r="E851" t="s">
        <v>417</v>
      </c>
      <c r="F851" t="s">
        <v>418</v>
      </c>
      <c r="G851" t="str">
        <f t="shared" si="52"/>
        <v>juil-2024</v>
      </c>
      <c r="H851" t="str">
        <f t="shared" si="53"/>
        <v>27-juil</v>
      </c>
      <c r="I851">
        <f t="shared" si="54"/>
        <v>2024</v>
      </c>
      <c r="J851" t="str">
        <f t="shared" si="55"/>
        <v>2024-07</v>
      </c>
    </row>
    <row r="852" spans="1:10">
      <c r="A852" s="24" t="s">
        <v>13</v>
      </c>
      <c r="B852" s="27">
        <v>45500</v>
      </c>
      <c r="C852" s="25">
        <v>330.7</v>
      </c>
      <c r="D852" s="26" t="s">
        <v>79</v>
      </c>
      <c r="E852" t="s">
        <v>417</v>
      </c>
      <c r="F852" t="s">
        <v>418</v>
      </c>
      <c r="G852" t="str">
        <f t="shared" si="52"/>
        <v>juil-2024</v>
      </c>
      <c r="H852" t="str">
        <f t="shared" si="53"/>
        <v>27-juil</v>
      </c>
      <c r="I852">
        <f t="shared" si="54"/>
        <v>2024</v>
      </c>
      <c r="J852" t="str">
        <f t="shared" si="55"/>
        <v>2024-07</v>
      </c>
    </row>
    <row r="853" spans="1:10">
      <c r="A853" s="24" t="s">
        <v>13</v>
      </c>
      <c r="B853" s="27">
        <v>45500</v>
      </c>
      <c r="C853" s="25">
        <v>693.44</v>
      </c>
      <c r="D853" s="26" t="s">
        <v>77</v>
      </c>
      <c r="E853" t="s">
        <v>417</v>
      </c>
      <c r="F853" t="s">
        <v>418</v>
      </c>
      <c r="G853" t="str">
        <f t="shared" si="52"/>
        <v>juil-2024</v>
      </c>
      <c r="H853" t="str">
        <f t="shared" si="53"/>
        <v>27-juil</v>
      </c>
      <c r="I853">
        <f t="shared" si="54"/>
        <v>2024</v>
      </c>
      <c r="J853" t="str">
        <f t="shared" si="55"/>
        <v>2024-07</v>
      </c>
    </row>
    <row r="854" spans="1:10">
      <c r="A854" s="24" t="s">
        <v>13</v>
      </c>
      <c r="B854" s="27">
        <v>45500</v>
      </c>
      <c r="C854" s="25">
        <v>291.17</v>
      </c>
      <c r="D854" s="26" t="s">
        <v>78</v>
      </c>
      <c r="E854" t="s">
        <v>417</v>
      </c>
      <c r="F854" t="s">
        <v>418</v>
      </c>
      <c r="G854" t="str">
        <f t="shared" si="52"/>
        <v>juil-2024</v>
      </c>
      <c r="H854" t="str">
        <f t="shared" si="53"/>
        <v>27-juil</v>
      </c>
      <c r="I854">
        <f t="shared" si="54"/>
        <v>2024</v>
      </c>
      <c r="J854" t="str">
        <f t="shared" si="55"/>
        <v>2024-07</v>
      </c>
    </row>
    <row r="855" spans="1:10">
      <c r="A855" s="24" t="s">
        <v>13</v>
      </c>
      <c r="B855" s="27">
        <v>45499</v>
      </c>
      <c r="C855" s="25">
        <v>549.13</v>
      </c>
      <c r="D855" s="26" t="s">
        <v>79</v>
      </c>
      <c r="E855" t="s">
        <v>417</v>
      </c>
      <c r="F855" t="s">
        <v>418</v>
      </c>
      <c r="G855" t="str">
        <f t="shared" si="52"/>
        <v>juil-2024</v>
      </c>
      <c r="H855" t="str">
        <f t="shared" si="53"/>
        <v>26-juil</v>
      </c>
      <c r="I855">
        <f t="shared" si="54"/>
        <v>2024</v>
      </c>
      <c r="J855" t="str">
        <f t="shared" si="55"/>
        <v>2024-07</v>
      </c>
    </row>
    <row r="856" spans="1:10">
      <c r="A856" s="24" t="s">
        <v>13</v>
      </c>
      <c r="B856" s="27">
        <v>45499</v>
      </c>
      <c r="C856" s="25">
        <v>597.57000000000005</v>
      </c>
      <c r="D856" s="26" t="s">
        <v>419</v>
      </c>
      <c r="E856" t="s">
        <v>417</v>
      </c>
      <c r="F856" t="s">
        <v>418</v>
      </c>
      <c r="G856" t="str">
        <f t="shared" si="52"/>
        <v>juil-2024</v>
      </c>
      <c r="H856" t="str">
        <f t="shared" si="53"/>
        <v>26-juil</v>
      </c>
      <c r="I856">
        <f t="shared" si="54"/>
        <v>2024</v>
      </c>
      <c r="J856" t="str">
        <f t="shared" si="55"/>
        <v>2024-07</v>
      </c>
    </row>
    <row r="857" spans="1:10">
      <c r="A857" s="24" t="s">
        <v>13</v>
      </c>
      <c r="B857" s="27">
        <v>45498</v>
      </c>
      <c r="C857" s="25">
        <v>174.92</v>
      </c>
      <c r="D857" s="26" t="s">
        <v>79</v>
      </c>
      <c r="E857" t="s">
        <v>417</v>
      </c>
      <c r="F857" t="s">
        <v>418</v>
      </c>
      <c r="G857" t="str">
        <f t="shared" si="52"/>
        <v>juil-2024</v>
      </c>
      <c r="H857" t="str">
        <f t="shared" si="53"/>
        <v>25-juil</v>
      </c>
      <c r="I857">
        <f t="shared" si="54"/>
        <v>2024</v>
      </c>
      <c r="J857" t="str">
        <f t="shared" si="55"/>
        <v>2024-07</v>
      </c>
    </row>
    <row r="858" spans="1:10">
      <c r="A858" s="24" t="s">
        <v>13</v>
      </c>
      <c r="B858" s="27">
        <v>45498</v>
      </c>
      <c r="C858" s="25">
        <v>132.13</v>
      </c>
      <c r="D858" s="26" t="s">
        <v>79</v>
      </c>
      <c r="E858" t="s">
        <v>417</v>
      </c>
      <c r="F858" t="s">
        <v>418</v>
      </c>
      <c r="G858" t="str">
        <f t="shared" si="52"/>
        <v>juil-2024</v>
      </c>
      <c r="H858" t="str">
        <f t="shared" si="53"/>
        <v>25-juil</v>
      </c>
      <c r="I858">
        <f t="shared" si="54"/>
        <v>2024</v>
      </c>
      <c r="J858" t="str">
        <f t="shared" si="55"/>
        <v>2024-07</v>
      </c>
    </row>
    <row r="859" spans="1:10">
      <c r="A859" s="24" t="s">
        <v>13</v>
      </c>
      <c r="B859" s="27">
        <v>45498</v>
      </c>
      <c r="C859" s="25">
        <v>22.8</v>
      </c>
      <c r="D859" s="26" t="s">
        <v>81</v>
      </c>
      <c r="E859" t="s">
        <v>417</v>
      </c>
      <c r="F859" t="s">
        <v>418</v>
      </c>
      <c r="G859" t="str">
        <f t="shared" si="52"/>
        <v>juil-2024</v>
      </c>
      <c r="H859" t="str">
        <f t="shared" si="53"/>
        <v>25-juil</v>
      </c>
      <c r="I859">
        <f t="shared" si="54"/>
        <v>2024</v>
      </c>
      <c r="J859" t="str">
        <f t="shared" si="55"/>
        <v>2024-07</v>
      </c>
    </row>
    <row r="860" spans="1:10">
      <c r="A860" s="24" t="s">
        <v>13</v>
      </c>
      <c r="B860" s="27">
        <v>45498</v>
      </c>
      <c r="C860" s="25">
        <v>154.13</v>
      </c>
      <c r="D860" s="26" t="s">
        <v>81</v>
      </c>
      <c r="E860" t="s">
        <v>417</v>
      </c>
      <c r="F860" t="s">
        <v>418</v>
      </c>
      <c r="G860" t="str">
        <f t="shared" si="52"/>
        <v>juil-2024</v>
      </c>
      <c r="H860" t="str">
        <f t="shared" si="53"/>
        <v>25-juil</v>
      </c>
      <c r="I860">
        <f t="shared" si="54"/>
        <v>2024</v>
      </c>
      <c r="J860" t="str">
        <f t="shared" si="55"/>
        <v>2024-07</v>
      </c>
    </row>
    <row r="861" spans="1:10">
      <c r="A861" s="24" t="s">
        <v>13</v>
      </c>
      <c r="B861" s="27">
        <v>45498</v>
      </c>
      <c r="C861" s="25">
        <v>653.04999999999995</v>
      </c>
      <c r="D861" s="26" t="s">
        <v>77</v>
      </c>
      <c r="E861" t="s">
        <v>417</v>
      </c>
      <c r="F861" t="s">
        <v>418</v>
      </c>
      <c r="G861" t="str">
        <f t="shared" si="52"/>
        <v>juil-2024</v>
      </c>
      <c r="H861" t="str">
        <f t="shared" si="53"/>
        <v>25-juil</v>
      </c>
      <c r="I861">
        <f t="shared" si="54"/>
        <v>2024</v>
      </c>
      <c r="J861" t="str">
        <f t="shared" si="55"/>
        <v>2024-07</v>
      </c>
    </row>
    <row r="862" spans="1:10">
      <c r="A862" s="24" t="s">
        <v>13</v>
      </c>
      <c r="B862" s="27">
        <v>45498</v>
      </c>
      <c r="C862" s="25">
        <v>668.81</v>
      </c>
      <c r="D862" s="26" t="s">
        <v>78</v>
      </c>
      <c r="E862" t="s">
        <v>417</v>
      </c>
      <c r="F862" t="s">
        <v>418</v>
      </c>
      <c r="G862" t="str">
        <f t="shared" si="52"/>
        <v>juil-2024</v>
      </c>
      <c r="H862" t="str">
        <f t="shared" si="53"/>
        <v>25-juil</v>
      </c>
      <c r="I862">
        <f t="shared" si="54"/>
        <v>2024</v>
      </c>
      <c r="J862" t="str">
        <f t="shared" si="55"/>
        <v>2024-07</v>
      </c>
    </row>
    <row r="863" spans="1:10">
      <c r="A863" s="24" t="s">
        <v>13</v>
      </c>
      <c r="B863" s="27">
        <v>45498</v>
      </c>
      <c r="C863" s="25">
        <v>290.94</v>
      </c>
      <c r="D863" s="26" t="s">
        <v>419</v>
      </c>
      <c r="E863" t="s">
        <v>417</v>
      </c>
      <c r="F863" t="s">
        <v>418</v>
      </c>
      <c r="G863" t="str">
        <f t="shared" si="52"/>
        <v>juil-2024</v>
      </c>
      <c r="H863" t="str">
        <f t="shared" si="53"/>
        <v>25-juil</v>
      </c>
      <c r="I863">
        <f t="shared" si="54"/>
        <v>2024</v>
      </c>
      <c r="J863" t="str">
        <f t="shared" si="55"/>
        <v>2024-07</v>
      </c>
    </row>
    <row r="864" spans="1:10">
      <c r="A864" s="24" t="s">
        <v>13</v>
      </c>
      <c r="B864" s="27">
        <v>45497</v>
      </c>
      <c r="C864" s="25">
        <v>342.92</v>
      </c>
      <c r="D864" s="26" t="s">
        <v>79</v>
      </c>
      <c r="E864" t="s">
        <v>417</v>
      </c>
      <c r="F864" t="s">
        <v>418</v>
      </c>
      <c r="G864" t="str">
        <f t="shared" si="52"/>
        <v>juil-2024</v>
      </c>
      <c r="H864" t="str">
        <f t="shared" si="53"/>
        <v>24-juil</v>
      </c>
      <c r="I864">
        <f t="shared" si="54"/>
        <v>2024</v>
      </c>
      <c r="J864" t="str">
        <f t="shared" si="55"/>
        <v>2024-07</v>
      </c>
    </row>
    <row r="865" spans="1:10">
      <c r="A865" s="24" t="s">
        <v>13</v>
      </c>
      <c r="B865" s="27">
        <v>45497</v>
      </c>
      <c r="C865" s="25">
        <v>133.26</v>
      </c>
      <c r="D865" s="26" t="s">
        <v>80</v>
      </c>
      <c r="E865" t="s">
        <v>417</v>
      </c>
      <c r="F865" t="s">
        <v>418</v>
      </c>
      <c r="G865" t="str">
        <f t="shared" si="52"/>
        <v>juil-2024</v>
      </c>
      <c r="H865" t="str">
        <f t="shared" si="53"/>
        <v>24-juil</v>
      </c>
      <c r="I865">
        <f t="shared" si="54"/>
        <v>2024</v>
      </c>
      <c r="J865" t="str">
        <f t="shared" si="55"/>
        <v>2024-07</v>
      </c>
    </row>
    <row r="866" spans="1:10">
      <c r="A866" s="24" t="s">
        <v>13</v>
      </c>
      <c r="B866" s="27">
        <v>45497</v>
      </c>
      <c r="C866" s="25">
        <v>213.52</v>
      </c>
      <c r="D866" s="26" t="s">
        <v>419</v>
      </c>
      <c r="E866" t="s">
        <v>417</v>
      </c>
      <c r="F866" t="s">
        <v>418</v>
      </c>
      <c r="G866" t="str">
        <f t="shared" si="52"/>
        <v>juil-2024</v>
      </c>
      <c r="H866" t="str">
        <f t="shared" si="53"/>
        <v>24-juil</v>
      </c>
      <c r="I866">
        <f t="shared" si="54"/>
        <v>2024</v>
      </c>
      <c r="J866" t="str">
        <f t="shared" si="55"/>
        <v>2024-07</v>
      </c>
    </row>
    <row r="867" spans="1:10">
      <c r="A867" s="24" t="s">
        <v>13</v>
      </c>
      <c r="B867" s="27">
        <v>45496</v>
      </c>
      <c r="C867" s="25">
        <v>1029.93</v>
      </c>
      <c r="D867" s="26" t="s">
        <v>77</v>
      </c>
      <c r="E867" t="s">
        <v>417</v>
      </c>
      <c r="F867" t="s">
        <v>418</v>
      </c>
      <c r="G867" t="str">
        <f t="shared" si="52"/>
        <v>juil-2024</v>
      </c>
      <c r="H867" t="str">
        <f t="shared" si="53"/>
        <v>23-juil</v>
      </c>
      <c r="I867">
        <f t="shared" si="54"/>
        <v>2024</v>
      </c>
      <c r="J867" t="str">
        <f t="shared" si="55"/>
        <v>2024-07</v>
      </c>
    </row>
    <row r="868" spans="1:10">
      <c r="A868" s="24" t="s">
        <v>13</v>
      </c>
      <c r="B868" s="27">
        <v>45496</v>
      </c>
      <c r="C868" s="25">
        <v>423.43</v>
      </c>
      <c r="D868" s="26" t="s">
        <v>78</v>
      </c>
      <c r="E868" t="s">
        <v>417</v>
      </c>
      <c r="F868" t="s">
        <v>418</v>
      </c>
      <c r="G868" t="str">
        <f t="shared" si="52"/>
        <v>juil-2024</v>
      </c>
      <c r="H868" t="str">
        <f t="shared" si="53"/>
        <v>23-juil</v>
      </c>
      <c r="I868">
        <f t="shared" si="54"/>
        <v>2024</v>
      </c>
      <c r="J868" t="str">
        <f t="shared" si="55"/>
        <v>2024-07</v>
      </c>
    </row>
    <row r="869" spans="1:10">
      <c r="A869" s="24" t="s">
        <v>13</v>
      </c>
      <c r="B869" s="27">
        <v>45496</v>
      </c>
      <c r="C869" s="25">
        <v>293.12</v>
      </c>
      <c r="D869" s="26" t="s">
        <v>419</v>
      </c>
      <c r="E869" t="s">
        <v>417</v>
      </c>
      <c r="F869" t="s">
        <v>418</v>
      </c>
      <c r="G869" t="str">
        <f t="shared" si="52"/>
        <v>juil-2024</v>
      </c>
      <c r="H869" t="str">
        <f t="shared" si="53"/>
        <v>23-juil</v>
      </c>
      <c r="I869">
        <f t="shared" si="54"/>
        <v>2024</v>
      </c>
      <c r="J869" t="str">
        <f t="shared" si="55"/>
        <v>2024-07</v>
      </c>
    </row>
    <row r="870" spans="1:10">
      <c r="A870" s="24" t="s">
        <v>13</v>
      </c>
      <c r="B870" s="27">
        <v>45495</v>
      </c>
      <c r="C870" s="25">
        <v>163.51</v>
      </c>
      <c r="D870" s="26" t="s">
        <v>79</v>
      </c>
      <c r="E870" t="s">
        <v>417</v>
      </c>
      <c r="F870" t="s">
        <v>418</v>
      </c>
      <c r="G870" t="str">
        <f t="shared" si="52"/>
        <v>juil-2024</v>
      </c>
      <c r="H870" t="str">
        <f t="shared" si="53"/>
        <v>22-juil</v>
      </c>
      <c r="I870">
        <f t="shared" si="54"/>
        <v>2024</v>
      </c>
      <c r="J870" t="str">
        <f t="shared" si="55"/>
        <v>2024-07</v>
      </c>
    </row>
    <row r="871" spans="1:10">
      <c r="A871" s="24" t="s">
        <v>13</v>
      </c>
      <c r="B871" s="27">
        <v>45495</v>
      </c>
      <c r="C871" s="25">
        <v>865.02</v>
      </c>
      <c r="D871" s="26" t="s">
        <v>81</v>
      </c>
      <c r="E871" t="s">
        <v>417</v>
      </c>
      <c r="F871" t="s">
        <v>418</v>
      </c>
      <c r="G871" t="str">
        <f t="shared" si="52"/>
        <v>juil-2024</v>
      </c>
      <c r="H871" t="str">
        <f t="shared" si="53"/>
        <v>22-juil</v>
      </c>
      <c r="I871">
        <f t="shared" si="54"/>
        <v>2024</v>
      </c>
      <c r="J871" t="str">
        <f t="shared" si="55"/>
        <v>2024-07</v>
      </c>
    </row>
    <row r="872" spans="1:10">
      <c r="A872" s="24" t="s">
        <v>13</v>
      </c>
      <c r="B872" s="27">
        <v>45493</v>
      </c>
      <c r="C872" s="25">
        <v>227.33</v>
      </c>
      <c r="D872" s="26" t="s">
        <v>79</v>
      </c>
      <c r="E872" t="s">
        <v>417</v>
      </c>
      <c r="F872" t="s">
        <v>418</v>
      </c>
      <c r="G872" t="str">
        <f t="shared" si="52"/>
        <v>juil-2024</v>
      </c>
      <c r="H872" t="str">
        <f t="shared" si="53"/>
        <v>20-juil</v>
      </c>
      <c r="I872">
        <f t="shared" si="54"/>
        <v>2024</v>
      </c>
      <c r="J872" t="str">
        <f t="shared" si="55"/>
        <v>2024-07</v>
      </c>
    </row>
    <row r="873" spans="1:10">
      <c r="A873" s="24" t="s">
        <v>13</v>
      </c>
      <c r="B873" s="27">
        <v>45493</v>
      </c>
      <c r="C873" s="25">
        <v>188.36</v>
      </c>
      <c r="D873" s="26" t="s">
        <v>78</v>
      </c>
      <c r="E873" t="s">
        <v>417</v>
      </c>
      <c r="F873" t="s">
        <v>418</v>
      </c>
      <c r="G873" t="str">
        <f t="shared" si="52"/>
        <v>juil-2024</v>
      </c>
      <c r="H873" t="str">
        <f t="shared" si="53"/>
        <v>20-juil</v>
      </c>
      <c r="I873">
        <f t="shared" si="54"/>
        <v>2024</v>
      </c>
      <c r="J873" t="str">
        <f t="shared" si="55"/>
        <v>2024-07</v>
      </c>
    </row>
    <row r="874" spans="1:10">
      <c r="A874" s="24" t="s">
        <v>13</v>
      </c>
      <c r="B874" s="27">
        <v>45493</v>
      </c>
      <c r="C874" s="25">
        <v>656.19</v>
      </c>
      <c r="D874" s="26" t="s">
        <v>419</v>
      </c>
      <c r="E874" t="s">
        <v>417</v>
      </c>
      <c r="F874" t="s">
        <v>418</v>
      </c>
      <c r="G874" t="str">
        <f t="shared" si="52"/>
        <v>juil-2024</v>
      </c>
      <c r="H874" t="str">
        <f t="shared" si="53"/>
        <v>20-juil</v>
      </c>
      <c r="I874">
        <f t="shared" si="54"/>
        <v>2024</v>
      </c>
      <c r="J874" t="str">
        <f t="shared" si="55"/>
        <v>2024-07</v>
      </c>
    </row>
    <row r="875" spans="1:10">
      <c r="A875" s="24" t="s">
        <v>13</v>
      </c>
      <c r="B875" s="27">
        <v>45492</v>
      </c>
      <c r="C875" s="25">
        <v>403.15</v>
      </c>
      <c r="D875" s="26" t="s">
        <v>77</v>
      </c>
      <c r="E875" t="s">
        <v>417</v>
      </c>
      <c r="F875" t="s">
        <v>418</v>
      </c>
      <c r="G875" t="str">
        <f t="shared" si="52"/>
        <v>juil-2024</v>
      </c>
      <c r="H875" t="str">
        <f t="shared" si="53"/>
        <v>19-juil</v>
      </c>
      <c r="I875">
        <f t="shared" si="54"/>
        <v>2024</v>
      </c>
      <c r="J875" t="str">
        <f t="shared" si="55"/>
        <v>2024-07</v>
      </c>
    </row>
    <row r="876" spans="1:10">
      <c r="A876" s="24" t="s">
        <v>13</v>
      </c>
      <c r="B876" s="27">
        <v>45491</v>
      </c>
      <c r="C876" s="25">
        <v>204.07</v>
      </c>
      <c r="D876" s="26" t="s">
        <v>77</v>
      </c>
      <c r="E876" t="s">
        <v>417</v>
      </c>
      <c r="F876" t="s">
        <v>418</v>
      </c>
      <c r="G876" t="str">
        <f t="shared" si="52"/>
        <v>juil-2024</v>
      </c>
      <c r="H876" t="str">
        <f t="shared" si="53"/>
        <v>18-juil</v>
      </c>
      <c r="I876">
        <f t="shared" si="54"/>
        <v>2024</v>
      </c>
      <c r="J876" t="str">
        <f t="shared" si="55"/>
        <v>2024-07</v>
      </c>
    </row>
    <row r="877" spans="1:10">
      <c r="A877" s="24" t="s">
        <v>13</v>
      </c>
      <c r="B877" s="27">
        <v>45490</v>
      </c>
      <c r="C877" s="25">
        <v>28.8</v>
      </c>
      <c r="D877" s="26" t="s">
        <v>79</v>
      </c>
      <c r="E877" t="s">
        <v>417</v>
      </c>
      <c r="F877" t="s">
        <v>418</v>
      </c>
      <c r="G877" t="str">
        <f t="shared" si="52"/>
        <v>juil-2024</v>
      </c>
      <c r="H877" t="str">
        <f t="shared" si="53"/>
        <v>17-juil</v>
      </c>
      <c r="I877">
        <f t="shared" si="54"/>
        <v>2024</v>
      </c>
      <c r="J877" t="str">
        <f t="shared" si="55"/>
        <v>2024-07</v>
      </c>
    </row>
    <row r="878" spans="1:10">
      <c r="A878" s="24" t="s">
        <v>13</v>
      </c>
      <c r="B878" s="27">
        <v>45490</v>
      </c>
      <c r="C878" s="25">
        <v>306.54000000000002</v>
      </c>
      <c r="D878" s="26" t="s">
        <v>79</v>
      </c>
      <c r="E878" t="s">
        <v>417</v>
      </c>
      <c r="F878" t="s">
        <v>418</v>
      </c>
      <c r="G878" t="str">
        <f t="shared" si="52"/>
        <v>juil-2024</v>
      </c>
      <c r="H878" t="str">
        <f t="shared" si="53"/>
        <v>17-juil</v>
      </c>
      <c r="I878">
        <f t="shared" si="54"/>
        <v>2024</v>
      </c>
      <c r="J878" t="str">
        <f t="shared" si="55"/>
        <v>2024-07</v>
      </c>
    </row>
    <row r="879" spans="1:10">
      <c r="A879" s="24" t="s">
        <v>13</v>
      </c>
      <c r="B879" s="27">
        <v>45490</v>
      </c>
      <c r="C879" s="25">
        <v>10.36</v>
      </c>
      <c r="D879" s="26" t="s">
        <v>81</v>
      </c>
      <c r="E879" t="s">
        <v>417</v>
      </c>
      <c r="F879" t="s">
        <v>418</v>
      </c>
      <c r="G879" t="str">
        <f t="shared" si="52"/>
        <v>juil-2024</v>
      </c>
      <c r="H879" t="str">
        <f t="shared" si="53"/>
        <v>17-juil</v>
      </c>
      <c r="I879">
        <f t="shared" si="54"/>
        <v>2024</v>
      </c>
      <c r="J879" t="str">
        <f t="shared" si="55"/>
        <v>2024-07</v>
      </c>
    </row>
    <row r="880" spans="1:10">
      <c r="A880" s="24" t="s">
        <v>13</v>
      </c>
      <c r="B880" s="27">
        <v>45490</v>
      </c>
      <c r="C880" s="25">
        <v>313.60000000000002</v>
      </c>
      <c r="D880" s="26" t="s">
        <v>419</v>
      </c>
      <c r="E880" t="s">
        <v>417</v>
      </c>
      <c r="F880" t="s">
        <v>418</v>
      </c>
      <c r="G880" t="str">
        <f t="shared" si="52"/>
        <v>juil-2024</v>
      </c>
      <c r="H880" t="str">
        <f t="shared" si="53"/>
        <v>17-juil</v>
      </c>
      <c r="I880">
        <f t="shared" si="54"/>
        <v>2024</v>
      </c>
      <c r="J880" t="str">
        <f t="shared" si="55"/>
        <v>2024-07</v>
      </c>
    </row>
    <row r="881" spans="1:10">
      <c r="A881" s="24" t="s">
        <v>13</v>
      </c>
      <c r="B881" s="27">
        <v>45489</v>
      </c>
      <c r="C881" s="25">
        <v>129.4</v>
      </c>
      <c r="D881" s="26" t="s">
        <v>79</v>
      </c>
      <c r="E881" t="s">
        <v>417</v>
      </c>
      <c r="F881" t="s">
        <v>418</v>
      </c>
      <c r="G881" t="str">
        <f t="shared" si="52"/>
        <v>juil-2024</v>
      </c>
      <c r="H881" t="str">
        <f t="shared" si="53"/>
        <v>16-juil</v>
      </c>
      <c r="I881">
        <f t="shared" si="54"/>
        <v>2024</v>
      </c>
      <c r="J881" t="str">
        <f t="shared" si="55"/>
        <v>2024-07</v>
      </c>
    </row>
    <row r="882" spans="1:10">
      <c r="A882" s="24" t="s">
        <v>13</v>
      </c>
      <c r="B882" s="27">
        <v>45489</v>
      </c>
      <c r="C882" s="25">
        <v>563.85</v>
      </c>
      <c r="D882" s="26" t="s">
        <v>79</v>
      </c>
      <c r="E882" t="s">
        <v>417</v>
      </c>
      <c r="F882" t="s">
        <v>418</v>
      </c>
      <c r="G882" t="str">
        <f t="shared" si="52"/>
        <v>juil-2024</v>
      </c>
      <c r="H882" t="str">
        <f t="shared" si="53"/>
        <v>16-juil</v>
      </c>
      <c r="I882">
        <f t="shared" si="54"/>
        <v>2024</v>
      </c>
      <c r="J882" t="str">
        <f t="shared" si="55"/>
        <v>2024-07</v>
      </c>
    </row>
    <row r="883" spans="1:10">
      <c r="A883" s="24" t="s">
        <v>13</v>
      </c>
      <c r="B883" s="27">
        <v>45489</v>
      </c>
      <c r="C883" s="25">
        <v>406.35</v>
      </c>
      <c r="D883" s="26" t="s">
        <v>77</v>
      </c>
      <c r="E883" t="s">
        <v>417</v>
      </c>
      <c r="F883" t="s">
        <v>418</v>
      </c>
      <c r="G883" t="str">
        <f t="shared" si="52"/>
        <v>juil-2024</v>
      </c>
      <c r="H883" t="str">
        <f t="shared" si="53"/>
        <v>16-juil</v>
      </c>
      <c r="I883">
        <f t="shared" si="54"/>
        <v>2024</v>
      </c>
      <c r="J883" t="str">
        <f t="shared" si="55"/>
        <v>2024-07</v>
      </c>
    </row>
    <row r="884" spans="1:10">
      <c r="A884" s="24" t="s">
        <v>13</v>
      </c>
      <c r="B884" s="27">
        <v>45489</v>
      </c>
      <c r="C884" s="25">
        <v>312.29000000000002</v>
      </c>
      <c r="D884" s="26" t="s">
        <v>78</v>
      </c>
      <c r="E884" t="s">
        <v>417</v>
      </c>
      <c r="F884" t="s">
        <v>418</v>
      </c>
      <c r="G884" t="str">
        <f t="shared" si="52"/>
        <v>juil-2024</v>
      </c>
      <c r="H884" t="str">
        <f t="shared" si="53"/>
        <v>16-juil</v>
      </c>
      <c r="I884">
        <f t="shared" si="54"/>
        <v>2024</v>
      </c>
      <c r="J884" t="str">
        <f t="shared" si="55"/>
        <v>2024-07</v>
      </c>
    </row>
    <row r="885" spans="1:10">
      <c r="A885" s="24" t="s">
        <v>13</v>
      </c>
      <c r="B885" s="27">
        <v>45489</v>
      </c>
      <c r="C885" s="25">
        <v>304.44</v>
      </c>
      <c r="D885" s="26" t="s">
        <v>80</v>
      </c>
      <c r="E885" t="s">
        <v>417</v>
      </c>
      <c r="F885" t="s">
        <v>418</v>
      </c>
      <c r="G885" t="str">
        <f t="shared" si="52"/>
        <v>juil-2024</v>
      </c>
      <c r="H885" t="str">
        <f t="shared" si="53"/>
        <v>16-juil</v>
      </c>
      <c r="I885">
        <f t="shared" si="54"/>
        <v>2024</v>
      </c>
      <c r="J885" t="str">
        <f t="shared" si="55"/>
        <v>2024-07</v>
      </c>
    </row>
    <row r="886" spans="1:10">
      <c r="A886" s="24" t="s">
        <v>13</v>
      </c>
      <c r="B886" s="27">
        <v>45489</v>
      </c>
      <c r="C886" s="25">
        <v>536.34</v>
      </c>
      <c r="D886" s="26" t="s">
        <v>419</v>
      </c>
      <c r="E886" t="s">
        <v>417</v>
      </c>
      <c r="F886" t="s">
        <v>418</v>
      </c>
      <c r="G886" t="str">
        <f t="shared" si="52"/>
        <v>juil-2024</v>
      </c>
      <c r="H886" t="str">
        <f t="shared" si="53"/>
        <v>16-juil</v>
      </c>
      <c r="I886">
        <f t="shared" si="54"/>
        <v>2024</v>
      </c>
      <c r="J886" t="str">
        <f t="shared" si="55"/>
        <v>2024-07</v>
      </c>
    </row>
    <row r="887" spans="1:10">
      <c r="A887" s="24" t="s">
        <v>13</v>
      </c>
      <c r="B887" s="27">
        <v>45488</v>
      </c>
      <c r="C887" s="25">
        <v>244.7</v>
      </c>
      <c r="D887" s="26" t="s">
        <v>419</v>
      </c>
      <c r="E887" t="s">
        <v>417</v>
      </c>
      <c r="F887" t="s">
        <v>418</v>
      </c>
      <c r="G887" t="str">
        <f t="shared" si="52"/>
        <v>juil-2024</v>
      </c>
      <c r="H887" t="str">
        <f t="shared" si="53"/>
        <v>15-juil</v>
      </c>
      <c r="I887">
        <f t="shared" si="54"/>
        <v>2024</v>
      </c>
      <c r="J887" t="str">
        <f t="shared" si="55"/>
        <v>2024-07</v>
      </c>
    </row>
    <row r="888" spans="1:10">
      <c r="A888" s="24" t="s">
        <v>13</v>
      </c>
      <c r="B888" s="27">
        <v>45485</v>
      </c>
      <c r="C888" s="25">
        <v>248.18</v>
      </c>
      <c r="D888" s="26" t="s">
        <v>77</v>
      </c>
      <c r="E888" t="s">
        <v>417</v>
      </c>
      <c r="F888" t="s">
        <v>418</v>
      </c>
      <c r="G888" t="str">
        <f t="shared" si="52"/>
        <v>juil-2024</v>
      </c>
      <c r="H888" t="str">
        <f t="shared" si="53"/>
        <v>12-juil</v>
      </c>
      <c r="I888">
        <f t="shared" si="54"/>
        <v>2024</v>
      </c>
      <c r="J888" t="str">
        <f t="shared" si="55"/>
        <v>2024-07</v>
      </c>
    </row>
    <row r="889" spans="1:10">
      <c r="A889" s="24" t="s">
        <v>13</v>
      </c>
      <c r="B889" s="27">
        <v>45485</v>
      </c>
      <c r="C889" s="25">
        <v>542.09</v>
      </c>
      <c r="D889" s="26" t="s">
        <v>80</v>
      </c>
      <c r="E889" t="s">
        <v>417</v>
      </c>
      <c r="F889" t="s">
        <v>418</v>
      </c>
      <c r="G889" t="str">
        <f t="shared" si="52"/>
        <v>juil-2024</v>
      </c>
      <c r="H889" t="str">
        <f t="shared" si="53"/>
        <v>12-juil</v>
      </c>
      <c r="I889">
        <f t="shared" si="54"/>
        <v>2024</v>
      </c>
      <c r="J889" t="str">
        <f t="shared" si="55"/>
        <v>2024-07</v>
      </c>
    </row>
    <row r="890" spans="1:10">
      <c r="A890" s="24" t="s">
        <v>13</v>
      </c>
      <c r="B890" s="27">
        <v>45485</v>
      </c>
      <c r="C890" s="25">
        <v>91.2</v>
      </c>
      <c r="D890" s="26" t="s">
        <v>419</v>
      </c>
      <c r="E890" t="s">
        <v>417</v>
      </c>
      <c r="F890" t="s">
        <v>418</v>
      </c>
      <c r="G890" t="str">
        <f t="shared" si="52"/>
        <v>juil-2024</v>
      </c>
      <c r="H890" t="str">
        <f t="shared" si="53"/>
        <v>12-juil</v>
      </c>
      <c r="I890">
        <f t="shared" si="54"/>
        <v>2024</v>
      </c>
      <c r="J890" t="str">
        <f t="shared" si="55"/>
        <v>2024-07</v>
      </c>
    </row>
    <row r="891" spans="1:10">
      <c r="A891" s="24" t="s">
        <v>13</v>
      </c>
      <c r="B891" s="27">
        <v>45484</v>
      </c>
      <c r="C891" s="25">
        <v>500.78</v>
      </c>
      <c r="D891" s="26" t="s">
        <v>79</v>
      </c>
      <c r="E891" t="s">
        <v>417</v>
      </c>
      <c r="F891" t="s">
        <v>418</v>
      </c>
      <c r="G891" t="str">
        <f t="shared" si="52"/>
        <v>juil-2024</v>
      </c>
      <c r="H891" t="str">
        <f t="shared" si="53"/>
        <v>11-juil</v>
      </c>
      <c r="I891">
        <f t="shared" si="54"/>
        <v>2024</v>
      </c>
      <c r="J891" t="str">
        <f t="shared" si="55"/>
        <v>2024-07</v>
      </c>
    </row>
    <row r="892" spans="1:10">
      <c r="A892" s="24" t="s">
        <v>13</v>
      </c>
      <c r="B892" s="27">
        <v>45484</v>
      </c>
      <c r="C892" s="25">
        <v>358.88</v>
      </c>
      <c r="D892" s="26" t="s">
        <v>81</v>
      </c>
      <c r="E892" t="s">
        <v>417</v>
      </c>
      <c r="F892" t="s">
        <v>418</v>
      </c>
      <c r="G892" t="str">
        <f t="shared" si="52"/>
        <v>juil-2024</v>
      </c>
      <c r="H892" t="str">
        <f t="shared" si="53"/>
        <v>11-juil</v>
      </c>
      <c r="I892">
        <f t="shared" si="54"/>
        <v>2024</v>
      </c>
      <c r="J892" t="str">
        <f t="shared" si="55"/>
        <v>2024-07</v>
      </c>
    </row>
    <row r="893" spans="1:10">
      <c r="A893" s="24" t="s">
        <v>13</v>
      </c>
      <c r="B893" s="27">
        <v>45484</v>
      </c>
      <c r="C893" s="25">
        <v>276.77</v>
      </c>
      <c r="D893" s="26" t="s">
        <v>78</v>
      </c>
      <c r="E893" t="s">
        <v>417</v>
      </c>
      <c r="F893" t="s">
        <v>418</v>
      </c>
      <c r="G893" t="str">
        <f t="shared" si="52"/>
        <v>juil-2024</v>
      </c>
      <c r="H893" t="str">
        <f t="shared" si="53"/>
        <v>11-juil</v>
      </c>
      <c r="I893">
        <f t="shared" si="54"/>
        <v>2024</v>
      </c>
      <c r="J893" t="str">
        <f t="shared" si="55"/>
        <v>2024-07</v>
      </c>
    </row>
    <row r="894" spans="1:10">
      <c r="A894" s="24" t="s">
        <v>13</v>
      </c>
      <c r="B894" s="27">
        <v>45484</v>
      </c>
      <c r="C894" s="25">
        <v>707.91</v>
      </c>
      <c r="D894" s="26" t="s">
        <v>419</v>
      </c>
      <c r="E894" t="s">
        <v>417</v>
      </c>
      <c r="F894" t="s">
        <v>418</v>
      </c>
      <c r="G894" t="str">
        <f t="shared" si="52"/>
        <v>juil-2024</v>
      </c>
      <c r="H894" t="str">
        <f t="shared" si="53"/>
        <v>11-juil</v>
      </c>
      <c r="I894">
        <f t="shared" si="54"/>
        <v>2024</v>
      </c>
      <c r="J894" t="str">
        <f t="shared" si="55"/>
        <v>2024-07</v>
      </c>
    </row>
    <row r="895" spans="1:10">
      <c r="A895" s="24" t="s">
        <v>13</v>
      </c>
      <c r="B895" s="27">
        <v>45483</v>
      </c>
      <c r="C895" s="25">
        <v>389.56</v>
      </c>
      <c r="D895" s="26" t="s">
        <v>79</v>
      </c>
      <c r="E895" t="s">
        <v>417</v>
      </c>
      <c r="F895" t="s">
        <v>418</v>
      </c>
      <c r="G895" t="str">
        <f t="shared" si="52"/>
        <v>juil-2024</v>
      </c>
      <c r="H895" t="str">
        <f t="shared" si="53"/>
        <v>10-juil</v>
      </c>
      <c r="I895">
        <f t="shared" si="54"/>
        <v>2024</v>
      </c>
      <c r="J895" t="str">
        <f t="shared" si="55"/>
        <v>2024-07</v>
      </c>
    </row>
    <row r="896" spans="1:10">
      <c r="A896" s="24" t="s">
        <v>13</v>
      </c>
      <c r="B896" s="27">
        <v>45483</v>
      </c>
      <c r="C896" s="25">
        <v>939.87</v>
      </c>
      <c r="D896" s="26" t="s">
        <v>77</v>
      </c>
      <c r="E896" t="s">
        <v>417</v>
      </c>
      <c r="F896" t="s">
        <v>418</v>
      </c>
      <c r="G896" t="str">
        <f t="shared" si="52"/>
        <v>juil-2024</v>
      </c>
      <c r="H896" t="str">
        <f t="shared" si="53"/>
        <v>10-juil</v>
      </c>
      <c r="I896">
        <f t="shared" si="54"/>
        <v>2024</v>
      </c>
      <c r="J896" t="str">
        <f t="shared" si="55"/>
        <v>2024-07</v>
      </c>
    </row>
    <row r="897" spans="1:10">
      <c r="A897" s="24" t="s">
        <v>13</v>
      </c>
      <c r="B897" s="27">
        <v>45482</v>
      </c>
      <c r="C897" s="25">
        <v>405.38</v>
      </c>
      <c r="D897" s="26" t="s">
        <v>79</v>
      </c>
      <c r="E897" t="s">
        <v>417</v>
      </c>
      <c r="F897" t="s">
        <v>418</v>
      </c>
      <c r="G897" t="str">
        <f t="shared" si="52"/>
        <v>juil-2024</v>
      </c>
      <c r="H897" t="str">
        <f t="shared" si="53"/>
        <v>09-juil</v>
      </c>
      <c r="I897">
        <f t="shared" si="54"/>
        <v>2024</v>
      </c>
      <c r="J897" t="str">
        <f t="shared" si="55"/>
        <v>2024-07</v>
      </c>
    </row>
    <row r="898" spans="1:10">
      <c r="A898" s="24" t="s">
        <v>13</v>
      </c>
      <c r="B898" s="27">
        <v>45482</v>
      </c>
      <c r="C898" s="25">
        <v>200.42</v>
      </c>
      <c r="D898" s="26" t="s">
        <v>78</v>
      </c>
      <c r="E898" t="s">
        <v>417</v>
      </c>
      <c r="F898" t="s">
        <v>418</v>
      </c>
      <c r="G898" t="str">
        <f t="shared" ref="G898:G961" si="56">TEXT(B898,"mmm-aaaa")</f>
        <v>juil-2024</v>
      </c>
      <c r="H898" t="str">
        <f t="shared" ref="H898:H961" si="57">TEXT(B898,"jj-mmm")</f>
        <v>09-juil</v>
      </c>
      <c r="I898">
        <f t="shared" ref="I898:I961" si="58">YEAR(B898)</f>
        <v>2024</v>
      </c>
      <c r="J898" t="str">
        <f t="shared" ref="J898:J961" si="59">TEXT(B898,"aaaa-mm")</f>
        <v>2024-07</v>
      </c>
    </row>
    <row r="899" spans="1:10">
      <c r="A899" s="24" t="s">
        <v>13</v>
      </c>
      <c r="B899" s="27">
        <v>45482</v>
      </c>
      <c r="C899" s="25">
        <v>400.46</v>
      </c>
      <c r="D899" s="26" t="s">
        <v>80</v>
      </c>
      <c r="E899" t="s">
        <v>417</v>
      </c>
      <c r="F899" t="s">
        <v>418</v>
      </c>
      <c r="G899" t="str">
        <f t="shared" si="56"/>
        <v>juil-2024</v>
      </c>
      <c r="H899" t="str">
        <f t="shared" si="57"/>
        <v>09-juil</v>
      </c>
      <c r="I899">
        <f t="shared" si="58"/>
        <v>2024</v>
      </c>
      <c r="J899" t="str">
        <f t="shared" si="59"/>
        <v>2024-07</v>
      </c>
    </row>
    <row r="900" spans="1:10">
      <c r="A900" s="24" t="s">
        <v>13</v>
      </c>
      <c r="B900" s="27">
        <v>45482</v>
      </c>
      <c r="C900" s="25">
        <v>695.86</v>
      </c>
      <c r="D900" s="26" t="s">
        <v>419</v>
      </c>
      <c r="E900" t="s">
        <v>417</v>
      </c>
      <c r="F900" t="s">
        <v>418</v>
      </c>
      <c r="G900" t="str">
        <f t="shared" si="56"/>
        <v>juil-2024</v>
      </c>
      <c r="H900" t="str">
        <f t="shared" si="57"/>
        <v>09-juil</v>
      </c>
      <c r="I900">
        <f t="shared" si="58"/>
        <v>2024</v>
      </c>
      <c r="J900" t="str">
        <f t="shared" si="59"/>
        <v>2024-07</v>
      </c>
    </row>
    <row r="901" spans="1:10">
      <c r="A901" s="24" t="s">
        <v>13</v>
      </c>
      <c r="B901" s="27">
        <v>45481</v>
      </c>
      <c r="C901" s="25">
        <v>113.4</v>
      </c>
      <c r="D901" s="26" t="s">
        <v>425</v>
      </c>
      <c r="E901" t="s">
        <v>417</v>
      </c>
      <c r="F901" t="s">
        <v>418</v>
      </c>
      <c r="G901" t="str">
        <f t="shared" si="56"/>
        <v>juil-2024</v>
      </c>
      <c r="H901" t="str">
        <f t="shared" si="57"/>
        <v>08-juil</v>
      </c>
      <c r="I901">
        <f t="shared" si="58"/>
        <v>2024</v>
      </c>
      <c r="J901" t="str">
        <f t="shared" si="59"/>
        <v>2024-07</v>
      </c>
    </row>
    <row r="902" spans="1:10">
      <c r="A902" s="24" t="s">
        <v>13</v>
      </c>
      <c r="B902" s="27">
        <v>45481</v>
      </c>
      <c r="C902" s="25">
        <v>70.06</v>
      </c>
      <c r="D902" s="26" t="s">
        <v>81</v>
      </c>
      <c r="E902" t="s">
        <v>417</v>
      </c>
      <c r="F902" t="s">
        <v>418</v>
      </c>
      <c r="G902" t="str">
        <f t="shared" si="56"/>
        <v>juil-2024</v>
      </c>
      <c r="H902" t="str">
        <f t="shared" si="57"/>
        <v>08-juil</v>
      </c>
      <c r="I902">
        <f t="shared" si="58"/>
        <v>2024</v>
      </c>
      <c r="J902" t="str">
        <f t="shared" si="59"/>
        <v>2024-07</v>
      </c>
    </row>
    <row r="903" spans="1:10">
      <c r="A903" s="24" t="s">
        <v>13</v>
      </c>
      <c r="B903" s="27">
        <v>45481</v>
      </c>
      <c r="C903" s="25">
        <v>824.23</v>
      </c>
      <c r="D903" s="26" t="s">
        <v>77</v>
      </c>
      <c r="E903" t="s">
        <v>417</v>
      </c>
      <c r="F903" t="s">
        <v>418</v>
      </c>
      <c r="G903" t="str">
        <f t="shared" si="56"/>
        <v>juil-2024</v>
      </c>
      <c r="H903" t="str">
        <f t="shared" si="57"/>
        <v>08-juil</v>
      </c>
      <c r="I903">
        <f t="shared" si="58"/>
        <v>2024</v>
      </c>
      <c r="J903" t="str">
        <f t="shared" si="59"/>
        <v>2024-07</v>
      </c>
    </row>
    <row r="904" spans="1:10">
      <c r="A904" s="24" t="s">
        <v>13</v>
      </c>
      <c r="B904" s="27">
        <v>45481</v>
      </c>
      <c r="C904" s="25">
        <v>302.12</v>
      </c>
      <c r="D904" s="26" t="s">
        <v>83</v>
      </c>
      <c r="E904" t="s">
        <v>417</v>
      </c>
      <c r="F904" t="s">
        <v>418</v>
      </c>
      <c r="G904" t="str">
        <f t="shared" si="56"/>
        <v>juil-2024</v>
      </c>
      <c r="H904" t="str">
        <f t="shared" si="57"/>
        <v>08-juil</v>
      </c>
      <c r="I904">
        <f t="shared" si="58"/>
        <v>2024</v>
      </c>
      <c r="J904" t="str">
        <f t="shared" si="59"/>
        <v>2024-07</v>
      </c>
    </row>
    <row r="905" spans="1:10">
      <c r="A905" s="24" t="s">
        <v>13</v>
      </c>
      <c r="B905" s="27">
        <v>45478</v>
      </c>
      <c r="C905" s="25">
        <v>646.17999999999995</v>
      </c>
      <c r="D905" s="26" t="s">
        <v>79</v>
      </c>
      <c r="E905" t="s">
        <v>417</v>
      </c>
      <c r="F905" t="s">
        <v>418</v>
      </c>
      <c r="G905" t="str">
        <f t="shared" si="56"/>
        <v>juil-2024</v>
      </c>
      <c r="H905" t="str">
        <f t="shared" si="57"/>
        <v>05-juil</v>
      </c>
      <c r="I905">
        <f t="shared" si="58"/>
        <v>2024</v>
      </c>
      <c r="J905" t="str">
        <f t="shared" si="59"/>
        <v>2024-07</v>
      </c>
    </row>
    <row r="906" spans="1:10">
      <c r="A906" s="24" t="s">
        <v>13</v>
      </c>
      <c r="B906" s="27">
        <v>45478</v>
      </c>
      <c r="C906" s="25">
        <v>369.01</v>
      </c>
      <c r="D906" s="26" t="s">
        <v>81</v>
      </c>
      <c r="E906" t="s">
        <v>417</v>
      </c>
      <c r="F906" t="s">
        <v>418</v>
      </c>
      <c r="G906" t="str">
        <f t="shared" si="56"/>
        <v>juil-2024</v>
      </c>
      <c r="H906" t="str">
        <f t="shared" si="57"/>
        <v>05-juil</v>
      </c>
      <c r="I906">
        <f t="shared" si="58"/>
        <v>2024</v>
      </c>
      <c r="J906" t="str">
        <f t="shared" si="59"/>
        <v>2024-07</v>
      </c>
    </row>
    <row r="907" spans="1:10">
      <c r="A907" s="24" t="s">
        <v>13</v>
      </c>
      <c r="B907" s="27">
        <v>45478</v>
      </c>
      <c r="C907" s="25">
        <v>131.72</v>
      </c>
      <c r="D907" s="26" t="s">
        <v>82</v>
      </c>
      <c r="E907" t="s">
        <v>417</v>
      </c>
      <c r="F907" t="s">
        <v>418</v>
      </c>
      <c r="G907" t="str">
        <f t="shared" si="56"/>
        <v>juil-2024</v>
      </c>
      <c r="H907" t="str">
        <f t="shared" si="57"/>
        <v>05-juil</v>
      </c>
      <c r="I907">
        <f t="shared" si="58"/>
        <v>2024</v>
      </c>
      <c r="J907" t="str">
        <f t="shared" si="59"/>
        <v>2024-07</v>
      </c>
    </row>
    <row r="908" spans="1:10">
      <c r="A908" s="24" t="s">
        <v>13</v>
      </c>
      <c r="B908" s="27">
        <v>45478</v>
      </c>
      <c r="C908" s="25">
        <v>255.94</v>
      </c>
      <c r="D908" s="26" t="s">
        <v>80</v>
      </c>
      <c r="E908" t="s">
        <v>417</v>
      </c>
      <c r="F908" t="s">
        <v>418</v>
      </c>
      <c r="G908" t="str">
        <f t="shared" si="56"/>
        <v>juil-2024</v>
      </c>
      <c r="H908" t="str">
        <f t="shared" si="57"/>
        <v>05-juil</v>
      </c>
      <c r="I908">
        <f t="shared" si="58"/>
        <v>2024</v>
      </c>
      <c r="J908" t="str">
        <f t="shared" si="59"/>
        <v>2024-07</v>
      </c>
    </row>
    <row r="909" spans="1:10">
      <c r="A909" s="24" t="s">
        <v>13</v>
      </c>
      <c r="B909" s="27">
        <v>45478</v>
      </c>
      <c r="C909" s="25">
        <v>318.60000000000002</v>
      </c>
      <c r="D909" s="26" t="s">
        <v>419</v>
      </c>
      <c r="E909" t="s">
        <v>417</v>
      </c>
      <c r="F909" t="s">
        <v>418</v>
      </c>
      <c r="G909" t="str">
        <f t="shared" si="56"/>
        <v>juil-2024</v>
      </c>
      <c r="H909" t="str">
        <f t="shared" si="57"/>
        <v>05-juil</v>
      </c>
      <c r="I909">
        <f t="shared" si="58"/>
        <v>2024</v>
      </c>
      <c r="J909" t="str">
        <f t="shared" si="59"/>
        <v>2024-07</v>
      </c>
    </row>
    <row r="910" spans="1:10">
      <c r="A910" s="24" t="s">
        <v>13</v>
      </c>
      <c r="B910" s="27">
        <v>45477</v>
      </c>
      <c r="C910" s="25">
        <v>356.99</v>
      </c>
      <c r="D910" s="26" t="s">
        <v>419</v>
      </c>
      <c r="E910" t="s">
        <v>417</v>
      </c>
      <c r="F910" t="s">
        <v>418</v>
      </c>
      <c r="G910" t="str">
        <f t="shared" si="56"/>
        <v>juil-2024</v>
      </c>
      <c r="H910" t="str">
        <f t="shared" si="57"/>
        <v>04-juil</v>
      </c>
      <c r="I910">
        <f t="shared" si="58"/>
        <v>2024</v>
      </c>
      <c r="J910" t="str">
        <f t="shared" si="59"/>
        <v>2024-07</v>
      </c>
    </row>
    <row r="911" spans="1:10">
      <c r="A911" s="24" t="s">
        <v>13</v>
      </c>
      <c r="B911" s="27">
        <v>45477</v>
      </c>
      <c r="C911" s="25">
        <v>681.1</v>
      </c>
      <c r="D911" s="26" t="s">
        <v>80</v>
      </c>
      <c r="E911" t="s">
        <v>417</v>
      </c>
      <c r="F911" t="s">
        <v>418</v>
      </c>
      <c r="G911" t="str">
        <f t="shared" si="56"/>
        <v>juil-2024</v>
      </c>
      <c r="H911" t="str">
        <f t="shared" si="57"/>
        <v>04-juil</v>
      </c>
      <c r="I911">
        <f t="shared" si="58"/>
        <v>2024</v>
      </c>
      <c r="J911" t="str">
        <f t="shared" si="59"/>
        <v>2024-07</v>
      </c>
    </row>
    <row r="912" spans="1:10">
      <c r="A912" s="24" t="s">
        <v>13</v>
      </c>
      <c r="B912" s="27">
        <v>45476</v>
      </c>
      <c r="C912" s="25">
        <v>40.89</v>
      </c>
      <c r="D912" s="26" t="s">
        <v>79</v>
      </c>
      <c r="E912" t="s">
        <v>417</v>
      </c>
      <c r="F912" t="s">
        <v>418</v>
      </c>
      <c r="G912" t="str">
        <f t="shared" si="56"/>
        <v>juil-2024</v>
      </c>
      <c r="H912" t="str">
        <f t="shared" si="57"/>
        <v>03-juil</v>
      </c>
      <c r="I912">
        <f t="shared" si="58"/>
        <v>2024</v>
      </c>
      <c r="J912" t="str">
        <f t="shared" si="59"/>
        <v>2024-07</v>
      </c>
    </row>
    <row r="913" spans="1:10">
      <c r="A913" s="24" t="s">
        <v>13</v>
      </c>
      <c r="B913" s="27">
        <v>45476</v>
      </c>
      <c r="C913" s="25">
        <v>314.02999999999997</v>
      </c>
      <c r="D913" s="26" t="s">
        <v>79</v>
      </c>
      <c r="E913" t="s">
        <v>417</v>
      </c>
      <c r="F913" t="s">
        <v>418</v>
      </c>
      <c r="G913" t="str">
        <f t="shared" si="56"/>
        <v>juil-2024</v>
      </c>
      <c r="H913" t="str">
        <f t="shared" si="57"/>
        <v>03-juil</v>
      </c>
      <c r="I913">
        <f t="shared" si="58"/>
        <v>2024</v>
      </c>
      <c r="J913" t="str">
        <f t="shared" si="59"/>
        <v>2024-07</v>
      </c>
    </row>
    <row r="914" spans="1:10">
      <c r="A914" s="24" t="s">
        <v>13</v>
      </c>
      <c r="B914" s="27">
        <v>45476</v>
      </c>
      <c r="C914" s="25">
        <v>27.12</v>
      </c>
      <c r="D914" s="26" t="s">
        <v>81</v>
      </c>
      <c r="E914" t="s">
        <v>417</v>
      </c>
      <c r="F914" t="s">
        <v>418</v>
      </c>
      <c r="G914" t="str">
        <f t="shared" si="56"/>
        <v>juil-2024</v>
      </c>
      <c r="H914" t="str">
        <f t="shared" si="57"/>
        <v>03-juil</v>
      </c>
      <c r="I914">
        <f t="shared" si="58"/>
        <v>2024</v>
      </c>
      <c r="J914" t="str">
        <f t="shared" si="59"/>
        <v>2024-07</v>
      </c>
    </row>
    <row r="915" spans="1:10">
      <c r="A915" s="24" t="s">
        <v>13</v>
      </c>
      <c r="B915" s="27">
        <v>45476</v>
      </c>
      <c r="C915" s="25">
        <v>173.07</v>
      </c>
      <c r="D915" s="26" t="s">
        <v>77</v>
      </c>
      <c r="E915" t="s">
        <v>417</v>
      </c>
      <c r="F915" t="s">
        <v>418</v>
      </c>
      <c r="G915" t="str">
        <f t="shared" si="56"/>
        <v>juil-2024</v>
      </c>
      <c r="H915" t="str">
        <f t="shared" si="57"/>
        <v>03-juil</v>
      </c>
      <c r="I915">
        <f t="shared" si="58"/>
        <v>2024</v>
      </c>
      <c r="J915" t="str">
        <f t="shared" si="59"/>
        <v>2024-07</v>
      </c>
    </row>
    <row r="916" spans="1:10">
      <c r="A916" s="24" t="s">
        <v>13</v>
      </c>
      <c r="B916" s="27">
        <v>45476</v>
      </c>
      <c r="C916" s="25">
        <v>286.5</v>
      </c>
      <c r="D916" s="26" t="s">
        <v>419</v>
      </c>
      <c r="E916" t="s">
        <v>417</v>
      </c>
      <c r="F916" t="s">
        <v>418</v>
      </c>
      <c r="G916" t="str">
        <f t="shared" si="56"/>
        <v>juil-2024</v>
      </c>
      <c r="H916" t="str">
        <f t="shared" si="57"/>
        <v>03-juil</v>
      </c>
      <c r="I916">
        <f t="shared" si="58"/>
        <v>2024</v>
      </c>
      <c r="J916" t="str">
        <f t="shared" si="59"/>
        <v>2024-07</v>
      </c>
    </row>
    <row r="917" spans="1:10">
      <c r="A917" s="24" t="s">
        <v>13</v>
      </c>
      <c r="B917" s="27">
        <v>45475</v>
      </c>
      <c r="C917" s="25">
        <v>540.21</v>
      </c>
      <c r="D917" s="26" t="s">
        <v>79</v>
      </c>
      <c r="E917" t="s">
        <v>417</v>
      </c>
      <c r="F917" t="s">
        <v>418</v>
      </c>
      <c r="G917" t="str">
        <f t="shared" si="56"/>
        <v>juil-2024</v>
      </c>
      <c r="H917" t="str">
        <f t="shared" si="57"/>
        <v>02-juil</v>
      </c>
      <c r="I917">
        <f t="shared" si="58"/>
        <v>2024</v>
      </c>
      <c r="J917" t="str">
        <f t="shared" si="59"/>
        <v>2024-07</v>
      </c>
    </row>
    <row r="918" spans="1:10">
      <c r="A918" s="24" t="s">
        <v>13</v>
      </c>
      <c r="B918" s="27">
        <v>45475</v>
      </c>
      <c r="C918" s="25">
        <v>1169.95</v>
      </c>
      <c r="D918" s="26" t="s">
        <v>77</v>
      </c>
      <c r="E918" t="s">
        <v>417</v>
      </c>
      <c r="F918" t="s">
        <v>418</v>
      </c>
      <c r="G918" t="str">
        <f t="shared" si="56"/>
        <v>juil-2024</v>
      </c>
      <c r="H918" t="str">
        <f t="shared" si="57"/>
        <v>02-juil</v>
      </c>
      <c r="I918">
        <f t="shared" si="58"/>
        <v>2024</v>
      </c>
      <c r="J918" t="str">
        <f t="shared" si="59"/>
        <v>2024-07</v>
      </c>
    </row>
    <row r="919" spans="1:10">
      <c r="A919" s="24" t="s">
        <v>13</v>
      </c>
      <c r="B919" s="27">
        <v>45475</v>
      </c>
      <c r="C919" s="25">
        <v>504.55</v>
      </c>
      <c r="D919" s="26" t="s">
        <v>78</v>
      </c>
      <c r="E919" t="s">
        <v>417</v>
      </c>
      <c r="F919" t="s">
        <v>418</v>
      </c>
      <c r="G919" t="str">
        <f t="shared" si="56"/>
        <v>juil-2024</v>
      </c>
      <c r="H919" t="str">
        <f t="shared" si="57"/>
        <v>02-juil</v>
      </c>
      <c r="I919">
        <f t="shared" si="58"/>
        <v>2024</v>
      </c>
      <c r="J919" t="str">
        <f t="shared" si="59"/>
        <v>2024-07</v>
      </c>
    </row>
    <row r="920" spans="1:10">
      <c r="A920" s="24" t="s">
        <v>13</v>
      </c>
      <c r="B920" s="27">
        <v>45475</v>
      </c>
      <c r="C920" s="25">
        <v>389.65</v>
      </c>
      <c r="D920" s="26" t="s">
        <v>419</v>
      </c>
      <c r="E920" t="s">
        <v>417</v>
      </c>
      <c r="F920" t="s">
        <v>418</v>
      </c>
      <c r="G920" t="str">
        <f t="shared" si="56"/>
        <v>juil-2024</v>
      </c>
      <c r="H920" t="str">
        <f t="shared" si="57"/>
        <v>02-juil</v>
      </c>
      <c r="I920">
        <f t="shared" si="58"/>
        <v>2024</v>
      </c>
      <c r="J920" t="str">
        <f t="shared" si="59"/>
        <v>2024-07</v>
      </c>
    </row>
    <row r="921" spans="1:10">
      <c r="A921" s="24" t="s">
        <v>13</v>
      </c>
      <c r="B921" s="27">
        <v>45474</v>
      </c>
      <c r="C921" s="25">
        <v>141.25</v>
      </c>
      <c r="D921" s="26" t="s">
        <v>82</v>
      </c>
      <c r="E921" t="s">
        <v>417</v>
      </c>
      <c r="F921" t="s">
        <v>418</v>
      </c>
      <c r="G921" t="str">
        <f t="shared" si="56"/>
        <v>juil-2024</v>
      </c>
      <c r="H921" t="str">
        <f t="shared" si="57"/>
        <v>01-juil</v>
      </c>
      <c r="I921">
        <f t="shared" si="58"/>
        <v>2024</v>
      </c>
      <c r="J921" t="str">
        <f t="shared" si="59"/>
        <v>2024-07</v>
      </c>
    </row>
    <row r="922" spans="1:10">
      <c r="A922" s="24" t="s">
        <v>13</v>
      </c>
      <c r="B922" s="27">
        <v>45472</v>
      </c>
      <c r="C922" s="25">
        <v>367.27</v>
      </c>
      <c r="D922" s="26" t="s">
        <v>419</v>
      </c>
      <c r="E922" t="s">
        <v>417</v>
      </c>
      <c r="F922" t="s">
        <v>418</v>
      </c>
      <c r="G922" t="str">
        <f t="shared" si="56"/>
        <v>juin-2024</v>
      </c>
      <c r="H922" t="str">
        <f t="shared" si="57"/>
        <v>29-juin</v>
      </c>
      <c r="I922">
        <f t="shared" si="58"/>
        <v>2024</v>
      </c>
      <c r="J922" t="str">
        <f t="shared" si="59"/>
        <v>2024-06</v>
      </c>
    </row>
    <row r="923" spans="1:10">
      <c r="A923" s="24" t="s">
        <v>13</v>
      </c>
      <c r="B923" s="27">
        <v>45471</v>
      </c>
      <c r="C923" s="25">
        <v>311.08</v>
      </c>
      <c r="D923" s="26" t="s">
        <v>77</v>
      </c>
      <c r="E923" t="s">
        <v>417</v>
      </c>
      <c r="F923" t="s">
        <v>418</v>
      </c>
      <c r="G923" t="str">
        <f t="shared" si="56"/>
        <v>juin-2024</v>
      </c>
      <c r="H923" t="str">
        <f t="shared" si="57"/>
        <v>28-juin</v>
      </c>
      <c r="I923">
        <f t="shared" si="58"/>
        <v>2024</v>
      </c>
      <c r="J923" t="str">
        <f t="shared" si="59"/>
        <v>2024-06</v>
      </c>
    </row>
    <row r="924" spans="1:10">
      <c r="A924" s="24" t="s">
        <v>13</v>
      </c>
      <c r="B924" s="27">
        <v>45471</v>
      </c>
      <c r="C924" s="25">
        <v>116.43</v>
      </c>
      <c r="D924" s="26" t="s">
        <v>78</v>
      </c>
      <c r="E924" t="s">
        <v>417</v>
      </c>
      <c r="F924" t="s">
        <v>418</v>
      </c>
      <c r="G924" t="str">
        <f t="shared" si="56"/>
        <v>juin-2024</v>
      </c>
      <c r="H924" t="str">
        <f t="shared" si="57"/>
        <v>28-juin</v>
      </c>
      <c r="I924">
        <f t="shared" si="58"/>
        <v>2024</v>
      </c>
      <c r="J924" t="str">
        <f t="shared" si="59"/>
        <v>2024-06</v>
      </c>
    </row>
    <row r="925" spans="1:10">
      <c r="A925" s="24" t="s">
        <v>13</v>
      </c>
      <c r="B925" s="27">
        <v>45470</v>
      </c>
      <c r="C925" s="25">
        <v>374.61</v>
      </c>
      <c r="D925" s="26" t="s">
        <v>79</v>
      </c>
      <c r="E925" t="s">
        <v>417</v>
      </c>
      <c r="F925" t="s">
        <v>418</v>
      </c>
      <c r="G925" t="str">
        <f t="shared" si="56"/>
        <v>juin-2024</v>
      </c>
      <c r="H925" t="str">
        <f t="shared" si="57"/>
        <v>27-juin</v>
      </c>
      <c r="I925">
        <f t="shared" si="58"/>
        <v>2024</v>
      </c>
      <c r="J925" t="str">
        <f t="shared" si="59"/>
        <v>2024-06</v>
      </c>
    </row>
    <row r="926" spans="1:10">
      <c r="A926" s="24" t="s">
        <v>13</v>
      </c>
      <c r="B926" s="27">
        <v>45470</v>
      </c>
      <c r="C926" s="25">
        <v>359.72</v>
      </c>
      <c r="D926" s="26" t="s">
        <v>77</v>
      </c>
      <c r="E926" t="s">
        <v>417</v>
      </c>
      <c r="F926" t="s">
        <v>418</v>
      </c>
      <c r="G926" t="str">
        <f t="shared" si="56"/>
        <v>juin-2024</v>
      </c>
      <c r="H926" t="str">
        <f t="shared" si="57"/>
        <v>27-juin</v>
      </c>
      <c r="I926">
        <f t="shared" si="58"/>
        <v>2024</v>
      </c>
      <c r="J926" t="str">
        <f t="shared" si="59"/>
        <v>2024-06</v>
      </c>
    </row>
    <row r="927" spans="1:10">
      <c r="A927" s="24" t="s">
        <v>13</v>
      </c>
      <c r="B927" s="27">
        <v>45470</v>
      </c>
      <c r="C927" s="25">
        <v>109.22</v>
      </c>
      <c r="D927" s="26" t="s">
        <v>77</v>
      </c>
      <c r="E927" t="s">
        <v>417</v>
      </c>
      <c r="F927" t="s">
        <v>418</v>
      </c>
      <c r="G927" t="str">
        <f t="shared" si="56"/>
        <v>juin-2024</v>
      </c>
      <c r="H927" t="str">
        <f t="shared" si="57"/>
        <v>27-juin</v>
      </c>
      <c r="I927">
        <f t="shared" si="58"/>
        <v>2024</v>
      </c>
      <c r="J927" t="str">
        <f t="shared" si="59"/>
        <v>2024-06</v>
      </c>
    </row>
    <row r="928" spans="1:10">
      <c r="A928" s="24" t="s">
        <v>13</v>
      </c>
      <c r="B928" s="27">
        <v>45470</v>
      </c>
      <c r="C928" s="25">
        <v>118.2</v>
      </c>
      <c r="D928" s="26" t="s">
        <v>82</v>
      </c>
      <c r="E928" t="s">
        <v>417</v>
      </c>
      <c r="F928" t="s">
        <v>418</v>
      </c>
      <c r="G928" t="str">
        <f t="shared" si="56"/>
        <v>juin-2024</v>
      </c>
      <c r="H928" t="str">
        <f t="shared" si="57"/>
        <v>27-juin</v>
      </c>
      <c r="I928">
        <f t="shared" si="58"/>
        <v>2024</v>
      </c>
      <c r="J928" t="str">
        <f t="shared" si="59"/>
        <v>2024-06</v>
      </c>
    </row>
    <row r="929" spans="1:10">
      <c r="A929" s="24" t="s">
        <v>13</v>
      </c>
      <c r="B929" s="27">
        <v>45470</v>
      </c>
      <c r="C929" s="25">
        <v>990.81</v>
      </c>
      <c r="D929" s="26" t="s">
        <v>419</v>
      </c>
      <c r="E929" t="s">
        <v>417</v>
      </c>
      <c r="F929" t="s">
        <v>418</v>
      </c>
      <c r="G929" t="str">
        <f t="shared" si="56"/>
        <v>juin-2024</v>
      </c>
      <c r="H929" t="str">
        <f t="shared" si="57"/>
        <v>27-juin</v>
      </c>
      <c r="I929">
        <f t="shared" si="58"/>
        <v>2024</v>
      </c>
      <c r="J929" t="str">
        <f t="shared" si="59"/>
        <v>2024-06</v>
      </c>
    </row>
    <row r="930" spans="1:10">
      <c r="A930" s="24" t="s">
        <v>13</v>
      </c>
      <c r="B930" s="27">
        <v>45470</v>
      </c>
      <c r="C930" s="25">
        <v>307.16000000000003</v>
      </c>
      <c r="D930" s="26" t="s">
        <v>80</v>
      </c>
      <c r="E930" t="s">
        <v>417</v>
      </c>
      <c r="F930" t="s">
        <v>418</v>
      </c>
      <c r="G930" t="str">
        <f t="shared" si="56"/>
        <v>juin-2024</v>
      </c>
      <c r="H930" t="str">
        <f t="shared" si="57"/>
        <v>27-juin</v>
      </c>
      <c r="I930">
        <f t="shared" si="58"/>
        <v>2024</v>
      </c>
      <c r="J930" t="str">
        <f t="shared" si="59"/>
        <v>2024-06</v>
      </c>
    </row>
    <row r="931" spans="1:10">
      <c r="A931" s="24" t="s">
        <v>13</v>
      </c>
      <c r="B931" s="27">
        <v>45469</v>
      </c>
      <c r="C931" s="25">
        <v>668.78</v>
      </c>
      <c r="D931" s="26" t="s">
        <v>79</v>
      </c>
      <c r="E931" t="s">
        <v>417</v>
      </c>
      <c r="F931" t="s">
        <v>418</v>
      </c>
      <c r="G931" t="str">
        <f t="shared" si="56"/>
        <v>juin-2024</v>
      </c>
      <c r="H931" t="str">
        <f t="shared" si="57"/>
        <v>26-juin</v>
      </c>
      <c r="I931">
        <f t="shared" si="58"/>
        <v>2024</v>
      </c>
      <c r="J931" t="str">
        <f t="shared" si="59"/>
        <v>2024-06</v>
      </c>
    </row>
    <row r="932" spans="1:10">
      <c r="A932" s="24" t="s">
        <v>13</v>
      </c>
      <c r="B932" s="27">
        <v>45469</v>
      </c>
      <c r="C932" s="25">
        <v>114.7</v>
      </c>
      <c r="D932" s="26" t="s">
        <v>81</v>
      </c>
      <c r="E932" t="s">
        <v>417</v>
      </c>
      <c r="F932" t="s">
        <v>418</v>
      </c>
      <c r="G932" t="str">
        <f t="shared" si="56"/>
        <v>juin-2024</v>
      </c>
      <c r="H932" t="str">
        <f t="shared" si="57"/>
        <v>26-juin</v>
      </c>
      <c r="I932">
        <f t="shared" si="58"/>
        <v>2024</v>
      </c>
      <c r="J932" t="str">
        <f t="shared" si="59"/>
        <v>2024-06</v>
      </c>
    </row>
    <row r="933" spans="1:10">
      <c r="A933" s="24" t="s">
        <v>13</v>
      </c>
      <c r="B933" s="27">
        <v>45469</v>
      </c>
      <c r="C933" s="25">
        <v>189.84</v>
      </c>
      <c r="D933" s="26" t="s">
        <v>77</v>
      </c>
      <c r="E933" t="s">
        <v>417</v>
      </c>
      <c r="F933" t="s">
        <v>418</v>
      </c>
      <c r="G933" t="str">
        <f t="shared" si="56"/>
        <v>juin-2024</v>
      </c>
      <c r="H933" t="str">
        <f t="shared" si="57"/>
        <v>26-juin</v>
      </c>
      <c r="I933">
        <f t="shared" si="58"/>
        <v>2024</v>
      </c>
      <c r="J933" t="str">
        <f t="shared" si="59"/>
        <v>2024-06</v>
      </c>
    </row>
    <row r="934" spans="1:10">
      <c r="A934" s="24" t="s">
        <v>13</v>
      </c>
      <c r="B934" s="27">
        <v>45469</v>
      </c>
      <c r="C934" s="25">
        <v>79.55</v>
      </c>
      <c r="D934" s="26" t="s">
        <v>82</v>
      </c>
      <c r="E934" t="s">
        <v>417</v>
      </c>
      <c r="F934" t="s">
        <v>418</v>
      </c>
      <c r="G934" t="str">
        <f t="shared" si="56"/>
        <v>juin-2024</v>
      </c>
      <c r="H934" t="str">
        <f t="shared" si="57"/>
        <v>26-juin</v>
      </c>
      <c r="I934">
        <f t="shared" si="58"/>
        <v>2024</v>
      </c>
      <c r="J934" t="str">
        <f t="shared" si="59"/>
        <v>2024-06</v>
      </c>
    </row>
    <row r="935" spans="1:10">
      <c r="A935" s="24" t="s">
        <v>13</v>
      </c>
      <c r="B935" s="27">
        <v>45469</v>
      </c>
      <c r="C935" s="25">
        <v>115.2</v>
      </c>
      <c r="D935" s="26" t="s">
        <v>419</v>
      </c>
      <c r="E935" t="s">
        <v>417</v>
      </c>
      <c r="F935" t="s">
        <v>418</v>
      </c>
      <c r="G935" t="str">
        <f t="shared" si="56"/>
        <v>juin-2024</v>
      </c>
      <c r="H935" t="str">
        <f t="shared" si="57"/>
        <v>26-juin</v>
      </c>
      <c r="I935">
        <f t="shared" si="58"/>
        <v>2024</v>
      </c>
      <c r="J935" t="str">
        <f t="shared" si="59"/>
        <v>2024-06</v>
      </c>
    </row>
    <row r="936" spans="1:10">
      <c r="A936" s="24" t="s">
        <v>13</v>
      </c>
      <c r="B936" s="27">
        <v>45469</v>
      </c>
      <c r="C936" s="25">
        <v>344.83</v>
      </c>
      <c r="D936" s="26" t="s">
        <v>419</v>
      </c>
      <c r="E936" t="s">
        <v>417</v>
      </c>
      <c r="F936" t="s">
        <v>418</v>
      </c>
      <c r="G936" t="str">
        <f t="shared" si="56"/>
        <v>juin-2024</v>
      </c>
      <c r="H936" t="str">
        <f t="shared" si="57"/>
        <v>26-juin</v>
      </c>
      <c r="I936">
        <f t="shared" si="58"/>
        <v>2024</v>
      </c>
      <c r="J936" t="str">
        <f t="shared" si="59"/>
        <v>2024-06</v>
      </c>
    </row>
    <row r="937" spans="1:10">
      <c r="A937" s="24" t="s">
        <v>13</v>
      </c>
      <c r="B937" s="27">
        <v>45469</v>
      </c>
      <c r="C937" s="25">
        <v>764.8</v>
      </c>
      <c r="D937" s="26" t="s">
        <v>80</v>
      </c>
      <c r="E937" t="s">
        <v>417</v>
      </c>
      <c r="F937" t="s">
        <v>418</v>
      </c>
      <c r="G937" t="str">
        <f t="shared" si="56"/>
        <v>juin-2024</v>
      </c>
      <c r="H937" t="str">
        <f t="shared" si="57"/>
        <v>26-juin</v>
      </c>
      <c r="I937">
        <f t="shared" si="58"/>
        <v>2024</v>
      </c>
      <c r="J937" t="str">
        <f t="shared" si="59"/>
        <v>2024-06</v>
      </c>
    </row>
    <row r="938" spans="1:10">
      <c r="A938" s="24" t="s">
        <v>13</v>
      </c>
      <c r="B938" s="27">
        <v>45468</v>
      </c>
      <c r="C938" s="25">
        <v>673.53</v>
      </c>
      <c r="D938" s="26" t="s">
        <v>77</v>
      </c>
      <c r="E938" t="s">
        <v>417</v>
      </c>
      <c r="F938" t="s">
        <v>418</v>
      </c>
      <c r="G938" t="str">
        <f t="shared" si="56"/>
        <v>juin-2024</v>
      </c>
      <c r="H938" t="str">
        <f t="shared" si="57"/>
        <v>25-juin</v>
      </c>
      <c r="I938">
        <f t="shared" si="58"/>
        <v>2024</v>
      </c>
      <c r="J938" t="str">
        <f t="shared" si="59"/>
        <v>2024-06</v>
      </c>
    </row>
    <row r="939" spans="1:10">
      <c r="A939" s="24" t="s">
        <v>13</v>
      </c>
      <c r="B939" s="27">
        <v>45468</v>
      </c>
      <c r="C939" s="25">
        <v>351.21</v>
      </c>
      <c r="D939" s="26" t="s">
        <v>78</v>
      </c>
      <c r="E939" t="s">
        <v>417</v>
      </c>
      <c r="F939" t="s">
        <v>418</v>
      </c>
      <c r="G939" t="str">
        <f t="shared" si="56"/>
        <v>juin-2024</v>
      </c>
      <c r="H939" t="str">
        <f t="shared" si="57"/>
        <v>25-juin</v>
      </c>
      <c r="I939">
        <f t="shared" si="58"/>
        <v>2024</v>
      </c>
      <c r="J939" t="str">
        <f t="shared" si="59"/>
        <v>2024-06</v>
      </c>
    </row>
    <row r="940" spans="1:10">
      <c r="A940" s="24" t="s">
        <v>13</v>
      </c>
      <c r="B940" s="27">
        <v>45468</v>
      </c>
      <c r="C940" s="25">
        <v>553.75</v>
      </c>
      <c r="D940" s="26" t="s">
        <v>80</v>
      </c>
      <c r="E940" t="s">
        <v>417</v>
      </c>
      <c r="F940" t="s">
        <v>418</v>
      </c>
      <c r="G940" t="str">
        <f t="shared" si="56"/>
        <v>juin-2024</v>
      </c>
      <c r="H940" t="str">
        <f t="shared" si="57"/>
        <v>25-juin</v>
      </c>
      <c r="I940">
        <f t="shared" si="58"/>
        <v>2024</v>
      </c>
      <c r="J940" t="str">
        <f t="shared" si="59"/>
        <v>2024-06</v>
      </c>
    </row>
    <row r="941" spans="1:10">
      <c r="A941" s="24" t="s">
        <v>13</v>
      </c>
      <c r="B941" s="27">
        <v>45467</v>
      </c>
      <c r="C941" s="25">
        <v>227.8</v>
      </c>
      <c r="D941" s="26" t="s">
        <v>77</v>
      </c>
      <c r="E941" t="s">
        <v>417</v>
      </c>
      <c r="F941" t="s">
        <v>418</v>
      </c>
      <c r="G941" t="str">
        <f t="shared" si="56"/>
        <v>juin-2024</v>
      </c>
      <c r="H941" t="str">
        <f t="shared" si="57"/>
        <v>24-juin</v>
      </c>
      <c r="I941">
        <f t="shared" si="58"/>
        <v>2024</v>
      </c>
      <c r="J941" t="str">
        <f t="shared" si="59"/>
        <v>2024-06</v>
      </c>
    </row>
    <row r="942" spans="1:10">
      <c r="A942" s="24" t="s">
        <v>13</v>
      </c>
      <c r="B942" s="27">
        <v>45467</v>
      </c>
      <c r="C942" s="25">
        <v>867.43</v>
      </c>
      <c r="D942" s="26" t="s">
        <v>80</v>
      </c>
      <c r="E942" t="s">
        <v>417</v>
      </c>
      <c r="F942" t="s">
        <v>418</v>
      </c>
      <c r="G942" t="str">
        <f t="shared" si="56"/>
        <v>juin-2024</v>
      </c>
      <c r="H942" t="str">
        <f t="shared" si="57"/>
        <v>24-juin</v>
      </c>
      <c r="I942">
        <f t="shared" si="58"/>
        <v>2024</v>
      </c>
      <c r="J942" t="str">
        <f t="shared" si="59"/>
        <v>2024-06</v>
      </c>
    </row>
    <row r="943" spans="1:10">
      <c r="A943" s="24" t="s">
        <v>13</v>
      </c>
      <c r="B943" s="27">
        <v>45465</v>
      </c>
      <c r="C943" s="25">
        <v>757.39</v>
      </c>
      <c r="D943" s="26" t="s">
        <v>79</v>
      </c>
      <c r="E943" t="s">
        <v>417</v>
      </c>
      <c r="F943" t="s">
        <v>418</v>
      </c>
      <c r="G943" t="str">
        <f t="shared" si="56"/>
        <v>juin-2024</v>
      </c>
      <c r="H943" t="str">
        <f t="shared" si="57"/>
        <v>22-juin</v>
      </c>
      <c r="I943">
        <f t="shared" si="58"/>
        <v>2024</v>
      </c>
      <c r="J943" t="str">
        <f t="shared" si="59"/>
        <v>2024-06</v>
      </c>
    </row>
    <row r="944" spans="1:10">
      <c r="A944" s="24" t="s">
        <v>13</v>
      </c>
      <c r="B944" s="27">
        <v>45465</v>
      </c>
      <c r="C944" s="25">
        <v>567</v>
      </c>
      <c r="D944" s="26" t="s">
        <v>422</v>
      </c>
      <c r="E944" t="s">
        <v>417</v>
      </c>
      <c r="F944" t="s">
        <v>418</v>
      </c>
      <c r="G944" t="str">
        <f t="shared" si="56"/>
        <v>juin-2024</v>
      </c>
      <c r="H944" t="str">
        <f t="shared" si="57"/>
        <v>22-juin</v>
      </c>
      <c r="I944">
        <f t="shared" si="58"/>
        <v>2024</v>
      </c>
      <c r="J944" t="str">
        <f t="shared" si="59"/>
        <v>2024-06</v>
      </c>
    </row>
    <row r="945" spans="1:10">
      <c r="A945" s="24" t="s">
        <v>13</v>
      </c>
      <c r="B945" s="27">
        <v>45465</v>
      </c>
      <c r="C945" s="25">
        <v>544.36</v>
      </c>
      <c r="D945" s="26" t="s">
        <v>77</v>
      </c>
      <c r="E945" t="s">
        <v>417</v>
      </c>
      <c r="F945" t="s">
        <v>418</v>
      </c>
      <c r="G945" t="str">
        <f t="shared" si="56"/>
        <v>juin-2024</v>
      </c>
      <c r="H945" t="str">
        <f t="shared" si="57"/>
        <v>22-juin</v>
      </c>
      <c r="I945">
        <f t="shared" si="58"/>
        <v>2024</v>
      </c>
      <c r="J945" t="str">
        <f t="shared" si="59"/>
        <v>2024-06</v>
      </c>
    </row>
    <row r="946" spans="1:10">
      <c r="A946" s="24" t="s">
        <v>13</v>
      </c>
      <c r="B946" s="27">
        <v>45465</v>
      </c>
      <c r="C946" s="25">
        <v>339.98</v>
      </c>
      <c r="D946" s="26" t="s">
        <v>78</v>
      </c>
      <c r="E946" t="s">
        <v>417</v>
      </c>
      <c r="F946" t="s">
        <v>418</v>
      </c>
      <c r="G946" t="str">
        <f t="shared" si="56"/>
        <v>juin-2024</v>
      </c>
      <c r="H946" t="str">
        <f t="shared" si="57"/>
        <v>22-juin</v>
      </c>
      <c r="I946">
        <f t="shared" si="58"/>
        <v>2024</v>
      </c>
      <c r="J946" t="str">
        <f t="shared" si="59"/>
        <v>2024-06</v>
      </c>
    </row>
    <row r="947" spans="1:10">
      <c r="A947" s="24" t="s">
        <v>13</v>
      </c>
      <c r="B947" s="27">
        <v>45465</v>
      </c>
      <c r="C947" s="25">
        <v>828.02</v>
      </c>
      <c r="D947" s="26" t="s">
        <v>419</v>
      </c>
      <c r="E947" t="s">
        <v>417</v>
      </c>
      <c r="F947" t="s">
        <v>418</v>
      </c>
      <c r="G947" t="str">
        <f t="shared" si="56"/>
        <v>juin-2024</v>
      </c>
      <c r="H947" t="str">
        <f t="shared" si="57"/>
        <v>22-juin</v>
      </c>
      <c r="I947">
        <f t="shared" si="58"/>
        <v>2024</v>
      </c>
      <c r="J947" t="str">
        <f t="shared" si="59"/>
        <v>2024-06</v>
      </c>
    </row>
    <row r="948" spans="1:10">
      <c r="A948" s="24" t="s">
        <v>13</v>
      </c>
      <c r="B948" s="27">
        <v>45464</v>
      </c>
      <c r="C948" s="25">
        <v>329.68</v>
      </c>
      <c r="D948" s="26" t="s">
        <v>81</v>
      </c>
      <c r="E948" t="s">
        <v>417</v>
      </c>
      <c r="F948" t="s">
        <v>418</v>
      </c>
      <c r="G948" t="str">
        <f t="shared" si="56"/>
        <v>juin-2024</v>
      </c>
      <c r="H948" t="str">
        <f t="shared" si="57"/>
        <v>21-juin</v>
      </c>
      <c r="I948">
        <f t="shared" si="58"/>
        <v>2024</v>
      </c>
      <c r="J948" t="str">
        <f t="shared" si="59"/>
        <v>2024-06</v>
      </c>
    </row>
    <row r="949" spans="1:10">
      <c r="A949" s="24" t="s">
        <v>13</v>
      </c>
      <c r="B949" s="27">
        <v>45464</v>
      </c>
      <c r="C949" s="25">
        <v>72</v>
      </c>
      <c r="D949" s="26" t="s">
        <v>419</v>
      </c>
      <c r="E949" t="s">
        <v>417</v>
      </c>
      <c r="F949" t="s">
        <v>418</v>
      </c>
      <c r="G949" t="str">
        <f t="shared" si="56"/>
        <v>juin-2024</v>
      </c>
      <c r="H949" t="str">
        <f t="shared" si="57"/>
        <v>21-juin</v>
      </c>
      <c r="I949">
        <f t="shared" si="58"/>
        <v>2024</v>
      </c>
      <c r="J949" t="str">
        <f t="shared" si="59"/>
        <v>2024-06</v>
      </c>
    </row>
    <row r="950" spans="1:10">
      <c r="A950" s="24" t="s">
        <v>13</v>
      </c>
      <c r="B950" s="27">
        <v>45464</v>
      </c>
      <c r="C950" s="25">
        <v>413.35</v>
      </c>
      <c r="D950" s="26" t="s">
        <v>80</v>
      </c>
      <c r="E950" t="s">
        <v>417</v>
      </c>
      <c r="F950" t="s">
        <v>418</v>
      </c>
      <c r="G950" t="str">
        <f t="shared" si="56"/>
        <v>juin-2024</v>
      </c>
      <c r="H950" t="str">
        <f t="shared" si="57"/>
        <v>21-juin</v>
      </c>
      <c r="I950">
        <f t="shared" si="58"/>
        <v>2024</v>
      </c>
      <c r="J950" t="str">
        <f t="shared" si="59"/>
        <v>2024-06</v>
      </c>
    </row>
    <row r="951" spans="1:10">
      <c r="A951" s="24" t="s">
        <v>13</v>
      </c>
      <c r="B951" s="27">
        <v>45463</v>
      </c>
      <c r="C951" s="25">
        <v>432.32</v>
      </c>
      <c r="D951" s="26" t="s">
        <v>79</v>
      </c>
      <c r="E951" t="s">
        <v>417</v>
      </c>
      <c r="F951" t="s">
        <v>418</v>
      </c>
      <c r="G951" t="str">
        <f t="shared" si="56"/>
        <v>juin-2024</v>
      </c>
      <c r="H951" t="str">
        <f t="shared" si="57"/>
        <v>20-juin</v>
      </c>
      <c r="I951">
        <f t="shared" si="58"/>
        <v>2024</v>
      </c>
      <c r="J951" t="str">
        <f t="shared" si="59"/>
        <v>2024-06</v>
      </c>
    </row>
    <row r="952" spans="1:10">
      <c r="A952" s="24" t="s">
        <v>13</v>
      </c>
      <c r="B952" s="27">
        <v>45463</v>
      </c>
      <c r="C952" s="25">
        <v>314.26</v>
      </c>
      <c r="D952" s="26" t="s">
        <v>81</v>
      </c>
      <c r="E952" t="s">
        <v>417</v>
      </c>
      <c r="F952" t="s">
        <v>418</v>
      </c>
      <c r="G952" t="str">
        <f t="shared" si="56"/>
        <v>juin-2024</v>
      </c>
      <c r="H952" t="str">
        <f t="shared" si="57"/>
        <v>20-juin</v>
      </c>
      <c r="I952">
        <f t="shared" si="58"/>
        <v>2024</v>
      </c>
      <c r="J952" t="str">
        <f t="shared" si="59"/>
        <v>2024-06</v>
      </c>
    </row>
    <row r="953" spans="1:10">
      <c r="A953" s="24" t="s">
        <v>13</v>
      </c>
      <c r="B953" s="27">
        <v>45463</v>
      </c>
      <c r="C953" s="25">
        <v>1499.06</v>
      </c>
      <c r="D953" s="26" t="s">
        <v>77</v>
      </c>
      <c r="E953" t="s">
        <v>417</v>
      </c>
      <c r="F953" t="s">
        <v>418</v>
      </c>
      <c r="G953" t="str">
        <f t="shared" si="56"/>
        <v>juin-2024</v>
      </c>
      <c r="H953" t="str">
        <f t="shared" si="57"/>
        <v>20-juin</v>
      </c>
      <c r="I953">
        <f t="shared" si="58"/>
        <v>2024</v>
      </c>
      <c r="J953" t="str">
        <f t="shared" si="59"/>
        <v>2024-06</v>
      </c>
    </row>
    <row r="954" spans="1:10">
      <c r="A954" s="24" t="s">
        <v>13</v>
      </c>
      <c r="B954" s="27">
        <v>45463</v>
      </c>
      <c r="C954" s="25">
        <v>404.28</v>
      </c>
      <c r="D954" s="26" t="s">
        <v>419</v>
      </c>
      <c r="E954" t="s">
        <v>417</v>
      </c>
      <c r="F954" t="s">
        <v>418</v>
      </c>
      <c r="G954" t="str">
        <f t="shared" si="56"/>
        <v>juin-2024</v>
      </c>
      <c r="H954" t="str">
        <f t="shared" si="57"/>
        <v>20-juin</v>
      </c>
      <c r="I954">
        <f t="shared" si="58"/>
        <v>2024</v>
      </c>
      <c r="J954" t="str">
        <f t="shared" si="59"/>
        <v>2024-06</v>
      </c>
    </row>
    <row r="955" spans="1:10">
      <c r="A955" s="24" t="s">
        <v>13</v>
      </c>
      <c r="B955" s="27">
        <v>45463</v>
      </c>
      <c r="C955" s="25">
        <v>178.75</v>
      </c>
      <c r="D955" s="26" t="s">
        <v>419</v>
      </c>
      <c r="E955" t="s">
        <v>417</v>
      </c>
      <c r="F955" t="s">
        <v>418</v>
      </c>
      <c r="G955" t="str">
        <f t="shared" si="56"/>
        <v>juin-2024</v>
      </c>
      <c r="H955" t="str">
        <f t="shared" si="57"/>
        <v>20-juin</v>
      </c>
      <c r="I955">
        <f t="shared" si="58"/>
        <v>2024</v>
      </c>
      <c r="J955" t="str">
        <f t="shared" si="59"/>
        <v>2024-06</v>
      </c>
    </row>
    <row r="956" spans="1:10">
      <c r="A956" s="24" t="s">
        <v>13</v>
      </c>
      <c r="B956" s="27">
        <v>45463</v>
      </c>
      <c r="C956" s="25">
        <v>713.27</v>
      </c>
      <c r="D956" s="26" t="s">
        <v>80</v>
      </c>
      <c r="E956" t="s">
        <v>417</v>
      </c>
      <c r="F956" t="s">
        <v>418</v>
      </c>
      <c r="G956" t="str">
        <f t="shared" si="56"/>
        <v>juin-2024</v>
      </c>
      <c r="H956" t="str">
        <f t="shared" si="57"/>
        <v>20-juin</v>
      </c>
      <c r="I956">
        <f t="shared" si="58"/>
        <v>2024</v>
      </c>
      <c r="J956" t="str">
        <f t="shared" si="59"/>
        <v>2024-06</v>
      </c>
    </row>
    <row r="957" spans="1:10">
      <c r="A957" s="24" t="s">
        <v>13</v>
      </c>
      <c r="B957" s="27">
        <v>45462</v>
      </c>
      <c r="C957" s="25">
        <v>178</v>
      </c>
      <c r="D957" s="26" t="s">
        <v>78</v>
      </c>
      <c r="E957" t="s">
        <v>417</v>
      </c>
      <c r="F957" t="s">
        <v>418</v>
      </c>
      <c r="G957" t="str">
        <f t="shared" si="56"/>
        <v>juin-2024</v>
      </c>
      <c r="H957" t="str">
        <f t="shared" si="57"/>
        <v>19-juin</v>
      </c>
      <c r="I957">
        <f t="shared" si="58"/>
        <v>2024</v>
      </c>
      <c r="J957" t="str">
        <f t="shared" si="59"/>
        <v>2024-06</v>
      </c>
    </row>
    <row r="958" spans="1:10">
      <c r="A958" s="24" t="s">
        <v>13</v>
      </c>
      <c r="B958" s="27">
        <v>45462</v>
      </c>
      <c r="C958" s="25">
        <v>499.14</v>
      </c>
      <c r="D958" s="26" t="s">
        <v>419</v>
      </c>
      <c r="E958" t="s">
        <v>417</v>
      </c>
      <c r="F958" t="s">
        <v>418</v>
      </c>
      <c r="G958" t="str">
        <f t="shared" si="56"/>
        <v>juin-2024</v>
      </c>
      <c r="H958" t="str">
        <f t="shared" si="57"/>
        <v>19-juin</v>
      </c>
      <c r="I958">
        <f t="shared" si="58"/>
        <v>2024</v>
      </c>
      <c r="J958" t="str">
        <f t="shared" si="59"/>
        <v>2024-06</v>
      </c>
    </row>
    <row r="959" spans="1:10">
      <c r="A959" s="24" t="s">
        <v>13</v>
      </c>
      <c r="B959" s="27">
        <v>45462</v>
      </c>
      <c r="C959" s="25">
        <v>367.28</v>
      </c>
      <c r="D959" s="26" t="s">
        <v>79</v>
      </c>
      <c r="E959" t="s">
        <v>417</v>
      </c>
      <c r="F959" t="s">
        <v>418</v>
      </c>
      <c r="G959" t="str">
        <f t="shared" si="56"/>
        <v>juin-2024</v>
      </c>
      <c r="H959" t="str">
        <f t="shared" si="57"/>
        <v>19-juin</v>
      </c>
      <c r="I959">
        <f t="shared" si="58"/>
        <v>2024</v>
      </c>
      <c r="J959" t="str">
        <f t="shared" si="59"/>
        <v>2024-06</v>
      </c>
    </row>
    <row r="960" spans="1:10">
      <c r="A960" s="24" t="s">
        <v>13</v>
      </c>
      <c r="B960" s="27">
        <v>45461</v>
      </c>
      <c r="C960" s="25">
        <v>360.08</v>
      </c>
      <c r="D960" s="26" t="s">
        <v>79</v>
      </c>
      <c r="E960" t="s">
        <v>417</v>
      </c>
      <c r="F960" t="s">
        <v>418</v>
      </c>
      <c r="G960" t="str">
        <f t="shared" si="56"/>
        <v>juin-2024</v>
      </c>
      <c r="H960" t="str">
        <f t="shared" si="57"/>
        <v>18-juin</v>
      </c>
      <c r="I960">
        <f t="shared" si="58"/>
        <v>2024</v>
      </c>
      <c r="J960" t="str">
        <f t="shared" si="59"/>
        <v>2024-06</v>
      </c>
    </row>
    <row r="961" spans="1:10">
      <c r="A961" s="24" t="s">
        <v>13</v>
      </c>
      <c r="B961" s="27">
        <v>45461</v>
      </c>
      <c r="C961" s="25">
        <v>51.78</v>
      </c>
      <c r="D961" s="26" t="s">
        <v>79</v>
      </c>
      <c r="E961" t="s">
        <v>417</v>
      </c>
      <c r="F961" t="s">
        <v>418</v>
      </c>
      <c r="G961" t="str">
        <f t="shared" si="56"/>
        <v>juin-2024</v>
      </c>
      <c r="H961" t="str">
        <f t="shared" si="57"/>
        <v>18-juin</v>
      </c>
      <c r="I961">
        <f t="shared" si="58"/>
        <v>2024</v>
      </c>
      <c r="J961" t="str">
        <f t="shared" si="59"/>
        <v>2024-06</v>
      </c>
    </row>
    <row r="962" spans="1:10">
      <c r="A962" s="24" t="s">
        <v>13</v>
      </c>
      <c r="B962" s="27">
        <v>45461</v>
      </c>
      <c r="C962" s="25">
        <v>461.49</v>
      </c>
      <c r="D962" s="26" t="s">
        <v>77</v>
      </c>
      <c r="E962" t="s">
        <v>417</v>
      </c>
      <c r="F962" t="s">
        <v>418</v>
      </c>
      <c r="G962" t="str">
        <f t="shared" ref="G962:G1025" si="60">TEXT(B962,"mmm-aaaa")</f>
        <v>juin-2024</v>
      </c>
      <c r="H962" t="str">
        <f t="shared" ref="H962:H1025" si="61">TEXT(B962,"jj-mmm")</f>
        <v>18-juin</v>
      </c>
      <c r="I962">
        <f t="shared" ref="I962:I1025" si="62">YEAR(B962)</f>
        <v>2024</v>
      </c>
      <c r="J962" t="str">
        <f t="shared" ref="J962:J1025" si="63">TEXT(B962,"aaaa-mm")</f>
        <v>2024-06</v>
      </c>
    </row>
    <row r="963" spans="1:10">
      <c r="A963" s="24" t="s">
        <v>13</v>
      </c>
      <c r="B963" s="27">
        <v>45461</v>
      </c>
      <c r="C963" s="25">
        <v>160.75</v>
      </c>
      <c r="D963" s="26" t="s">
        <v>82</v>
      </c>
      <c r="E963" t="s">
        <v>417</v>
      </c>
      <c r="F963" t="s">
        <v>418</v>
      </c>
      <c r="G963" t="str">
        <f t="shared" si="60"/>
        <v>juin-2024</v>
      </c>
      <c r="H963" t="str">
        <f t="shared" si="61"/>
        <v>18-juin</v>
      </c>
      <c r="I963">
        <f t="shared" si="62"/>
        <v>2024</v>
      </c>
      <c r="J963" t="str">
        <f t="shared" si="63"/>
        <v>2024-06</v>
      </c>
    </row>
    <row r="964" spans="1:10">
      <c r="A964" s="24" t="s">
        <v>13</v>
      </c>
      <c r="B964" s="27">
        <v>45461</v>
      </c>
      <c r="C964" s="25">
        <v>172.65</v>
      </c>
      <c r="D964" s="26" t="s">
        <v>419</v>
      </c>
      <c r="E964" t="s">
        <v>417</v>
      </c>
      <c r="F964" t="s">
        <v>418</v>
      </c>
      <c r="G964" t="str">
        <f t="shared" si="60"/>
        <v>juin-2024</v>
      </c>
      <c r="H964" t="str">
        <f t="shared" si="61"/>
        <v>18-juin</v>
      </c>
      <c r="I964">
        <f t="shared" si="62"/>
        <v>2024</v>
      </c>
      <c r="J964" t="str">
        <f t="shared" si="63"/>
        <v>2024-06</v>
      </c>
    </row>
    <row r="965" spans="1:10">
      <c r="A965" s="24" t="s">
        <v>13</v>
      </c>
      <c r="B965" s="27">
        <v>45460</v>
      </c>
      <c r="C965" s="25">
        <v>337.84</v>
      </c>
      <c r="D965" s="26" t="s">
        <v>81</v>
      </c>
      <c r="E965" t="s">
        <v>417</v>
      </c>
      <c r="F965" t="s">
        <v>418</v>
      </c>
      <c r="G965" t="str">
        <f t="shared" si="60"/>
        <v>juin-2024</v>
      </c>
      <c r="H965" t="str">
        <f t="shared" si="61"/>
        <v>17-juin</v>
      </c>
      <c r="I965">
        <f t="shared" si="62"/>
        <v>2024</v>
      </c>
      <c r="J965" t="str">
        <f t="shared" si="63"/>
        <v>2024-06</v>
      </c>
    </row>
    <row r="966" spans="1:10">
      <c r="A966" s="24" t="s">
        <v>13</v>
      </c>
      <c r="B966" s="27">
        <v>45458</v>
      </c>
      <c r="C966" s="25">
        <v>709.01</v>
      </c>
      <c r="D966" s="26" t="s">
        <v>77</v>
      </c>
      <c r="E966" t="s">
        <v>417</v>
      </c>
      <c r="F966" t="s">
        <v>418</v>
      </c>
      <c r="G966" t="str">
        <f t="shared" si="60"/>
        <v>juin-2024</v>
      </c>
      <c r="H966" t="str">
        <f t="shared" si="61"/>
        <v>15-juin</v>
      </c>
      <c r="I966">
        <f t="shared" si="62"/>
        <v>2024</v>
      </c>
      <c r="J966" t="str">
        <f t="shared" si="63"/>
        <v>2024-06</v>
      </c>
    </row>
    <row r="967" spans="1:10">
      <c r="A967" s="24" t="s">
        <v>13</v>
      </c>
      <c r="B967" s="27">
        <v>45458</v>
      </c>
      <c r="C967" s="25">
        <v>292.32</v>
      </c>
      <c r="D967" s="26" t="s">
        <v>78</v>
      </c>
      <c r="E967" t="s">
        <v>417</v>
      </c>
      <c r="F967" t="s">
        <v>418</v>
      </c>
      <c r="G967" t="str">
        <f t="shared" si="60"/>
        <v>juin-2024</v>
      </c>
      <c r="H967" t="str">
        <f t="shared" si="61"/>
        <v>15-juin</v>
      </c>
      <c r="I967">
        <f t="shared" si="62"/>
        <v>2024</v>
      </c>
      <c r="J967" t="str">
        <f t="shared" si="63"/>
        <v>2024-06</v>
      </c>
    </row>
    <row r="968" spans="1:10">
      <c r="A968" s="24" t="s">
        <v>13</v>
      </c>
      <c r="B968" s="27">
        <v>45458</v>
      </c>
      <c r="C968" s="25">
        <v>361.48</v>
      </c>
      <c r="D968" s="26" t="s">
        <v>419</v>
      </c>
      <c r="E968" t="s">
        <v>417</v>
      </c>
      <c r="F968" t="s">
        <v>418</v>
      </c>
      <c r="G968" t="str">
        <f t="shared" si="60"/>
        <v>juin-2024</v>
      </c>
      <c r="H968" t="str">
        <f t="shared" si="61"/>
        <v>15-juin</v>
      </c>
      <c r="I968">
        <f t="shared" si="62"/>
        <v>2024</v>
      </c>
      <c r="J968" t="str">
        <f t="shared" si="63"/>
        <v>2024-06</v>
      </c>
    </row>
    <row r="969" spans="1:10">
      <c r="A969" s="24" t="s">
        <v>13</v>
      </c>
      <c r="B969" s="27">
        <v>45458</v>
      </c>
      <c r="C969" s="25">
        <v>324.52</v>
      </c>
      <c r="D969" s="26" t="s">
        <v>419</v>
      </c>
      <c r="E969" t="s">
        <v>417</v>
      </c>
      <c r="F969" t="s">
        <v>418</v>
      </c>
      <c r="G969" t="str">
        <f t="shared" si="60"/>
        <v>juin-2024</v>
      </c>
      <c r="H969" t="str">
        <f t="shared" si="61"/>
        <v>15-juin</v>
      </c>
      <c r="I969">
        <f t="shared" si="62"/>
        <v>2024</v>
      </c>
      <c r="J969" t="str">
        <f t="shared" si="63"/>
        <v>2024-06</v>
      </c>
    </row>
    <row r="970" spans="1:10">
      <c r="A970" s="24" t="s">
        <v>13</v>
      </c>
      <c r="B970" s="27">
        <v>45458</v>
      </c>
      <c r="C970" s="25">
        <v>504.36</v>
      </c>
      <c r="D970" s="26" t="s">
        <v>79</v>
      </c>
      <c r="E970" t="s">
        <v>417</v>
      </c>
      <c r="F970" t="s">
        <v>418</v>
      </c>
      <c r="G970" t="str">
        <f t="shared" si="60"/>
        <v>juin-2024</v>
      </c>
      <c r="H970" t="str">
        <f t="shared" si="61"/>
        <v>15-juin</v>
      </c>
      <c r="I970">
        <f t="shared" si="62"/>
        <v>2024</v>
      </c>
      <c r="J970" t="str">
        <f t="shared" si="63"/>
        <v>2024-06</v>
      </c>
    </row>
    <row r="971" spans="1:10">
      <c r="A971" s="24" t="s">
        <v>13</v>
      </c>
      <c r="B971" s="27">
        <v>45457</v>
      </c>
      <c r="C971" s="25">
        <v>66.05</v>
      </c>
      <c r="D971" s="26" t="s">
        <v>82</v>
      </c>
      <c r="E971" t="s">
        <v>417</v>
      </c>
      <c r="F971" t="s">
        <v>418</v>
      </c>
      <c r="G971" t="str">
        <f t="shared" si="60"/>
        <v>juin-2024</v>
      </c>
      <c r="H971" t="str">
        <f t="shared" si="61"/>
        <v>14-juin</v>
      </c>
      <c r="I971">
        <f t="shared" si="62"/>
        <v>2024</v>
      </c>
      <c r="J971" t="str">
        <f t="shared" si="63"/>
        <v>2024-06</v>
      </c>
    </row>
    <row r="972" spans="1:10">
      <c r="A972" s="24" t="s">
        <v>13</v>
      </c>
      <c r="B972" s="27">
        <v>45457</v>
      </c>
      <c r="C972" s="25">
        <v>185.9</v>
      </c>
      <c r="D972" s="26" t="s">
        <v>80</v>
      </c>
      <c r="E972" t="s">
        <v>417</v>
      </c>
      <c r="F972" t="s">
        <v>418</v>
      </c>
      <c r="G972" t="str">
        <f t="shared" si="60"/>
        <v>juin-2024</v>
      </c>
      <c r="H972" t="str">
        <f t="shared" si="61"/>
        <v>14-juin</v>
      </c>
      <c r="I972">
        <f t="shared" si="62"/>
        <v>2024</v>
      </c>
      <c r="J972" t="str">
        <f t="shared" si="63"/>
        <v>2024-06</v>
      </c>
    </row>
    <row r="973" spans="1:10">
      <c r="A973" s="24" t="s">
        <v>13</v>
      </c>
      <c r="B973" s="27">
        <v>45456</v>
      </c>
      <c r="C973" s="25">
        <v>79.25</v>
      </c>
      <c r="D973" s="26" t="s">
        <v>82</v>
      </c>
      <c r="E973" t="s">
        <v>417</v>
      </c>
      <c r="F973" t="s">
        <v>418</v>
      </c>
      <c r="G973" t="str">
        <f t="shared" si="60"/>
        <v>juin-2024</v>
      </c>
      <c r="H973" t="str">
        <f t="shared" si="61"/>
        <v>13-juin</v>
      </c>
      <c r="I973">
        <f t="shared" si="62"/>
        <v>2024</v>
      </c>
      <c r="J973" t="str">
        <f t="shared" si="63"/>
        <v>2024-06</v>
      </c>
    </row>
    <row r="974" spans="1:10">
      <c r="A974" s="24" t="s">
        <v>13</v>
      </c>
      <c r="B974" s="27">
        <v>45456</v>
      </c>
      <c r="C974" s="25">
        <v>469.11</v>
      </c>
      <c r="D974" s="26" t="s">
        <v>419</v>
      </c>
      <c r="E974" t="s">
        <v>417</v>
      </c>
      <c r="F974" t="s">
        <v>418</v>
      </c>
      <c r="G974" t="str">
        <f t="shared" si="60"/>
        <v>juin-2024</v>
      </c>
      <c r="H974" t="str">
        <f t="shared" si="61"/>
        <v>13-juin</v>
      </c>
      <c r="I974">
        <f t="shared" si="62"/>
        <v>2024</v>
      </c>
      <c r="J974" t="str">
        <f t="shared" si="63"/>
        <v>2024-06</v>
      </c>
    </row>
    <row r="975" spans="1:10">
      <c r="A975" s="24" t="s">
        <v>13</v>
      </c>
      <c r="B975" s="27">
        <v>45456</v>
      </c>
      <c r="C975" s="25">
        <v>43.2</v>
      </c>
      <c r="D975" s="26" t="s">
        <v>419</v>
      </c>
      <c r="E975" t="s">
        <v>417</v>
      </c>
      <c r="F975" t="s">
        <v>418</v>
      </c>
      <c r="G975" t="str">
        <f t="shared" si="60"/>
        <v>juin-2024</v>
      </c>
      <c r="H975" t="str">
        <f t="shared" si="61"/>
        <v>13-juin</v>
      </c>
      <c r="I975">
        <f t="shared" si="62"/>
        <v>2024</v>
      </c>
      <c r="J975" t="str">
        <f t="shared" si="63"/>
        <v>2024-06</v>
      </c>
    </row>
    <row r="976" spans="1:10">
      <c r="A976" s="24" t="s">
        <v>13</v>
      </c>
      <c r="B976" s="27">
        <v>45456</v>
      </c>
      <c r="C976" s="25">
        <v>806.69</v>
      </c>
      <c r="D976" s="26" t="s">
        <v>80</v>
      </c>
      <c r="E976" t="s">
        <v>417</v>
      </c>
      <c r="F976" t="s">
        <v>418</v>
      </c>
      <c r="G976" t="str">
        <f t="shared" si="60"/>
        <v>juin-2024</v>
      </c>
      <c r="H976" t="str">
        <f t="shared" si="61"/>
        <v>13-juin</v>
      </c>
      <c r="I976">
        <f t="shared" si="62"/>
        <v>2024</v>
      </c>
      <c r="J976" t="str">
        <f t="shared" si="63"/>
        <v>2024-06</v>
      </c>
    </row>
    <row r="977" spans="1:10">
      <c r="A977" s="24" t="s">
        <v>13</v>
      </c>
      <c r="B977" s="27">
        <v>45456</v>
      </c>
      <c r="C977" s="25">
        <v>166.18</v>
      </c>
      <c r="D977" s="26" t="s">
        <v>79</v>
      </c>
      <c r="E977" t="s">
        <v>417</v>
      </c>
      <c r="F977" t="s">
        <v>418</v>
      </c>
      <c r="G977" t="str">
        <f t="shared" si="60"/>
        <v>juin-2024</v>
      </c>
      <c r="H977" t="str">
        <f t="shared" si="61"/>
        <v>13-juin</v>
      </c>
      <c r="I977">
        <f t="shared" si="62"/>
        <v>2024</v>
      </c>
      <c r="J977" t="str">
        <f t="shared" si="63"/>
        <v>2024-06</v>
      </c>
    </row>
    <row r="978" spans="1:10">
      <c r="A978" s="24" t="s">
        <v>13</v>
      </c>
      <c r="B978" s="27">
        <v>45456</v>
      </c>
      <c r="C978" s="25">
        <v>753.25</v>
      </c>
      <c r="D978" s="26" t="s">
        <v>79</v>
      </c>
      <c r="E978" t="s">
        <v>417</v>
      </c>
      <c r="F978" t="s">
        <v>418</v>
      </c>
      <c r="G978" t="str">
        <f t="shared" si="60"/>
        <v>juin-2024</v>
      </c>
      <c r="H978" t="str">
        <f t="shared" si="61"/>
        <v>13-juin</v>
      </c>
      <c r="I978">
        <f t="shared" si="62"/>
        <v>2024</v>
      </c>
      <c r="J978" t="str">
        <f t="shared" si="63"/>
        <v>2024-06</v>
      </c>
    </row>
    <row r="979" spans="1:10">
      <c r="A979" s="24" t="s">
        <v>13</v>
      </c>
      <c r="B979" s="27">
        <v>45455</v>
      </c>
      <c r="C979" s="25">
        <v>894.6</v>
      </c>
      <c r="D979" s="26" t="s">
        <v>77</v>
      </c>
      <c r="E979" t="s">
        <v>417</v>
      </c>
      <c r="F979" t="s">
        <v>418</v>
      </c>
      <c r="G979" t="str">
        <f t="shared" si="60"/>
        <v>juin-2024</v>
      </c>
      <c r="H979" t="str">
        <f t="shared" si="61"/>
        <v>12-juin</v>
      </c>
      <c r="I979">
        <f t="shared" si="62"/>
        <v>2024</v>
      </c>
      <c r="J979" t="str">
        <f t="shared" si="63"/>
        <v>2024-06</v>
      </c>
    </row>
    <row r="980" spans="1:10">
      <c r="A980" s="24" t="s">
        <v>13</v>
      </c>
      <c r="B980" s="27">
        <v>45455</v>
      </c>
      <c r="C980" s="25">
        <v>362.05</v>
      </c>
      <c r="D980" s="26" t="s">
        <v>77</v>
      </c>
      <c r="E980" t="s">
        <v>417</v>
      </c>
      <c r="F980" t="s">
        <v>418</v>
      </c>
      <c r="G980" t="str">
        <f t="shared" si="60"/>
        <v>juin-2024</v>
      </c>
      <c r="H980" t="str">
        <f t="shared" si="61"/>
        <v>12-juin</v>
      </c>
      <c r="I980">
        <f t="shared" si="62"/>
        <v>2024</v>
      </c>
      <c r="J980" t="str">
        <f t="shared" si="63"/>
        <v>2024-06</v>
      </c>
    </row>
    <row r="981" spans="1:10">
      <c r="A981" s="24" t="s">
        <v>13</v>
      </c>
      <c r="B981" s="27">
        <v>45455</v>
      </c>
      <c r="C981" s="25">
        <v>894.6</v>
      </c>
      <c r="D981" s="26" t="s">
        <v>77</v>
      </c>
      <c r="E981" t="s">
        <v>417</v>
      </c>
      <c r="F981" t="s">
        <v>418</v>
      </c>
      <c r="G981" t="str">
        <f t="shared" si="60"/>
        <v>juin-2024</v>
      </c>
      <c r="H981" t="str">
        <f t="shared" si="61"/>
        <v>12-juin</v>
      </c>
      <c r="I981">
        <f t="shared" si="62"/>
        <v>2024</v>
      </c>
      <c r="J981" t="str">
        <f t="shared" si="63"/>
        <v>2024-06</v>
      </c>
    </row>
    <row r="982" spans="1:10">
      <c r="A982" s="24" t="s">
        <v>13</v>
      </c>
      <c r="B982" s="27">
        <v>45455</v>
      </c>
      <c r="C982" s="25">
        <v>127.67</v>
      </c>
      <c r="D982" s="26" t="s">
        <v>83</v>
      </c>
      <c r="E982" t="s">
        <v>417</v>
      </c>
      <c r="F982" t="s">
        <v>418</v>
      </c>
      <c r="G982" t="str">
        <f t="shared" si="60"/>
        <v>juin-2024</v>
      </c>
      <c r="H982" t="str">
        <f t="shared" si="61"/>
        <v>12-juin</v>
      </c>
      <c r="I982">
        <f t="shared" si="62"/>
        <v>2024</v>
      </c>
      <c r="J982" t="str">
        <f t="shared" si="63"/>
        <v>2024-06</v>
      </c>
    </row>
    <row r="983" spans="1:10">
      <c r="A983" s="24" t="s">
        <v>13</v>
      </c>
      <c r="B983" s="27">
        <v>45455</v>
      </c>
      <c r="C983" s="25">
        <v>299.69</v>
      </c>
      <c r="D983" s="26" t="s">
        <v>419</v>
      </c>
      <c r="E983" t="s">
        <v>417</v>
      </c>
      <c r="F983" t="s">
        <v>418</v>
      </c>
      <c r="G983" t="str">
        <f t="shared" si="60"/>
        <v>juin-2024</v>
      </c>
      <c r="H983" t="str">
        <f t="shared" si="61"/>
        <v>12-juin</v>
      </c>
      <c r="I983">
        <f t="shared" si="62"/>
        <v>2024</v>
      </c>
      <c r="J983" t="str">
        <f t="shared" si="63"/>
        <v>2024-06</v>
      </c>
    </row>
    <row r="984" spans="1:10">
      <c r="A984" s="24" t="s">
        <v>13</v>
      </c>
      <c r="B984" s="27">
        <v>45455</v>
      </c>
      <c r="C984" s="25">
        <v>12</v>
      </c>
      <c r="D984" s="26" t="s">
        <v>419</v>
      </c>
      <c r="E984" t="s">
        <v>417</v>
      </c>
      <c r="F984" t="s">
        <v>418</v>
      </c>
      <c r="G984" t="str">
        <f t="shared" si="60"/>
        <v>juin-2024</v>
      </c>
      <c r="H984" t="str">
        <f t="shared" si="61"/>
        <v>12-juin</v>
      </c>
      <c r="I984">
        <f t="shared" si="62"/>
        <v>2024</v>
      </c>
      <c r="J984" t="str">
        <f t="shared" si="63"/>
        <v>2024-06</v>
      </c>
    </row>
    <row r="985" spans="1:10">
      <c r="A985" s="24" t="s">
        <v>13</v>
      </c>
      <c r="B985" s="27">
        <v>45455</v>
      </c>
      <c r="C985" s="25">
        <v>305.16000000000003</v>
      </c>
      <c r="D985" s="26" t="s">
        <v>78</v>
      </c>
      <c r="E985" t="s">
        <v>417</v>
      </c>
      <c r="F985" t="s">
        <v>418</v>
      </c>
      <c r="G985" t="str">
        <f t="shared" si="60"/>
        <v>juin-2024</v>
      </c>
      <c r="H985" t="str">
        <f t="shared" si="61"/>
        <v>12-juin</v>
      </c>
      <c r="I985">
        <f t="shared" si="62"/>
        <v>2024</v>
      </c>
      <c r="J985" t="str">
        <f t="shared" si="63"/>
        <v>2024-06</v>
      </c>
    </row>
    <row r="986" spans="1:10">
      <c r="A986" s="24" t="s">
        <v>13</v>
      </c>
      <c r="B986" s="27">
        <v>45454</v>
      </c>
      <c r="C986" s="25">
        <v>217.3</v>
      </c>
      <c r="D986" s="26" t="s">
        <v>419</v>
      </c>
      <c r="E986" t="s">
        <v>417</v>
      </c>
      <c r="F986" t="s">
        <v>418</v>
      </c>
      <c r="G986" t="str">
        <f t="shared" si="60"/>
        <v>juin-2024</v>
      </c>
      <c r="H986" t="str">
        <f t="shared" si="61"/>
        <v>11-juin</v>
      </c>
      <c r="I986">
        <f t="shared" si="62"/>
        <v>2024</v>
      </c>
      <c r="J986" t="str">
        <f t="shared" si="63"/>
        <v>2024-06</v>
      </c>
    </row>
    <row r="987" spans="1:10">
      <c r="A987" s="24" t="s">
        <v>13</v>
      </c>
      <c r="B987" s="27">
        <v>45454</v>
      </c>
      <c r="C987" s="25">
        <v>314.97000000000003</v>
      </c>
      <c r="D987" s="26" t="s">
        <v>80</v>
      </c>
      <c r="E987" t="s">
        <v>417</v>
      </c>
      <c r="F987" t="s">
        <v>418</v>
      </c>
      <c r="G987" t="str">
        <f t="shared" si="60"/>
        <v>juin-2024</v>
      </c>
      <c r="H987" t="str">
        <f t="shared" si="61"/>
        <v>11-juin</v>
      </c>
      <c r="I987">
        <f t="shared" si="62"/>
        <v>2024</v>
      </c>
      <c r="J987" t="str">
        <f t="shared" si="63"/>
        <v>2024-06</v>
      </c>
    </row>
    <row r="988" spans="1:10">
      <c r="A988" s="24" t="s">
        <v>13</v>
      </c>
      <c r="B988" s="27">
        <v>45454</v>
      </c>
      <c r="C988" s="25">
        <v>612.46</v>
      </c>
      <c r="D988" s="26" t="s">
        <v>79</v>
      </c>
      <c r="E988" t="s">
        <v>417</v>
      </c>
      <c r="F988" t="s">
        <v>418</v>
      </c>
      <c r="G988" t="str">
        <f t="shared" si="60"/>
        <v>juin-2024</v>
      </c>
      <c r="H988" t="str">
        <f t="shared" si="61"/>
        <v>11-juin</v>
      </c>
      <c r="I988">
        <f t="shared" si="62"/>
        <v>2024</v>
      </c>
      <c r="J988" t="str">
        <f t="shared" si="63"/>
        <v>2024-06</v>
      </c>
    </row>
    <row r="989" spans="1:10">
      <c r="A989" s="24" t="s">
        <v>13</v>
      </c>
      <c r="B989" s="27">
        <v>45453</v>
      </c>
      <c r="C989" s="25">
        <v>1977.27</v>
      </c>
      <c r="D989" s="26" t="s">
        <v>423</v>
      </c>
      <c r="E989" t="s">
        <v>417</v>
      </c>
      <c r="F989" t="s">
        <v>418</v>
      </c>
      <c r="G989" t="str">
        <f t="shared" si="60"/>
        <v>juin-2024</v>
      </c>
      <c r="H989" t="str">
        <f t="shared" si="61"/>
        <v>10-juin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45453</v>
      </c>
      <c r="C990" s="25">
        <v>160.29</v>
      </c>
      <c r="D990" s="26" t="s">
        <v>80</v>
      </c>
      <c r="E990" t="s">
        <v>417</v>
      </c>
      <c r="F990" t="s">
        <v>418</v>
      </c>
      <c r="G990" t="str">
        <f t="shared" si="60"/>
        <v>juin-2024</v>
      </c>
      <c r="H990" t="str">
        <f t="shared" si="61"/>
        <v>10-juin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45453</v>
      </c>
      <c r="C991" s="25">
        <v>335.13</v>
      </c>
      <c r="D991" s="26" t="s">
        <v>79</v>
      </c>
      <c r="E991" t="s">
        <v>417</v>
      </c>
      <c r="F991" t="s">
        <v>418</v>
      </c>
      <c r="G991" t="str">
        <f t="shared" si="60"/>
        <v>juin-2024</v>
      </c>
      <c r="H991" t="str">
        <f t="shared" si="61"/>
        <v>10-juin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45451</v>
      </c>
      <c r="C992" s="25">
        <v>437</v>
      </c>
      <c r="D992" s="26" t="s">
        <v>77</v>
      </c>
      <c r="E992" t="s">
        <v>417</v>
      </c>
      <c r="F992" t="s">
        <v>418</v>
      </c>
      <c r="G992" t="str">
        <f t="shared" si="60"/>
        <v>juin-2024</v>
      </c>
      <c r="H992" t="str">
        <f t="shared" si="61"/>
        <v>08-juin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45451</v>
      </c>
      <c r="C993" s="25">
        <v>10.76</v>
      </c>
      <c r="D993" s="26" t="s">
        <v>83</v>
      </c>
      <c r="E993" t="s">
        <v>417</v>
      </c>
      <c r="F993" t="s">
        <v>418</v>
      </c>
      <c r="G993" t="str">
        <f t="shared" si="60"/>
        <v>juin-2024</v>
      </c>
      <c r="H993" t="str">
        <f t="shared" si="61"/>
        <v>08-juin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45451</v>
      </c>
      <c r="C994" s="25">
        <v>280.01</v>
      </c>
      <c r="D994" s="26" t="s">
        <v>83</v>
      </c>
      <c r="E994" t="s">
        <v>417</v>
      </c>
      <c r="F994" t="s">
        <v>418</v>
      </c>
      <c r="G994" t="str">
        <f t="shared" si="60"/>
        <v>juin-2024</v>
      </c>
      <c r="H994" t="str">
        <f t="shared" si="61"/>
        <v>08-juin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45451</v>
      </c>
      <c r="C995" s="25">
        <v>391</v>
      </c>
      <c r="D995" s="26" t="s">
        <v>79</v>
      </c>
      <c r="E995" t="s">
        <v>417</v>
      </c>
      <c r="F995" t="s">
        <v>418</v>
      </c>
      <c r="G995" t="str">
        <f t="shared" si="60"/>
        <v>juin-2024</v>
      </c>
      <c r="H995" t="str">
        <f t="shared" si="61"/>
        <v>08-juin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45450</v>
      </c>
      <c r="C996" s="25">
        <v>400.49</v>
      </c>
      <c r="D996" s="26" t="s">
        <v>77</v>
      </c>
      <c r="E996" t="s">
        <v>417</v>
      </c>
      <c r="F996" t="s">
        <v>418</v>
      </c>
      <c r="G996" t="str">
        <f t="shared" si="60"/>
        <v>juin-2024</v>
      </c>
      <c r="H996" t="str">
        <f t="shared" si="61"/>
        <v>07-juin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45450</v>
      </c>
      <c r="C997" s="25">
        <v>24.08</v>
      </c>
      <c r="D997" s="26" t="s">
        <v>83</v>
      </c>
      <c r="E997" t="s">
        <v>417</v>
      </c>
      <c r="F997" t="s">
        <v>418</v>
      </c>
      <c r="G997" t="str">
        <f t="shared" si="60"/>
        <v>juin-2024</v>
      </c>
      <c r="H997" t="str">
        <f t="shared" si="61"/>
        <v>07-juin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45450</v>
      </c>
      <c r="C998" s="25">
        <v>99.88</v>
      </c>
      <c r="D998" s="26" t="s">
        <v>82</v>
      </c>
      <c r="E998" t="s">
        <v>417</v>
      </c>
      <c r="F998" t="s">
        <v>418</v>
      </c>
      <c r="G998" t="str">
        <f t="shared" si="60"/>
        <v>juin-2024</v>
      </c>
      <c r="H998" t="str">
        <f t="shared" si="61"/>
        <v>07-juin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45450</v>
      </c>
      <c r="C999" s="25">
        <v>601.15</v>
      </c>
      <c r="D999" s="26" t="s">
        <v>419</v>
      </c>
      <c r="E999" t="s">
        <v>417</v>
      </c>
      <c r="F999" t="s">
        <v>418</v>
      </c>
      <c r="G999" t="str">
        <f t="shared" si="60"/>
        <v>juin-2024</v>
      </c>
      <c r="H999" t="str">
        <f t="shared" si="61"/>
        <v>07-juin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45450</v>
      </c>
      <c r="C1000" s="25">
        <v>665.88</v>
      </c>
      <c r="D1000" s="26" t="s">
        <v>80</v>
      </c>
      <c r="E1000" t="s">
        <v>417</v>
      </c>
      <c r="F1000" t="s">
        <v>418</v>
      </c>
      <c r="G1000" t="str">
        <f t="shared" si="60"/>
        <v>juin-2024</v>
      </c>
      <c r="H1000" t="str">
        <f t="shared" si="61"/>
        <v>07-juin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45449</v>
      </c>
      <c r="C1001" s="25">
        <v>440.94</v>
      </c>
      <c r="D1001" s="26" t="s">
        <v>81</v>
      </c>
      <c r="E1001" t="s">
        <v>417</v>
      </c>
      <c r="F1001" t="s">
        <v>418</v>
      </c>
      <c r="G1001" t="str">
        <f t="shared" si="60"/>
        <v>juin-2024</v>
      </c>
      <c r="H1001" t="str">
        <f t="shared" si="61"/>
        <v>06-juin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45449</v>
      </c>
      <c r="C1002" s="25">
        <v>136.9</v>
      </c>
      <c r="D1002" s="26" t="s">
        <v>81</v>
      </c>
      <c r="E1002" t="s">
        <v>417</v>
      </c>
      <c r="F1002" t="s">
        <v>418</v>
      </c>
      <c r="G1002" t="str">
        <f t="shared" si="60"/>
        <v>juin-2024</v>
      </c>
      <c r="H1002" t="str">
        <f t="shared" si="61"/>
        <v>06-juin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45449</v>
      </c>
      <c r="C1003" s="25">
        <v>2039.1</v>
      </c>
      <c r="D1003" s="26" t="s">
        <v>424</v>
      </c>
      <c r="E1003" t="s">
        <v>417</v>
      </c>
      <c r="F1003" t="s">
        <v>418</v>
      </c>
      <c r="G1003" t="str">
        <f t="shared" si="60"/>
        <v>juin-2024</v>
      </c>
      <c r="H1003" t="str">
        <f t="shared" si="61"/>
        <v>06-juin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45449</v>
      </c>
      <c r="C1004" s="25">
        <v>136.99</v>
      </c>
      <c r="D1004" s="26" t="s">
        <v>83</v>
      </c>
      <c r="E1004" t="s">
        <v>417</v>
      </c>
      <c r="F1004" t="s">
        <v>418</v>
      </c>
      <c r="G1004" t="str">
        <f t="shared" si="60"/>
        <v>juin-2024</v>
      </c>
      <c r="H1004" t="str">
        <f t="shared" si="61"/>
        <v>06-juin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45449</v>
      </c>
      <c r="C1005" s="25">
        <v>183.34</v>
      </c>
      <c r="D1005" s="26" t="s">
        <v>78</v>
      </c>
      <c r="E1005" t="s">
        <v>417</v>
      </c>
      <c r="F1005" t="s">
        <v>418</v>
      </c>
      <c r="G1005" t="str">
        <f t="shared" si="60"/>
        <v>juin-2024</v>
      </c>
      <c r="H1005" t="str">
        <f t="shared" si="61"/>
        <v>06-juin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45449</v>
      </c>
      <c r="C1006" s="25">
        <v>724.28</v>
      </c>
      <c r="D1006" s="26" t="s">
        <v>80</v>
      </c>
      <c r="E1006" t="s">
        <v>417</v>
      </c>
      <c r="F1006" t="s">
        <v>418</v>
      </c>
      <c r="G1006" t="str">
        <f t="shared" si="60"/>
        <v>juin-2024</v>
      </c>
      <c r="H1006" t="str">
        <f t="shared" si="61"/>
        <v>06-juin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45449</v>
      </c>
      <c r="C1007" s="25">
        <v>416.65</v>
      </c>
      <c r="D1007" s="26" t="s">
        <v>79</v>
      </c>
      <c r="E1007" t="s">
        <v>417</v>
      </c>
      <c r="F1007" t="s">
        <v>418</v>
      </c>
      <c r="G1007" t="str">
        <f t="shared" si="60"/>
        <v>juin-2024</v>
      </c>
      <c r="H1007" t="str">
        <f t="shared" si="61"/>
        <v>06-juin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45448</v>
      </c>
      <c r="C1008" s="25">
        <v>418.62</v>
      </c>
      <c r="D1008" s="26" t="s">
        <v>84</v>
      </c>
      <c r="E1008" t="s">
        <v>417</v>
      </c>
      <c r="F1008" t="s">
        <v>418</v>
      </c>
      <c r="G1008" t="str">
        <f t="shared" si="60"/>
        <v>juin-2024</v>
      </c>
      <c r="H1008" t="str">
        <f t="shared" si="61"/>
        <v>05-juin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45448</v>
      </c>
      <c r="C1009" s="25">
        <v>678.54</v>
      </c>
      <c r="D1009" s="26" t="s">
        <v>77</v>
      </c>
      <c r="E1009" t="s">
        <v>417</v>
      </c>
      <c r="F1009" t="s">
        <v>418</v>
      </c>
      <c r="G1009" t="str">
        <f t="shared" si="60"/>
        <v>juin-2024</v>
      </c>
      <c r="H1009" t="str">
        <f t="shared" si="61"/>
        <v>05-juin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45448</v>
      </c>
      <c r="C1010" s="25">
        <v>350.93</v>
      </c>
      <c r="D1010" s="26" t="s">
        <v>77</v>
      </c>
      <c r="E1010" t="s">
        <v>417</v>
      </c>
      <c r="F1010" t="s">
        <v>418</v>
      </c>
      <c r="G1010" t="str">
        <f t="shared" si="60"/>
        <v>juin-2024</v>
      </c>
      <c r="H1010" t="str">
        <f t="shared" si="61"/>
        <v>05-juin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45448</v>
      </c>
      <c r="C1011" s="25">
        <v>705.64</v>
      </c>
      <c r="D1011" s="26" t="s">
        <v>419</v>
      </c>
      <c r="E1011" t="s">
        <v>417</v>
      </c>
      <c r="F1011" t="s">
        <v>418</v>
      </c>
      <c r="G1011" t="str">
        <f t="shared" si="60"/>
        <v>juin-2024</v>
      </c>
      <c r="H1011" t="str">
        <f t="shared" si="61"/>
        <v>05-juin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45448</v>
      </c>
      <c r="C1012" s="25">
        <v>357.1</v>
      </c>
      <c r="D1012" s="26" t="s">
        <v>78</v>
      </c>
      <c r="E1012" t="s">
        <v>417</v>
      </c>
      <c r="F1012" t="s">
        <v>418</v>
      </c>
      <c r="G1012" t="str">
        <f t="shared" si="60"/>
        <v>juin-2024</v>
      </c>
      <c r="H1012" t="str">
        <f t="shared" si="61"/>
        <v>05-juin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45448</v>
      </c>
      <c r="C1013" s="25">
        <v>43.6</v>
      </c>
      <c r="D1013" s="26" t="s">
        <v>79</v>
      </c>
      <c r="E1013" t="s">
        <v>417</v>
      </c>
      <c r="F1013" t="s">
        <v>418</v>
      </c>
      <c r="G1013" t="str">
        <f t="shared" si="60"/>
        <v>juin-2024</v>
      </c>
      <c r="H1013" t="str">
        <f t="shared" si="61"/>
        <v>05-juin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45447</v>
      </c>
      <c r="C1014" s="25">
        <v>527.27</v>
      </c>
      <c r="D1014" s="26" t="s">
        <v>423</v>
      </c>
      <c r="E1014" t="s">
        <v>417</v>
      </c>
      <c r="F1014" t="s">
        <v>418</v>
      </c>
      <c r="G1014" t="str">
        <f t="shared" si="60"/>
        <v>juin-2024</v>
      </c>
      <c r="H1014" t="str">
        <f t="shared" si="61"/>
        <v>04-juin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45447</v>
      </c>
      <c r="C1015" s="25">
        <v>844.55</v>
      </c>
      <c r="D1015" s="26" t="s">
        <v>77</v>
      </c>
      <c r="E1015" t="s">
        <v>417</v>
      </c>
      <c r="F1015" t="s">
        <v>418</v>
      </c>
      <c r="G1015" t="str">
        <f t="shared" si="60"/>
        <v>juin-2024</v>
      </c>
      <c r="H1015" t="str">
        <f t="shared" si="61"/>
        <v>04-juin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45447</v>
      </c>
      <c r="C1016" s="25">
        <v>115.2</v>
      </c>
      <c r="D1016" s="26" t="s">
        <v>419</v>
      </c>
      <c r="E1016" t="s">
        <v>417</v>
      </c>
      <c r="F1016" t="s">
        <v>418</v>
      </c>
      <c r="G1016" t="str">
        <f t="shared" si="60"/>
        <v>juin-2024</v>
      </c>
      <c r="H1016" t="str">
        <f t="shared" si="61"/>
        <v>04-juin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45447</v>
      </c>
      <c r="C1017" s="25">
        <v>183.94</v>
      </c>
      <c r="D1017" s="26" t="s">
        <v>78</v>
      </c>
      <c r="E1017" t="s">
        <v>417</v>
      </c>
      <c r="F1017" t="s">
        <v>418</v>
      </c>
      <c r="G1017" t="str">
        <f t="shared" si="60"/>
        <v>juin-2024</v>
      </c>
      <c r="H1017" t="str">
        <f t="shared" si="61"/>
        <v>04-juin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45447</v>
      </c>
      <c r="C1018" s="25">
        <v>325.97000000000003</v>
      </c>
      <c r="D1018" s="26" t="s">
        <v>80</v>
      </c>
      <c r="E1018" t="s">
        <v>417</v>
      </c>
      <c r="F1018" t="s">
        <v>418</v>
      </c>
      <c r="G1018" t="str">
        <f t="shared" si="60"/>
        <v>juin-2024</v>
      </c>
      <c r="H1018" t="str">
        <f t="shared" si="61"/>
        <v>04-juin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45447</v>
      </c>
      <c r="C1019" s="25">
        <v>901.04</v>
      </c>
      <c r="D1019" s="26" t="s">
        <v>79</v>
      </c>
      <c r="E1019" t="s">
        <v>417</v>
      </c>
      <c r="F1019" t="s">
        <v>418</v>
      </c>
      <c r="G1019" t="str">
        <f t="shared" si="60"/>
        <v>juin-2024</v>
      </c>
      <c r="H1019" t="str">
        <f t="shared" si="61"/>
        <v>04-juin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45446</v>
      </c>
      <c r="C1020" s="25">
        <v>311.04000000000002</v>
      </c>
      <c r="D1020" s="26" t="s">
        <v>421</v>
      </c>
      <c r="E1020" t="s">
        <v>417</v>
      </c>
      <c r="F1020" t="s">
        <v>418</v>
      </c>
      <c r="G1020" t="str">
        <f t="shared" si="60"/>
        <v>juin-2024</v>
      </c>
      <c r="H1020" t="str">
        <f t="shared" si="61"/>
        <v>03-juin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45446</v>
      </c>
      <c r="C1021" s="25">
        <v>229.6</v>
      </c>
      <c r="D1021" s="26" t="s">
        <v>419</v>
      </c>
      <c r="E1021" t="s">
        <v>417</v>
      </c>
      <c r="F1021" t="s">
        <v>418</v>
      </c>
      <c r="G1021" t="str">
        <f t="shared" si="60"/>
        <v>juin-2024</v>
      </c>
      <c r="H1021" t="str">
        <f t="shared" si="61"/>
        <v>03-juin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45446</v>
      </c>
      <c r="C1022" s="25">
        <v>1073.45</v>
      </c>
      <c r="D1022" s="26" t="s">
        <v>80</v>
      </c>
      <c r="E1022" t="s">
        <v>417</v>
      </c>
      <c r="F1022" t="s">
        <v>418</v>
      </c>
      <c r="G1022" t="str">
        <f t="shared" si="60"/>
        <v>juin-2024</v>
      </c>
      <c r="H1022" t="str">
        <f t="shared" si="61"/>
        <v>03-juin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45446</v>
      </c>
      <c r="C1023" s="25">
        <v>431.16</v>
      </c>
      <c r="D1023" s="26" t="s">
        <v>79</v>
      </c>
      <c r="E1023" t="s">
        <v>417</v>
      </c>
      <c r="F1023" t="s">
        <v>418</v>
      </c>
      <c r="G1023" t="str">
        <f t="shared" si="60"/>
        <v>juin-2024</v>
      </c>
      <c r="H1023" t="str">
        <f t="shared" si="61"/>
        <v>03-juin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45445</v>
      </c>
      <c r="C1024" s="25">
        <v>97.65</v>
      </c>
      <c r="D1024" s="26" t="s">
        <v>427</v>
      </c>
      <c r="E1024" t="s">
        <v>417</v>
      </c>
      <c r="F1024" t="s">
        <v>418</v>
      </c>
      <c r="G1024" t="str">
        <f t="shared" si="60"/>
        <v>juin-2024</v>
      </c>
      <c r="H1024" t="str">
        <f t="shared" si="61"/>
        <v>02-juin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45445</v>
      </c>
      <c r="C1025" s="25">
        <v>90.9</v>
      </c>
      <c r="D1025" s="26" t="s">
        <v>427</v>
      </c>
      <c r="E1025" t="s">
        <v>417</v>
      </c>
      <c r="F1025" t="s">
        <v>418</v>
      </c>
      <c r="G1025" t="str">
        <f t="shared" si="60"/>
        <v>juin-2024</v>
      </c>
      <c r="H1025" t="str">
        <f t="shared" si="61"/>
        <v>02-juin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45444</v>
      </c>
      <c r="C1026" s="25">
        <v>927.04</v>
      </c>
      <c r="D1026" s="26" t="s">
        <v>77</v>
      </c>
      <c r="E1026" t="s">
        <v>417</v>
      </c>
      <c r="F1026" t="s">
        <v>418</v>
      </c>
      <c r="G1026" t="str">
        <f t="shared" ref="G1026:G1089" si="64">TEXT(B1026,"mmm-aaaa")</f>
        <v>juin-2024</v>
      </c>
      <c r="H1026" t="str">
        <f t="shared" ref="H1026:H1089" si="65">TEXT(B1026,"jj-mmm")</f>
        <v>01-juin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45444</v>
      </c>
      <c r="C1027" s="25">
        <v>127.96</v>
      </c>
      <c r="D1027" s="26" t="s">
        <v>83</v>
      </c>
      <c r="E1027" t="s">
        <v>417</v>
      </c>
      <c r="F1027" t="s">
        <v>418</v>
      </c>
      <c r="G1027" t="str">
        <f t="shared" si="64"/>
        <v>juin-2024</v>
      </c>
      <c r="H1027" t="str">
        <f t="shared" si="65"/>
        <v>01-juin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45444</v>
      </c>
      <c r="C1028" s="25">
        <v>498.7</v>
      </c>
      <c r="D1028" s="26" t="s">
        <v>419</v>
      </c>
      <c r="E1028" t="s">
        <v>417</v>
      </c>
      <c r="F1028" t="s">
        <v>418</v>
      </c>
      <c r="G1028" t="str">
        <f t="shared" si="64"/>
        <v>juin-2024</v>
      </c>
      <c r="H1028" t="str">
        <f t="shared" si="65"/>
        <v>01-juin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45444</v>
      </c>
      <c r="C1029" s="25">
        <v>464.6</v>
      </c>
      <c r="D1029" s="26" t="s">
        <v>78</v>
      </c>
      <c r="E1029" t="s">
        <v>417</v>
      </c>
      <c r="F1029" t="s">
        <v>418</v>
      </c>
      <c r="G1029" t="str">
        <f t="shared" si="64"/>
        <v>juin-2024</v>
      </c>
      <c r="H1029" t="str">
        <f t="shared" si="65"/>
        <v>01-juin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45444</v>
      </c>
      <c r="C1030" s="25">
        <v>246.63</v>
      </c>
      <c r="D1030" s="26" t="s">
        <v>79</v>
      </c>
      <c r="E1030" t="s">
        <v>417</v>
      </c>
      <c r="F1030" t="s">
        <v>418</v>
      </c>
      <c r="G1030" t="str">
        <f t="shared" si="64"/>
        <v>juin-2024</v>
      </c>
      <c r="H1030" t="str">
        <f t="shared" si="65"/>
        <v>01-juin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45444</v>
      </c>
      <c r="C1031" s="25">
        <v>615.42999999999995</v>
      </c>
      <c r="D1031" s="26" t="s">
        <v>79</v>
      </c>
      <c r="E1031" t="s">
        <v>417</v>
      </c>
      <c r="F1031" t="s">
        <v>418</v>
      </c>
      <c r="G1031" t="str">
        <f t="shared" si="64"/>
        <v>juin-2024</v>
      </c>
      <c r="H1031" t="str">
        <f t="shared" si="65"/>
        <v>01-juin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45443</v>
      </c>
      <c r="C1032" s="25">
        <v>139.83000000000001</v>
      </c>
      <c r="D1032" s="26" t="s">
        <v>83</v>
      </c>
      <c r="E1032" t="s">
        <v>417</v>
      </c>
      <c r="F1032" t="s">
        <v>418</v>
      </c>
      <c r="G1032" t="str">
        <f t="shared" si="64"/>
        <v>mai-2024</v>
      </c>
      <c r="H1032" t="str">
        <f t="shared" si="65"/>
        <v>31-mai</v>
      </c>
      <c r="I1032">
        <f t="shared" si="66"/>
        <v>2024</v>
      </c>
      <c r="J1032" t="str">
        <f t="shared" si="67"/>
        <v>2024-05</v>
      </c>
    </row>
    <row r="1033" spans="1:10">
      <c r="A1033" s="24" t="s">
        <v>13</v>
      </c>
      <c r="B1033" s="27">
        <v>45443</v>
      </c>
      <c r="C1033" s="25">
        <v>228.68</v>
      </c>
      <c r="D1033" s="26" t="s">
        <v>78</v>
      </c>
      <c r="E1033" t="s">
        <v>417</v>
      </c>
      <c r="F1033" t="s">
        <v>418</v>
      </c>
      <c r="G1033" t="str">
        <f t="shared" si="64"/>
        <v>mai-2024</v>
      </c>
      <c r="H1033" t="str">
        <f t="shared" si="65"/>
        <v>31-mai</v>
      </c>
      <c r="I1033">
        <f t="shared" si="66"/>
        <v>2024</v>
      </c>
      <c r="J1033" t="str">
        <f t="shared" si="67"/>
        <v>2024-05</v>
      </c>
    </row>
    <row r="1034" spans="1:10">
      <c r="A1034" s="24" t="s">
        <v>13</v>
      </c>
      <c r="B1034" s="27">
        <v>45443</v>
      </c>
      <c r="C1034" s="25">
        <v>272.5</v>
      </c>
      <c r="D1034" s="26" t="s">
        <v>80</v>
      </c>
      <c r="E1034" t="s">
        <v>417</v>
      </c>
      <c r="F1034" t="s">
        <v>418</v>
      </c>
      <c r="G1034" t="str">
        <f t="shared" si="64"/>
        <v>mai-2024</v>
      </c>
      <c r="H1034" t="str">
        <f t="shared" si="65"/>
        <v>31-mai</v>
      </c>
      <c r="I1034">
        <f t="shared" si="66"/>
        <v>2024</v>
      </c>
      <c r="J1034" t="str">
        <f t="shared" si="67"/>
        <v>2024-05</v>
      </c>
    </row>
    <row r="1035" spans="1:10">
      <c r="A1035" s="24" t="s">
        <v>13</v>
      </c>
      <c r="B1035" s="27">
        <v>45443</v>
      </c>
      <c r="C1035" s="25">
        <v>196.22</v>
      </c>
      <c r="D1035" s="26" t="s">
        <v>79</v>
      </c>
      <c r="E1035" t="s">
        <v>417</v>
      </c>
      <c r="F1035" t="s">
        <v>418</v>
      </c>
      <c r="G1035" t="str">
        <f t="shared" si="64"/>
        <v>mai-2024</v>
      </c>
      <c r="H1035" t="str">
        <f t="shared" si="65"/>
        <v>31-mai</v>
      </c>
      <c r="I1035">
        <f t="shared" si="66"/>
        <v>2024</v>
      </c>
      <c r="J1035" t="str">
        <f t="shared" si="67"/>
        <v>2024-05</v>
      </c>
    </row>
    <row r="1036" spans="1:10">
      <c r="A1036" s="24" t="s">
        <v>13</v>
      </c>
      <c r="B1036" s="27">
        <v>45442</v>
      </c>
      <c r="C1036" s="25">
        <v>205.29</v>
      </c>
      <c r="D1036" s="26" t="s">
        <v>83</v>
      </c>
      <c r="E1036" t="s">
        <v>417</v>
      </c>
      <c r="F1036" t="s">
        <v>418</v>
      </c>
      <c r="G1036" t="str">
        <f t="shared" si="64"/>
        <v>mai-2024</v>
      </c>
      <c r="H1036" t="str">
        <f t="shared" si="65"/>
        <v>30-mai</v>
      </c>
      <c r="I1036">
        <f t="shared" si="66"/>
        <v>2024</v>
      </c>
      <c r="J1036" t="str">
        <f t="shared" si="67"/>
        <v>2024-05</v>
      </c>
    </row>
    <row r="1037" spans="1:10">
      <c r="A1037" s="24" t="s">
        <v>13</v>
      </c>
      <c r="B1037" s="27">
        <v>45442</v>
      </c>
      <c r="C1037" s="25">
        <v>93.7</v>
      </c>
      <c r="D1037" s="26" t="s">
        <v>78</v>
      </c>
      <c r="E1037" t="s">
        <v>417</v>
      </c>
      <c r="F1037" t="s">
        <v>418</v>
      </c>
      <c r="G1037" t="str">
        <f t="shared" si="64"/>
        <v>mai-2024</v>
      </c>
      <c r="H1037" t="str">
        <f t="shared" si="65"/>
        <v>30-mai</v>
      </c>
      <c r="I1037">
        <f t="shared" si="66"/>
        <v>2024</v>
      </c>
      <c r="J1037" t="str">
        <f t="shared" si="67"/>
        <v>2024-05</v>
      </c>
    </row>
    <row r="1038" spans="1:10">
      <c r="A1038" s="24" t="s">
        <v>13</v>
      </c>
      <c r="B1038" s="27">
        <v>45442</v>
      </c>
      <c r="C1038" s="25">
        <v>93.7</v>
      </c>
      <c r="D1038" s="26" t="s">
        <v>78</v>
      </c>
      <c r="E1038" t="s">
        <v>417</v>
      </c>
      <c r="F1038" t="s">
        <v>418</v>
      </c>
      <c r="G1038" t="str">
        <f t="shared" si="64"/>
        <v>mai-2024</v>
      </c>
      <c r="H1038" t="str">
        <f t="shared" si="65"/>
        <v>30-mai</v>
      </c>
      <c r="I1038">
        <f t="shared" si="66"/>
        <v>2024</v>
      </c>
      <c r="J1038" t="str">
        <f t="shared" si="67"/>
        <v>2024-05</v>
      </c>
    </row>
    <row r="1039" spans="1:10">
      <c r="A1039" s="24" t="s">
        <v>13</v>
      </c>
      <c r="B1039" s="27">
        <v>45441</v>
      </c>
      <c r="C1039" s="25">
        <v>173.75</v>
      </c>
      <c r="D1039" s="26" t="s">
        <v>78</v>
      </c>
      <c r="E1039" t="s">
        <v>417</v>
      </c>
      <c r="F1039" t="s">
        <v>418</v>
      </c>
      <c r="G1039" t="str">
        <f t="shared" si="64"/>
        <v>mai-2024</v>
      </c>
      <c r="H1039" t="str">
        <f t="shared" si="65"/>
        <v>29-mai</v>
      </c>
      <c r="I1039">
        <f t="shared" si="66"/>
        <v>2024</v>
      </c>
      <c r="J1039" t="str">
        <f t="shared" si="67"/>
        <v>2024-05</v>
      </c>
    </row>
    <row r="1040" spans="1:10">
      <c r="A1040" s="24" t="s">
        <v>13</v>
      </c>
      <c r="B1040" s="27">
        <v>45441</v>
      </c>
      <c r="C1040" s="25">
        <v>400.42</v>
      </c>
      <c r="D1040" s="26" t="s">
        <v>83</v>
      </c>
      <c r="E1040" t="s">
        <v>417</v>
      </c>
      <c r="F1040" t="s">
        <v>418</v>
      </c>
      <c r="G1040" t="str">
        <f t="shared" si="64"/>
        <v>mai-2024</v>
      </c>
      <c r="H1040" t="str">
        <f t="shared" si="65"/>
        <v>29-mai</v>
      </c>
      <c r="I1040">
        <f t="shared" si="66"/>
        <v>2024</v>
      </c>
      <c r="J1040" t="str">
        <f t="shared" si="67"/>
        <v>2024-05</v>
      </c>
    </row>
    <row r="1041" spans="1:10">
      <c r="A1041" s="24" t="s">
        <v>13</v>
      </c>
      <c r="B1041" s="27">
        <v>45441</v>
      </c>
      <c r="C1041" s="25">
        <v>355.92</v>
      </c>
      <c r="D1041" s="26" t="s">
        <v>80</v>
      </c>
      <c r="E1041" t="s">
        <v>417</v>
      </c>
      <c r="F1041" t="s">
        <v>418</v>
      </c>
      <c r="G1041" t="str">
        <f t="shared" si="64"/>
        <v>mai-2024</v>
      </c>
      <c r="H1041" t="str">
        <f t="shared" si="65"/>
        <v>29-mai</v>
      </c>
      <c r="I1041">
        <f t="shared" si="66"/>
        <v>2024</v>
      </c>
      <c r="J1041" t="str">
        <f t="shared" si="67"/>
        <v>2024-05</v>
      </c>
    </row>
    <row r="1042" spans="1:10">
      <c r="A1042" s="24" t="s">
        <v>13</v>
      </c>
      <c r="B1042" s="27">
        <v>45441</v>
      </c>
      <c r="C1042" s="25">
        <v>875.69</v>
      </c>
      <c r="D1042" s="26" t="s">
        <v>79</v>
      </c>
      <c r="E1042" t="s">
        <v>417</v>
      </c>
      <c r="F1042" t="s">
        <v>418</v>
      </c>
      <c r="G1042" t="str">
        <f t="shared" si="64"/>
        <v>mai-2024</v>
      </c>
      <c r="H1042" t="str">
        <f t="shared" si="65"/>
        <v>29-mai</v>
      </c>
      <c r="I1042">
        <f t="shared" si="66"/>
        <v>2024</v>
      </c>
      <c r="J1042" t="str">
        <f t="shared" si="67"/>
        <v>2024-05</v>
      </c>
    </row>
    <row r="1043" spans="1:10">
      <c r="A1043" s="24" t="s">
        <v>13</v>
      </c>
      <c r="B1043" s="27">
        <v>45440</v>
      </c>
      <c r="C1043" s="25">
        <v>361.17</v>
      </c>
      <c r="D1043" s="26" t="s">
        <v>78</v>
      </c>
      <c r="E1043" t="s">
        <v>417</v>
      </c>
      <c r="F1043" t="s">
        <v>418</v>
      </c>
      <c r="G1043" t="str">
        <f t="shared" si="64"/>
        <v>mai-2024</v>
      </c>
      <c r="H1043" t="str">
        <f t="shared" si="65"/>
        <v>28-mai</v>
      </c>
      <c r="I1043">
        <f t="shared" si="66"/>
        <v>2024</v>
      </c>
      <c r="J1043" t="str">
        <f t="shared" si="67"/>
        <v>2024-05</v>
      </c>
    </row>
    <row r="1044" spans="1:10">
      <c r="A1044" s="24" t="s">
        <v>13</v>
      </c>
      <c r="B1044" s="27">
        <v>45439</v>
      </c>
      <c r="C1044" s="25">
        <v>285.67</v>
      </c>
      <c r="D1044" s="26" t="s">
        <v>81</v>
      </c>
      <c r="E1044" t="s">
        <v>417</v>
      </c>
      <c r="F1044" t="s">
        <v>418</v>
      </c>
      <c r="G1044" t="str">
        <f t="shared" si="64"/>
        <v>mai-2024</v>
      </c>
      <c r="H1044" t="str">
        <f t="shared" si="65"/>
        <v>27-mai</v>
      </c>
      <c r="I1044">
        <f t="shared" si="66"/>
        <v>2024</v>
      </c>
      <c r="J1044" t="str">
        <f t="shared" si="67"/>
        <v>2024-05</v>
      </c>
    </row>
    <row r="1045" spans="1:10">
      <c r="A1045" s="24" t="s">
        <v>13</v>
      </c>
      <c r="B1045" s="27">
        <v>45439</v>
      </c>
      <c r="C1045" s="25">
        <v>52.48</v>
      </c>
      <c r="D1045" s="26" t="s">
        <v>421</v>
      </c>
      <c r="E1045" t="s">
        <v>417</v>
      </c>
      <c r="F1045" t="s">
        <v>418</v>
      </c>
      <c r="G1045" t="str">
        <f t="shared" si="64"/>
        <v>mai-2024</v>
      </c>
      <c r="H1045" t="str">
        <f t="shared" si="65"/>
        <v>27-mai</v>
      </c>
      <c r="I1045">
        <f t="shared" si="66"/>
        <v>2024</v>
      </c>
      <c r="J1045" t="str">
        <f t="shared" si="67"/>
        <v>2024-05</v>
      </c>
    </row>
    <row r="1046" spans="1:10">
      <c r="A1046" s="24" t="s">
        <v>13</v>
      </c>
      <c r="B1046" s="27">
        <v>45439</v>
      </c>
      <c r="C1046" s="25">
        <v>318.11</v>
      </c>
      <c r="D1046" s="26" t="s">
        <v>79</v>
      </c>
      <c r="E1046" t="s">
        <v>417</v>
      </c>
      <c r="F1046" t="s">
        <v>418</v>
      </c>
      <c r="G1046" t="str">
        <f t="shared" si="64"/>
        <v>mai-2024</v>
      </c>
      <c r="H1046" t="str">
        <f t="shared" si="65"/>
        <v>27-mai</v>
      </c>
      <c r="I1046">
        <f t="shared" si="66"/>
        <v>2024</v>
      </c>
      <c r="J1046" t="str">
        <f t="shared" si="67"/>
        <v>2024-05</v>
      </c>
    </row>
    <row r="1047" spans="1:10">
      <c r="A1047" s="24" t="s">
        <v>13</v>
      </c>
      <c r="B1047" s="27">
        <v>45438</v>
      </c>
      <c r="C1047" s="25">
        <v>336.01</v>
      </c>
      <c r="D1047" s="26" t="s">
        <v>77</v>
      </c>
      <c r="E1047" t="s">
        <v>417</v>
      </c>
      <c r="F1047" t="s">
        <v>418</v>
      </c>
      <c r="G1047" t="str">
        <f t="shared" si="64"/>
        <v>mai-2024</v>
      </c>
      <c r="H1047" t="str">
        <f t="shared" si="65"/>
        <v>26-mai</v>
      </c>
      <c r="I1047">
        <f t="shared" si="66"/>
        <v>2024</v>
      </c>
      <c r="J1047" t="str">
        <f t="shared" si="67"/>
        <v>2024-05</v>
      </c>
    </row>
    <row r="1048" spans="1:10">
      <c r="A1048" s="24" t="s">
        <v>13</v>
      </c>
      <c r="B1048" s="27">
        <v>45437</v>
      </c>
      <c r="C1048" s="25">
        <v>454.5</v>
      </c>
      <c r="D1048" s="26" t="s">
        <v>77</v>
      </c>
      <c r="E1048" t="s">
        <v>417</v>
      </c>
      <c r="F1048" t="s">
        <v>418</v>
      </c>
      <c r="G1048" t="str">
        <f t="shared" si="64"/>
        <v>mai-2024</v>
      </c>
      <c r="H1048" t="str">
        <f t="shared" si="65"/>
        <v>25-mai</v>
      </c>
      <c r="I1048">
        <f t="shared" si="66"/>
        <v>2024</v>
      </c>
      <c r="J1048" t="str">
        <f t="shared" si="67"/>
        <v>2024-05</v>
      </c>
    </row>
    <row r="1049" spans="1:10">
      <c r="A1049" s="24" t="s">
        <v>13</v>
      </c>
      <c r="B1049" s="27">
        <v>45437</v>
      </c>
      <c r="C1049" s="25">
        <v>239.69</v>
      </c>
      <c r="D1049" s="26" t="s">
        <v>83</v>
      </c>
      <c r="E1049" t="s">
        <v>417</v>
      </c>
      <c r="F1049" t="s">
        <v>418</v>
      </c>
      <c r="G1049" t="str">
        <f t="shared" si="64"/>
        <v>mai-2024</v>
      </c>
      <c r="H1049" t="str">
        <f t="shared" si="65"/>
        <v>25-mai</v>
      </c>
      <c r="I1049">
        <f t="shared" si="66"/>
        <v>2024</v>
      </c>
      <c r="J1049" t="str">
        <f t="shared" si="67"/>
        <v>2024-05</v>
      </c>
    </row>
    <row r="1050" spans="1:10">
      <c r="A1050" s="24" t="s">
        <v>13</v>
      </c>
      <c r="B1050" s="27">
        <v>45437</v>
      </c>
      <c r="C1050" s="25">
        <v>236.45</v>
      </c>
      <c r="D1050" s="26" t="s">
        <v>79</v>
      </c>
      <c r="E1050" t="s">
        <v>417</v>
      </c>
      <c r="F1050" t="s">
        <v>418</v>
      </c>
      <c r="G1050" t="str">
        <f t="shared" si="64"/>
        <v>mai-2024</v>
      </c>
      <c r="H1050" t="str">
        <f t="shared" si="65"/>
        <v>25-mai</v>
      </c>
      <c r="I1050">
        <f t="shared" si="66"/>
        <v>2024</v>
      </c>
      <c r="J1050" t="str">
        <f t="shared" si="67"/>
        <v>2024-05</v>
      </c>
    </row>
    <row r="1051" spans="1:10">
      <c r="A1051" s="24" t="s">
        <v>13</v>
      </c>
      <c r="B1051" s="27">
        <v>45436</v>
      </c>
      <c r="C1051" s="25">
        <v>569.52</v>
      </c>
      <c r="D1051" s="26" t="s">
        <v>77</v>
      </c>
      <c r="E1051" t="s">
        <v>417</v>
      </c>
      <c r="F1051" t="s">
        <v>418</v>
      </c>
      <c r="G1051" t="str">
        <f t="shared" si="64"/>
        <v>mai-2024</v>
      </c>
      <c r="H1051" t="str">
        <f t="shared" si="65"/>
        <v>24-mai</v>
      </c>
      <c r="I1051">
        <f t="shared" si="66"/>
        <v>2024</v>
      </c>
      <c r="J1051" t="str">
        <f t="shared" si="67"/>
        <v>2024-05</v>
      </c>
    </row>
    <row r="1052" spans="1:10">
      <c r="A1052" s="24" t="s">
        <v>13</v>
      </c>
      <c r="B1052" s="27">
        <v>45436</v>
      </c>
      <c r="C1052" s="25">
        <v>130.38</v>
      </c>
      <c r="D1052" s="26" t="s">
        <v>421</v>
      </c>
      <c r="E1052" t="s">
        <v>417</v>
      </c>
      <c r="F1052" t="s">
        <v>418</v>
      </c>
      <c r="G1052" t="str">
        <f t="shared" si="64"/>
        <v>mai-2024</v>
      </c>
      <c r="H1052" t="str">
        <f t="shared" si="65"/>
        <v>24-mai</v>
      </c>
      <c r="I1052">
        <f t="shared" si="66"/>
        <v>2024</v>
      </c>
      <c r="J1052" t="str">
        <f t="shared" si="67"/>
        <v>2024-05</v>
      </c>
    </row>
    <row r="1053" spans="1:10">
      <c r="A1053" s="24" t="s">
        <v>13</v>
      </c>
      <c r="B1053" s="27">
        <v>45436</v>
      </c>
      <c r="C1053" s="25">
        <v>588.96</v>
      </c>
      <c r="D1053" s="26" t="s">
        <v>83</v>
      </c>
      <c r="E1053" t="s">
        <v>417</v>
      </c>
      <c r="F1053" t="s">
        <v>418</v>
      </c>
      <c r="G1053" t="str">
        <f t="shared" si="64"/>
        <v>mai-2024</v>
      </c>
      <c r="H1053" t="str">
        <f t="shared" si="65"/>
        <v>24-mai</v>
      </c>
      <c r="I1053">
        <f t="shared" si="66"/>
        <v>2024</v>
      </c>
      <c r="J1053" t="str">
        <f t="shared" si="67"/>
        <v>2024-05</v>
      </c>
    </row>
    <row r="1054" spans="1:10">
      <c r="A1054" s="24" t="s">
        <v>13</v>
      </c>
      <c r="B1054" s="27">
        <v>45436</v>
      </c>
      <c r="C1054" s="25">
        <v>272.8</v>
      </c>
      <c r="D1054" s="26" t="s">
        <v>78</v>
      </c>
      <c r="E1054" t="s">
        <v>417</v>
      </c>
      <c r="F1054" t="s">
        <v>418</v>
      </c>
      <c r="G1054" t="str">
        <f t="shared" si="64"/>
        <v>mai-2024</v>
      </c>
      <c r="H1054" t="str">
        <f t="shared" si="65"/>
        <v>24-mai</v>
      </c>
      <c r="I1054">
        <f t="shared" si="66"/>
        <v>2024</v>
      </c>
      <c r="J1054" t="str">
        <f t="shared" si="67"/>
        <v>2024-05</v>
      </c>
    </row>
    <row r="1055" spans="1:10">
      <c r="A1055" s="24" t="s">
        <v>13</v>
      </c>
      <c r="B1055" s="27">
        <v>45436</v>
      </c>
      <c r="C1055" s="25">
        <v>183.76</v>
      </c>
      <c r="D1055" s="26" t="s">
        <v>80</v>
      </c>
      <c r="E1055" t="s">
        <v>417</v>
      </c>
      <c r="F1055" t="s">
        <v>418</v>
      </c>
      <c r="G1055" t="str">
        <f t="shared" si="64"/>
        <v>mai-2024</v>
      </c>
      <c r="H1055" t="str">
        <f t="shared" si="65"/>
        <v>24-mai</v>
      </c>
      <c r="I1055">
        <f t="shared" si="66"/>
        <v>2024</v>
      </c>
      <c r="J1055" t="str">
        <f t="shared" si="67"/>
        <v>2024-05</v>
      </c>
    </row>
    <row r="1056" spans="1:10">
      <c r="A1056" s="24" t="s">
        <v>13</v>
      </c>
      <c r="B1056" s="27">
        <v>45436</v>
      </c>
      <c r="C1056" s="25">
        <v>327.66000000000003</v>
      </c>
      <c r="D1056" s="26" t="s">
        <v>79</v>
      </c>
      <c r="E1056" t="s">
        <v>417</v>
      </c>
      <c r="F1056" t="s">
        <v>418</v>
      </c>
      <c r="G1056" t="str">
        <f t="shared" si="64"/>
        <v>mai-2024</v>
      </c>
      <c r="H1056" t="str">
        <f t="shared" si="65"/>
        <v>24-mai</v>
      </c>
      <c r="I1056">
        <f t="shared" si="66"/>
        <v>2024</v>
      </c>
      <c r="J1056" t="str">
        <f t="shared" si="67"/>
        <v>2024-05</v>
      </c>
    </row>
    <row r="1057" spans="1:10">
      <c r="A1057" s="24" t="s">
        <v>13</v>
      </c>
      <c r="B1057" s="27">
        <v>45436</v>
      </c>
      <c r="C1057" s="25">
        <v>70.260000000000005</v>
      </c>
      <c r="D1057" s="26" t="s">
        <v>79</v>
      </c>
      <c r="E1057" t="s">
        <v>417</v>
      </c>
      <c r="F1057" t="s">
        <v>418</v>
      </c>
      <c r="G1057" t="str">
        <f t="shared" si="64"/>
        <v>mai-2024</v>
      </c>
      <c r="H1057" t="str">
        <f t="shared" si="65"/>
        <v>24-mai</v>
      </c>
      <c r="I1057">
        <f t="shared" si="66"/>
        <v>2024</v>
      </c>
      <c r="J1057" t="str">
        <f t="shared" si="67"/>
        <v>2024-05</v>
      </c>
    </row>
    <row r="1058" spans="1:10">
      <c r="A1058" s="24" t="s">
        <v>13</v>
      </c>
      <c r="B1058" s="27">
        <v>45435</v>
      </c>
      <c r="C1058" s="25">
        <v>331.63</v>
      </c>
      <c r="D1058" s="26" t="s">
        <v>77</v>
      </c>
      <c r="E1058" t="s">
        <v>417</v>
      </c>
      <c r="F1058" t="s">
        <v>418</v>
      </c>
      <c r="G1058" t="str">
        <f t="shared" si="64"/>
        <v>mai-2024</v>
      </c>
      <c r="H1058" t="str">
        <f t="shared" si="65"/>
        <v>23-mai</v>
      </c>
      <c r="I1058">
        <f t="shared" si="66"/>
        <v>2024</v>
      </c>
      <c r="J1058" t="str">
        <f t="shared" si="67"/>
        <v>2024-05</v>
      </c>
    </row>
    <row r="1059" spans="1:10">
      <c r="A1059" s="24" t="s">
        <v>13</v>
      </c>
      <c r="B1059" s="27">
        <v>45435</v>
      </c>
      <c r="C1059" s="25">
        <v>456.96</v>
      </c>
      <c r="D1059" s="26" t="s">
        <v>83</v>
      </c>
      <c r="E1059" t="s">
        <v>417</v>
      </c>
      <c r="F1059" t="s">
        <v>418</v>
      </c>
      <c r="G1059" t="str">
        <f t="shared" si="64"/>
        <v>mai-2024</v>
      </c>
      <c r="H1059" t="str">
        <f t="shared" si="65"/>
        <v>23-mai</v>
      </c>
      <c r="I1059">
        <f t="shared" si="66"/>
        <v>2024</v>
      </c>
      <c r="J1059" t="str">
        <f t="shared" si="67"/>
        <v>2024-05</v>
      </c>
    </row>
    <row r="1060" spans="1:10">
      <c r="A1060" s="24" t="s">
        <v>13</v>
      </c>
      <c r="B1060" s="27">
        <v>45435</v>
      </c>
      <c r="C1060" s="25">
        <v>283.89</v>
      </c>
      <c r="D1060" s="26" t="s">
        <v>78</v>
      </c>
      <c r="E1060" t="s">
        <v>417</v>
      </c>
      <c r="F1060" t="s">
        <v>418</v>
      </c>
      <c r="G1060" t="str">
        <f t="shared" si="64"/>
        <v>mai-2024</v>
      </c>
      <c r="H1060" t="str">
        <f t="shared" si="65"/>
        <v>23-mai</v>
      </c>
      <c r="I1060">
        <f t="shared" si="66"/>
        <v>2024</v>
      </c>
      <c r="J1060" t="str">
        <f t="shared" si="67"/>
        <v>2024-05</v>
      </c>
    </row>
    <row r="1061" spans="1:10">
      <c r="A1061" s="24" t="s">
        <v>13</v>
      </c>
      <c r="B1061" s="27">
        <v>45434</v>
      </c>
      <c r="C1061" s="25">
        <v>176.23</v>
      </c>
      <c r="D1061" s="26" t="s">
        <v>83</v>
      </c>
      <c r="E1061" t="s">
        <v>417</v>
      </c>
      <c r="F1061" t="s">
        <v>418</v>
      </c>
      <c r="G1061" t="str">
        <f t="shared" si="64"/>
        <v>mai-2024</v>
      </c>
      <c r="H1061" t="str">
        <f t="shared" si="65"/>
        <v>22-mai</v>
      </c>
      <c r="I1061">
        <f t="shared" si="66"/>
        <v>2024</v>
      </c>
      <c r="J1061" t="str">
        <f t="shared" si="67"/>
        <v>2024-05</v>
      </c>
    </row>
    <row r="1062" spans="1:10">
      <c r="A1062" s="24" t="s">
        <v>13</v>
      </c>
      <c r="B1062" s="27">
        <v>45434</v>
      </c>
      <c r="C1062" s="25">
        <v>295.54000000000002</v>
      </c>
      <c r="D1062" s="26" t="s">
        <v>79</v>
      </c>
      <c r="E1062" t="s">
        <v>417</v>
      </c>
      <c r="F1062" t="s">
        <v>418</v>
      </c>
      <c r="G1062" t="str">
        <f t="shared" si="64"/>
        <v>mai-2024</v>
      </c>
      <c r="H1062" t="str">
        <f t="shared" si="65"/>
        <v>22-mai</v>
      </c>
      <c r="I1062">
        <f t="shared" si="66"/>
        <v>2024</v>
      </c>
      <c r="J1062" t="str">
        <f t="shared" si="67"/>
        <v>2024-05</v>
      </c>
    </row>
    <row r="1063" spans="1:10">
      <c r="A1063" s="24" t="s">
        <v>13</v>
      </c>
      <c r="B1063" s="27">
        <v>45434</v>
      </c>
      <c r="C1063" s="25">
        <v>193.45</v>
      </c>
      <c r="D1063" s="26" t="s">
        <v>79</v>
      </c>
      <c r="E1063" t="s">
        <v>417</v>
      </c>
      <c r="F1063" t="s">
        <v>418</v>
      </c>
      <c r="G1063" t="str">
        <f t="shared" si="64"/>
        <v>mai-2024</v>
      </c>
      <c r="H1063" t="str">
        <f t="shared" si="65"/>
        <v>22-mai</v>
      </c>
      <c r="I1063">
        <f t="shared" si="66"/>
        <v>2024</v>
      </c>
      <c r="J1063" t="str">
        <f t="shared" si="67"/>
        <v>2024-05</v>
      </c>
    </row>
    <row r="1064" spans="1:10">
      <c r="A1064" s="24" t="s">
        <v>13</v>
      </c>
      <c r="B1064" s="27">
        <v>45434</v>
      </c>
      <c r="C1064" s="25">
        <v>36.9</v>
      </c>
      <c r="D1064" s="26" t="s">
        <v>79</v>
      </c>
      <c r="E1064" t="s">
        <v>417</v>
      </c>
      <c r="F1064" t="s">
        <v>418</v>
      </c>
      <c r="G1064" t="str">
        <f t="shared" si="64"/>
        <v>mai-2024</v>
      </c>
      <c r="H1064" t="str">
        <f t="shared" si="65"/>
        <v>22-mai</v>
      </c>
      <c r="I1064">
        <f t="shared" si="66"/>
        <v>2024</v>
      </c>
      <c r="J1064" t="str">
        <f t="shared" si="67"/>
        <v>2024-05</v>
      </c>
    </row>
    <row r="1065" spans="1:10">
      <c r="A1065" s="24" t="s">
        <v>13</v>
      </c>
      <c r="B1065" s="27">
        <v>45433</v>
      </c>
      <c r="C1065" s="25">
        <v>237.97</v>
      </c>
      <c r="D1065" s="26" t="s">
        <v>77</v>
      </c>
      <c r="E1065" t="s">
        <v>417</v>
      </c>
      <c r="F1065" t="s">
        <v>418</v>
      </c>
      <c r="G1065" t="str">
        <f t="shared" si="64"/>
        <v>mai-2024</v>
      </c>
      <c r="H1065" t="str">
        <f t="shared" si="65"/>
        <v>21-mai</v>
      </c>
      <c r="I1065">
        <f t="shared" si="66"/>
        <v>2024</v>
      </c>
      <c r="J1065" t="str">
        <f t="shared" si="67"/>
        <v>2024-05</v>
      </c>
    </row>
    <row r="1066" spans="1:10">
      <c r="A1066" s="24" t="s">
        <v>13</v>
      </c>
      <c r="B1066" s="27">
        <v>45433</v>
      </c>
      <c r="C1066" s="25">
        <v>210.25</v>
      </c>
      <c r="D1066" s="26" t="s">
        <v>83</v>
      </c>
      <c r="E1066" t="s">
        <v>417</v>
      </c>
      <c r="F1066" t="s">
        <v>418</v>
      </c>
      <c r="G1066" t="str">
        <f t="shared" si="64"/>
        <v>mai-2024</v>
      </c>
      <c r="H1066" t="str">
        <f t="shared" si="65"/>
        <v>21-mai</v>
      </c>
      <c r="I1066">
        <f t="shared" si="66"/>
        <v>2024</v>
      </c>
      <c r="J1066" t="str">
        <f t="shared" si="67"/>
        <v>2024-05</v>
      </c>
    </row>
    <row r="1067" spans="1:10">
      <c r="A1067" s="24" t="s">
        <v>13</v>
      </c>
      <c r="B1067" s="27">
        <v>45433</v>
      </c>
      <c r="C1067" s="25">
        <v>46.43</v>
      </c>
      <c r="D1067" s="26" t="s">
        <v>83</v>
      </c>
      <c r="E1067" t="s">
        <v>417</v>
      </c>
      <c r="F1067" t="s">
        <v>418</v>
      </c>
      <c r="G1067" t="str">
        <f t="shared" si="64"/>
        <v>mai-2024</v>
      </c>
      <c r="H1067" t="str">
        <f t="shared" si="65"/>
        <v>21-mai</v>
      </c>
      <c r="I1067">
        <f t="shared" si="66"/>
        <v>2024</v>
      </c>
      <c r="J1067" t="str">
        <f t="shared" si="67"/>
        <v>2024-05</v>
      </c>
    </row>
    <row r="1068" spans="1:10">
      <c r="A1068" s="24" t="s">
        <v>13</v>
      </c>
      <c r="B1068" s="27">
        <v>45433</v>
      </c>
      <c r="C1068" s="25">
        <v>10.76</v>
      </c>
      <c r="D1068" s="26" t="s">
        <v>83</v>
      </c>
      <c r="E1068" t="s">
        <v>417</v>
      </c>
      <c r="F1068" t="s">
        <v>418</v>
      </c>
      <c r="G1068" t="str">
        <f t="shared" si="64"/>
        <v>mai-2024</v>
      </c>
      <c r="H1068" t="str">
        <f t="shared" si="65"/>
        <v>21-mai</v>
      </c>
      <c r="I1068">
        <f t="shared" si="66"/>
        <v>2024</v>
      </c>
      <c r="J1068" t="str">
        <f t="shared" si="67"/>
        <v>2024-05</v>
      </c>
    </row>
    <row r="1069" spans="1:10">
      <c r="A1069" s="24" t="s">
        <v>13</v>
      </c>
      <c r="B1069" s="27">
        <v>45433</v>
      </c>
      <c r="C1069" s="25">
        <v>203.24</v>
      </c>
      <c r="D1069" s="26" t="s">
        <v>78</v>
      </c>
      <c r="E1069" t="s">
        <v>417</v>
      </c>
      <c r="F1069" t="s">
        <v>418</v>
      </c>
      <c r="G1069" t="str">
        <f t="shared" si="64"/>
        <v>mai-2024</v>
      </c>
      <c r="H1069" t="str">
        <f t="shared" si="65"/>
        <v>21-mai</v>
      </c>
      <c r="I1069">
        <f t="shared" si="66"/>
        <v>2024</v>
      </c>
      <c r="J1069" t="str">
        <f t="shared" si="67"/>
        <v>2024-05</v>
      </c>
    </row>
    <row r="1070" spans="1:10">
      <c r="A1070" s="24" t="s">
        <v>13</v>
      </c>
      <c r="B1070" s="27">
        <v>45433</v>
      </c>
      <c r="C1070" s="25">
        <v>103.2</v>
      </c>
      <c r="D1070" s="26" t="s">
        <v>79</v>
      </c>
      <c r="E1070" t="s">
        <v>417</v>
      </c>
      <c r="F1070" t="s">
        <v>418</v>
      </c>
      <c r="G1070" t="str">
        <f t="shared" si="64"/>
        <v>mai-2024</v>
      </c>
      <c r="H1070" t="str">
        <f t="shared" si="65"/>
        <v>21-mai</v>
      </c>
      <c r="I1070">
        <f t="shared" si="66"/>
        <v>2024</v>
      </c>
      <c r="J1070" t="str">
        <f t="shared" si="67"/>
        <v>2024-05</v>
      </c>
    </row>
    <row r="1071" spans="1:10">
      <c r="A1071" s="24" t="s">
        <v>13</v>
      </c>
      <c r="B1071" s="27">
        <v>45430</v>
      </c>
      <c r="C1071" s="25">
        <v>856.33</v>
      </c>
      <c r="D1071" s="26" t="s">
        <v>77</v>
      </c>
      <c r="E1071" t="s">
        <v>417</v>
      </c>
      <c r="F1071" t="s">
        <v>418</v>
      </c>
      <c r="G1071" t="str">
        <f t="shared" si="64"/>
        <v>mai-2024</v>
      </c>
      <c r="H1071" t="str">
        <f t="shared" si="65"/>
        <v>18-mai</v>
      </c>
      <c r="I1071">
        <f t="shared" si="66"/>
        <v>2024</v>
      </c>
      <c r="J1071" t="str">
        <f t="shared" si="67"/>
        <v>2024-05</v>
      </c>
    </row>
    <row r="1072" spans="1:10">
      <c r="A1072" s="24" t="s">
        <v>13</v>
      </c>
      <c r="B1072" s="27">
        <v>45429</v>
      </c>
      <c r="C1072" s="25">
        <v>113.4</v>
      </c>
      <c r="D1072" s="26" t="s">
        <v>425</v>
      </c>
      <c r="E1072" t="s">
        <v>417</v>
      </c>
      <c r="F1072" t="s">
        <v>418</v>
      </c>
      <c r="G1072" t="str">
        <f t="shared" si="64"/>
        <v>mai-2024</v>
      </c>
      <c r="H1072" t="str">
        <f t="shared" si="65"/>
        <v>17-mai</v>
      </c>
      <c r="I1072">
        <f t="shared" si="66"/>
        <v>2024</v>
      </c>
      <c r="J1072" t="str">
        <f t="shared" si="67"/>
        <v>2024-05</v>
      </c>
    </row>
    <row r="1073" spans="1:10">
      <c r="A1073" s="24" t="s">
        <v>13</v>
      </c>
      <c r="B1073" s="27">
        <v>45429</v>
      </c>
      <c r="C1073" s="25">
        <v>123.28</v>
      </c>
      <c r="D1073" s="26" t="s">
        <v>421</v>
      </c>
      <c r="E1073" t="s">
        <v>417</v>
      </c>
      <c r="F1073" t="s">
        <v>418</v>
      </c>
      <c r="G1073" t="str">
        <f t="shared" si="64"/>
        <v>mai-2024</v>
      </c>
      <c r="H1073" t="str">
        <f t="shared" si="65"/>
        <v>17-mai</v>
      </c>
      <c r="I1073">
        <f t="shared" si="66"/>
        <v>2024</v>
      </c>
      <c r="J1073" t="str">
        <f t="shared" si="67"/>
        <v>2024-05</v>
      </c>
    </row>
    <row r="1074" spans="1:10">
      <c r="A1074" s="24" t="s">
        <v>13</v>
      </c>
      <c r="B1074" s="27">
        <v>45429</v>
      </c>
      <c r="C1074" s="25">
        <v>14.1</v>
      </c>
      <c r="D1074" s="26" t="s">
        <v>419</v>
      </c>
      <c r="E1074" t="s">
        <v>417</v>
      </c>
      <c r="F1074" t="s">
        <v>418</v>
      </c>
      <c r="G1074" t="str">
        <f t="shared" si="64"/>
        <v>mai-2024</v>
      </c>
      <c r="H1074" t="str">
        <f t="shared" si="65"/>
        <v>17-mai</v>
      </c>
      <c r="I1074">
        <f t="shared" si="66"/>
        <v>2024</v>
      </c>
      <c r="J1074" t="str">
        <f t="shared" si="67"/>
        <v>2024-05</v>
      </c>
    </row>
    <row r="1075" spans="1:10">
      <c r="A1075" s="24" t="s">
        <v>13</v>
      </c>
      <c r="B1075" s="27">
        <v>45429</v>
      </c>
      <c r="C1075" s="25">
        <v>290.08</v>
      </c>
      <c r="D1075" s="26" t="s">
        <v>80</v>
      </c>
      <c r="E1075" t="s">
        <v>417</v>
      </c>
      <c r="F1075" t="s">
        <v>418</v>
      </c>
      <c r="G1075" t="str">
        <f t="shared" si="64"/>
        <v>mai-2024</v>
      </c>
      <c r="H1075" t="str">
        <f t="shared" si="65"/>
        <v>17-mai</v>
      </c>
      <c r="I1075">
        <f t="shared" si="66"/>
        <v>2024</v>
      </c>
      <c r="J1075" t="str">
        <f t="shared" si="67"/>
        <v>2024-05</v>
      </c>
    </row>
    <row r="1076" spans="1:10">
      <c r="A1076" s="24" t="s">
        <v>13</v>
      </c>
      <c r="B1076" s="27">
        <v>45429</v>
      </c>
      <c r="C1076" s="25">
        <v>196.73</v>
      </c>
      <c r="D1076" s="26" t="s">
        <v>80</v>
      </c>
      <c r="E1076" t="s">
        <v>417</v>
      </c>
      <c r="F1076" t="s">
        <v>418</v>
      </c>
      <c r="G1076" t="str">
        <f t="shared" si="64"/>
        <v>mai-2024</v>
      </c>
      <c r="H1076" t="str">
        <f t="shared" si="65"/>
        <v>17-mai</v>
      </c>
      <c r="I1076">
        <f t="shared" si="66"/>
        <v>2024</v>
      </c>
      <c r="J1076" t="str">
        <f t="shared" si="67"/>
        <v>2024-05</v>
      </c>
    </row>
    <row r="1077" spans="1:10">
      <c r="A1077" s="24" t="s">
        <v>13</v>
      </c>
      <c r="B1077" s="27">
        <v>45429</v>
      </c>
      <c r="C1077" s="25">
        <v>602.51</v>
      </c>
      <c r="D1077" s="26" t="s">
        <v>79</v>
      </c>
      <c r="E1077" t="s">
        <v>417</v>
      </c>
      <c r="F1077" t="s">
        <v>418</v>
      </c>
      <c r="G1077" t="str">
        <f t="shared" si="64"/>
        <v>mai-2024</v>
      </c>
      <c r="H1077" t="str">
        <f t="shared" si="65"/>
        <v>17-mai</v>
      </c>
      <c r="I1077">
        <f t="shared" si="66"/>
        <v>2024</v>
      </c>
      <c r="J1077" t="str">
        <f t="shared" si="67"/>
        <v>2024-05</v>
      </c>
    </row>
    <row r="1078" spans="1:10">
      <c r="A1078" s="24" t="s">
        <v>13</v>
      </c>
      <c r="B1078" s="27">
        <v>45428</v>
      </c>
      <c r="C1078" s="25">
        <v>275.36</v>
      </c>
      <c r="D1078" s="26" t="s">
        <v>77</v>
      </c>
      <c r="E1078" t="s">
        <v>417</v>
      </c>
      <c r="F1078" t="s">
        <v>418</v>
      </c>
      <c r="G1078" t="str">
        <f t="shared" si="64"/>
        <v>mai-2024</v>
      </c>
      <c r="H1078" t="str">
        <f t="shared" si="65"/>
        <v>16-mai</v>
      </c>
      <c r="I1078">
        <f t="shared" si="66"/>
        <v>2024</v>
      </c>
      <c r="J1078" t="str">
        <f t="shared" si="67"/>
        <v>2024-05</v>
      </c>
    </row>
    <row r="1079" spans="1:10">
      <c r="A1079" s="24" t="s">
        <v>13</v>
      </c>
      <c r="B1079" s="27">
        <v>45428</v>
      </c>
      <c r="C1079" s="25">
        <v>1384.09</v>
      </c>
      <c r="D1079" s="26" t="s">
        <v>423</v>
      </c>
      <c r="E1079" t="s">
        <v>417</v>
      </c>
      <c r="F1079" t="s">
        <v>418</v>
      </c>
      <c r="G1079" t="str">
        <f t="shared" si="64"/>
        <v>mai-2024</v>
      </c>
      <c r="H1079" t="str">
        <f t="shared" si="65"/>
        <v>16-mai</v>
      </c>
      <c r="I1079">
        <f t="shared" si="66"/>
        <v>2024</v>
      </c>
      <c r="J1079" t="str">
        <f t="shared" si="67"/>
        <v>2024-05</v>
      </c>
    </row>
    <row r="1080" spans="1:10">
      <c r="A1080" s="24" t="s">
        <v>13</v>
      </c>
      <c r="B1080" s="27">
        <v>45428</v>
      </c>
      <c r="C1080" s="25">
        <v>519.82000000000005</v>
      </c>
      <c r="D1080" s="26" t="s">
        <v>78</v>
      </c>
      <c r="E1080" t="s">
        <v>417</v>
      </c>
      <c r="F1080" t="s">
        <v>418</v>
      </c>
      <c r="G1080" t="str">
        <f t="shared" si="64"/>
        <v>mai-2024</v>
      </c>
      <c r="H1080" t="str">
        <f t="shared" si="65"/>
        <v>16-mai</v>
      </c>
      <c r="I1080">
        <f t="shared" si="66"/>
        <v>2024</v>
      </c>
      <c r="J1080" t="str">
        <f t="shared" si="67"/>
        <v>2024-05</v>
      </c>
    </row>
    <row r="1081" spans="1:10">
      <c r="A1081" s="24" t="s">
        <v>13</v>
      </c>
      <c r="B1081" s="27">
        <v>45428</v>
      </c>
      <c r="C1081" s="25">
        <v>499.8</v>
      </c>
      <c r="D1081" s="26" t="s">
        <v>419</v>
      </c>
      <c r="E1081" t="s">
        <v>417</v>
      </c>
      <c r="F1081" t="s">
        <v>418</v>
      </c>
      <c r="G1081" t="str">
        <f t="shared" si="64"/>
        <v>mai-2024</v>
      </c>
      <c r="H1081" t="str">
        <f t="shared" si="65"/>
        <v>16-mai</v>
      </c>
      <c r="I1081">
        <f t="shared" si="66"/>
        <v>2024</v>
      </c>
      <c r="J1081" t="str">
        <f t="shared" si="67"/>
        <v>2024-05</v>
      </c>
    </row>
    <row r="1082" spans="1:10">
      <c r="A1082" s="24" t="s">
        <v>13</v>
      </c>
      <c r="B1082" s="27">
        <v>45427</v>
      </c>
      <c r="C1082" s="25">
        <v>586.96</v>
      </c>
      <c r="D1082" s="26" t="s">
        <v>80</v>
      </c>
      <c r="E1082" t="s">
        <v>417</v>
      </c>
      <c r="F1082" t="s">
        <v>418</v>
      </c>
      <c r="G1082" t="str">
        <f t="shared" si="64"/>
        <v>mai-2024</v>
      </c>
      <c r="H1082" t="str">
        <f t="shared" si="65"/>
        <v>15-mai</v>
      </c>
      <c r="I1082">
        <f t="shared" si="66"/>
        <v>2024</v>
      </c>
      <c r="J1082" t="str">
        <f t="shared" si="67"/>
        <v>2024-05</v>
      </c>
    </row>
    <row r="1083" spans="1:10">
      <c r="A1083" s="24" t="s">
        <v>13</v>
      </c>
      <c r="B1083" s="27">
        <v>45427</v>
      </c>
      <c r="C1083" s="25">
        <v>459.85</v>
      </c>
      <c r="D1083" s="26" t="s">
        <v>79</v>
      </c>
      <c r="E1083" t="s">
        <v>417</v>
      </c>
      <c r="F1083" t="s">
        <v>418</v>
      </c>
      <c r="G1083" t="str">
        <f t="shared" si="64"/>
        <v>mai-2024</v>
      </c>
      <c r="H1083" t="str">
        <f t="shared" si="65"/>
        <v>15-mai</v>
      </c>
      <c r="I1083">
        <f t="shared" si="66"/>
        <v>2024</v>
      </c>
      <c r="J1083" t="str">
        <f t="shared" si="67"/>
        <v>2024-05</v>
      </c>
    </row>
    <row r="1084" spans="1:10">
      <c r="A1084" s="24" t="s">
        <v>13</v>
      </c>
      <c r="B1084" s="27">
        <v>45427</v>
      </c>
      <c r="C1084" s="25">
        <v>608.87</v>
      </c>
      <c r="D1084" s="26" t="s">
        <v>79</v>
      </c>
      <c r="E1084" t="s">
        <v>417</v>
      </c>
      <c r="F1084" t="s">
        <v>418</v>
      </c>
      <c r="G1084" t="str">
        <f t="shared" si="64"/>
        <v>mai-2024</v>
      </c>
      <c r="H1084" t="str">
        <f t="shared" si="65"/>
        <v>15-mai</v>
      </c>
      <c r="I1084">
        <f t="shared" si="66"/>
        <v>2024</v>
      </c>
      <c r="J1084" t="str">
        <f t="shared" si="67"/>
        <v>2024-05</v>
      </c>
    </row>
    <row r="1085" spans="1:10">
      <c r="A1085" s="24" t="s">
        <v>13</v>
      </c>
      <c r="B1085" s="27">
        <v>45426</v>
      </c>
      <c r="C1085" s="25">
        <v>486.7</v>
      </c>
      <c r="D1085" s="26" t="s">
        <v>77</v>
      </c>
      <c r="E1085" t="s">
        <v>417</v>
      </c>
      <c r="F1085" t="s">
        <v>418</v>
      </c>
      <c r="G1085" t="str">
        <f t="shared" si="64"/>
        <v>mai-2024</v>
      </c>
      <c r="H1085" t="str">
        <f t="shared" si="65"/>
        <v>14-mai</v>
      </c>
      <c r="I1085">
        <f t="shared" si="66"/>
        <v>2024</v>
      </c>
      <c r="J1085" t="str">
        <f t="shared" si="67"/>
        <v>2024-05</v>
      </c>
    </row>
    <row r="1086" spans="1:10">
      <c r="A1086" s="24" t="s">
        <v>13</v>
      </c>
      <c r="B1086" s="27">
        <v>45426</v>
      </c>
      <c r="C1086" s="25">
        <v>183.94</v>
      </c>
      <c r="D1086" s="26" t="s">
        <v>419</v>
      </c>
      <c r="E1086" t="s">
        <v>417</v>
      </c>
      <c r="F1086" t="s">
        <v>418</v>
      </c>
      <c r="G1086" t="str">
        <f t="shared" si="64"/>
        <v>mai-2024</v>
      </c>
      <c r="H1086" t="str">
        <f t="shared" si="65"/>
        <v>14-mai</v>
      </c>
      <c r="I1086">
        <f t="shared" si="66"/>
        <v>2024</v>
      </c>
      <c r="J1086" t="str">
        <f t="shared" si="67"/>
        <v>2024-05</v>
      </c>
    </row>
    <row r="1087" spans="1:10">
      <c r="A1087" s="24" t="s">
        <v>13</v>
      </c>
      <c r="B1087" s="27">
        <v>45426</v>
      </c>
      <c r="C1087" s="25">
        <v>251.88</v>
      </c>
      <c r="D1087" s="26" t="s">
        <v>79</v>
      </c>
      <c r="E1087" t="s">
        <v>417</v>
      </c>
      <c r="F1087" t="s">
        <v>418</v>
      </c>
      <c r="G1087" t="str">
        <f t="shared" si="64"/>
        <v>mai-2024</v>
      </c>
      <c r="H1087" t="str">
        <f t="shared" si="65"/>
        <v>14-mai</v>
      </c>
      <c r="I1087">
        <f t="shared" si="66"/>
        <v>2024</v>
      </c>
      <c r="J1087" t="str">
        <f t="shared" si="67"/>
        <v>2024-05</v>
      </c>
    </row>
    <row r="1088" spans="1:10">
      <c r="A1088" s="24" t="s">
        <v>13</v>
      </c>
      <c r="B1088" s="27">
        <v>45425</v>
      </c>
      <c r="C1088" s="25">
        <v>539.57000000000005</v>
      </c>
      <c r="D1088" s="26" t="s">
        <v>81</v>
      </c>
      <c r="E1088" t="s">
        <v>417</v>
      </c>
      <c r="F1088" t="s">
        <v>418</v>
      </c>
      <c r="G1088" t="str">
        <f t="shared" si="64"/>
        <v>mai-2024</v>
      </c>
      <c r="H1088" t="str">
        <f t="shared" si="65"/>
        <v>13-mai</v>
      </c>
      <c r="I1088">
        <f t="shared" si="66"/>
        <v>2024</v>
      </c>
      <c r="J1088" t="str">
        <f t="shared" si="67"/>
        <v>2024-05</v>
      </c>
    </row>
    <row r="1089" spans="1:10">
      <c r="A1089" s="24" t="s">
        <v>13</v>
      </c>
      <c r="B1089" s="27">
        <v>45425</v>
      </c>
      <c r="C1089" s="25">
        <v>296.45</v>
      </c>
      <c r="D1089" s="26" t="s">
        <v>80</v>
      </c>
      <c r="E1089" t="s">
        <v>417</v>
      </c>
      <c r="F1089" t="s">
        <v>418</v>
      </c>
      <c r="G1089" t="str">
        <f t="shared" si="64"/>
        <v>mai-2024</v>
      </c>
      <c r="H1089" t="str">
        <f t="shared" si="65"/>
        <v>13-mai</v>
      </c>
      <c r="I1089">
        <f t="shared" si="66"/>
        <v>2024</v>
      </c>
      <c r="J1089" t="str">
        <f t="shared" si="67"/>
        <v>2024-05</v>
      </c>
    </row>
    <row r="1090" spans="1:10">
      <c r="A1090" s="24" t="s">
        <v>13</v>
      </c>
      <c r="B1090" s="27">
        <v>45423</v>
      </c>
      <c r="C1090" s="25">
        <v>501.67</v>
      </c>
      <c r="D1090" s="26" t="s">
        <v>77</v>
      </c>
      <c r="E1090" t="s">
        <v>417</v>
      </c>
      <c r="F1090" t="s">
        <v>418</v>
      </c>
      <c r="G1090" t="str">
        <f t="shared" ref="G1090:G1153" si="68">TEXT(B1090,"mmm-aaaa")</f>
        <v>mai-2024</v>
      </c>
      <c r="H1090" t="str">
        <f t="shared" ref="H1090:H1153" si="69">TEXT(B1090,"jj-mmm")</f>
        <v>11-mai</v>
      </c>
      <c r="I1090">
        <f t="shared" ref="I1090:I1153" si="70">YEAR(B1090)</f>
        <v>2024</v>
      </c>
      <c r="J1090" t="str">
        <f t="shared" ref="J1090:J1153" si="71">TEXT(B1090,"aaaa-mm")</f>
        <v>2024-05</v>
      </c>
    </row>
    <row r="1091" spans="1:10">
      <c r="A1091" s="24" t="s">
        <v>13</v>
      </c>
      <c r="B1091" s="27">
        <v>45423</v>
      </c>
      <c r="C1091" s="25">
        <v>312.19</v>
      </c>
      <c r="D1091" s="26" t="s">
        <v>83</v>
      </c>
      <c r="E1091" t="s">
        <v>417</v>
      </c>
      <c r="F1091" t="s">
        <v>418</v>
      </c>
      <c r="G1091" t="str">
        <f t="shared" si="68"/>
        <v>mai-2024</v>
      </c>
      <c r="H1091" t="str">
        <f t="shared" si="69"/>
        <v>11-mai</v>
      </c>
      <c r="I1091">
        <f t="shared" si="70"/>
        <v>2024</v>
      </c>
      <c r="J1091" t="str">
        <f t="shared" si="71"/>
        <v>2024-05</v>
      </c>
    </row>
    <row r="1092" spans="1:10">
      <c r="A1092" s="24" t="s">
        <v>13</v>
      </c>
      <c r="B1092" s="27">
        <v>45423</v>
      </c>
      <c r="C1092" s="25">
        <v>551.12</v>
      </c>
      <c r="D1092" s="26" t="s">
        <v>78</v>
      </c>
      <c r="E1092" t="s">
        <v>417</v>
      </c>
      <c r="F1092" t="s">
        <v>418</v>
      </c>
      <c r="G1092" t="str">
        <f t="shared" si="68"/>
        <v>mai-2024</v>
      </c>
      <c r="H1092" t="str">
        <f t="shared" si="69"/>
        <v>11-mai</v>
      </c>
      <c r="I1092">
        <f t="shared" si="70"/>
        <v>2024</v>
      </c>
      <c r="J1092" t="str">
        <f t="shared" si="71"/>
        <v>2024-05</v>
      </c>
    </row>
    <row r="1093" spans="1:10">
      <c r="A1093" s="24" t="s">
        <v>13</v>
      </c>
      <c r="B1093" s="27">
        <v>45422</v>
      </c>
      <c r="C1093" s="25">
        <v>110.32</v>
      </c>
      <c r="D1093" s="26" t="s">
        <v>83</v>
      </c>
      <c r="E1093" t="s">
        <v>417</v>
      </c>
      <c r="F1093" t="s">
        <v>418</v>
      </c>
      <c r="G1093" t="str">
        <f t="shared" si="68"/>
        <v>mai-2024</v>
      </c>
      <c r="H1093" t="str">
        <f t="shared" si="69"/>
        <v>10-mai</v>
      </c>
      <c r="I1093">
        <f t="shared" si="70"/>
        <v>2024</v>
      </c>
      <c r="J1093" t="str">
        <f t="shared" si="71"/>
        <v>2024-05</v>
      </c>
    </row>
    <row r="1094" spans="1:10">
      <c r="A1094" s="24" t="s">
        <v>13</v>
      </c>
      <c r="B1094" s="27">
        <v>45422</v>
      </c>
      <c r="C1094" s="25">
        <v>320.24</v>
      </c>
      <c r="D1094" s="26" t="s">
        <v>79</v>
      </c>
      <c r="E1094" t="s">
        <v>417</v>
      </c>
      <c r="F1094" t="s">
        <v>418</v>
      </c>
      <c r="G1094" t="str">
        <f t="shared" si="68"/>
        <v>mai-2024</v>
      </c>
      <c r="H1094" t="str">
        <f t="shared" si="69"/>
        <v>10-mai</v>
      </c>
      <c r="I1094">
        <f t="shared" si="70"/>
        <v>2024</v>
      </c>
      <c r="J1094" t="str">
        <f t="shared" si="71"/>
        <v>2024-05</v>
      </c>
    </row>
    <row r="1095" spans="1:10">
      <c r="A1095" s="24" t="s">
        <v>13</v>
      </c>
      <c r="B1095" s="27">
        <v>45422</v>
      </c>
      <c r="C1095" s="25">
        <v>11.49</v>
      </c>
      <c r="D1095" s="26" t="s">
        <v>79</v>
      </c>
      <c r="E1095" t="s">
        <v>417</v>
      </c>
      <c r="F1095" t="s">
        <v>418</v>
      </c>
      <c r="G1095" t="str">
        <f t="shared" si="68"/>
        <v>mai-2024</v>
      </c>
      <c r="H1095" t="str">
        <f t="shared" si="69"/>
        <v>10-mai</v>
      </c>
      <c r="I1095">
        <f t="shared" si="70"/>
        <v>2024</v>
      </c>
      <c r="J1095" t="str">
        <f t="shared" si="71"/>
        <v>2024-05</v>
      </c>
    </row>
    <row r="1096" spans="1:10">
      <c r="A1096" s="24" t="s">
        <v>13</v>
      </c>
      <c r="B1096" s="27">
        <v>45421</v>
      </c>
      <c r="C1096" s="25">
        <v>382.28</v>
      </c>
      <c r="D1096" s="26" t="s">
        <v>77</v>
      </c>
      <c r="E1096" t="s">
        <v>417</v>
      </c>
      <c r="F1096" t="s">
        <v>418</v>
      </c>
      <c r="G1096" t="str">
        <f t="shared" si="68"/>
        <v>mai-2024</v>
      </c>
      <c r="H1096" t="str">
        <f t="shared" si="69"/>
        <v>09-mai</v>
      </c>
      <c r="I1096">
        <f t="shared" si="70"/>
        <v>2024</v>
      </c>
      <c r="J1096" t="str">
        <f t="shared" si="71"/>
        <v>2024-05</v>
      </c>
    </row>
    <row r="1097" spans="1:10">
      <c r="A1097" s="24" t="s">
        <v>13</v>
      </c>
      <c r="B1097" s="27">
        <v>45421</v>
      </c>
      <c r="C1097" s="25">
        <v>599.12</v>
      </c>
      <c r="D1097" s="26" t="s">
        <v>83</v>
      </c>
      <c r="E1097" t="s">
        <v>417</v>
      </c>
      <c r="F1097" t="s">
        <v>418</v>
      </c>
      <c r="G1097" t="str">
        <f t="shared" si="68"/>
        <v>mai-2024</v>
      </c>
      <c r="H1097" t="str">
        <f t="shared" si="69"/>
        <v>09-mai</v>
      </c>
      <c r="I1097">
        <f t="shared" si="70"/>
        <v>2024</v>
      </c>
      <c r="J1097" t="str">
        <f t="shared" si="71"/>
        <v>2024-05</v>
      </c>
    </row>
    <row r="1098" spans="1:10">
      <c r="A1098" s="24" t="s">
        <v>13</v>
      </c>
      <c r="B1098" s="27">
        <v>45421</v>
      </c>
      <c r="C1098" s="25">
        <v>205.56</v>
      </c>
      <c r="D1098" s="26" t="s">
        <v>78</v>
      </c>
      <c r="E1098" t="s">
        <v>417</v>
      </c>
      <c r="F1098" t="s">
        <v>418</v>
      </c>
      <c r="G1098" t="str">
        <f t="shared" si="68"/>
        <v>mai-2024</v>
      </c>
      <c r="H1098" t="str">
        <f t="shared" si="69"/>
        <v>09-mai</v>
      </c>
      <c r="I1098">
        <f t="shared" si="70"/>
        <v>2024</v>
      </c>
      <c r="J1098" t="str">
        <f t="shared" si="71"/>
        <v>2024-05</v>
      </c>
    </row>
    <row r="1099" spans="1:10">
      <c r="A1099" s="24" t="s">
        <v>13</v>
      </c>
      <c r="B1099" s="27">
        <v>45421</v>
      </c>
      <c r="C1099" s="25">
        <v>534.54999999999995</v>
      </c>
      <c r="D1099" s="26" t="s">
        <v>79</v>
      </c>
      <c r="E1099" t="s">
        <v>417</v>
      </c>
      <c r="F1099" t="s">
        <v>418</v>
      </c>
      <c r="G1099" t="str">
        <f t="shared" si="68"/>
        <v>mai-2024</v>
      </c>
      <c r="H1099" t="str">
        <f t="shared" si="69"/>
        <v>09-mai</v>
      </c>
      <c r="I1099">
        <f t="shared" si="70"/>
        <v>2024</v>
      </c>
      <c r="J1099" t="str">
        <f t="shared" si="71"/>
        <v>2024-05</v>
      </c>
    </row>
    <row r="1100" spans="1:10">
      <c r="A1100" s="24" t="s">
        <v>13</v>
      </c>
      <c r="B1100" s="27">
        <v>45419</v>
      </c>
      <c r="C1100" s="25">
        <v>425.22</v>
      </c>
      <c r="D1100" s="26" t="s">
        <v>77</v>
      </c>
      <c r="E1100" t="s">
        <v>417</v>
      </c>
      <c r="F1100" t="s">
        <v>418</v>
      </c>
      <c r="G1100" t="str">
        <f t="shared" si="68"/>
        <v>mai-2024</v>
      </c>
      <c r="H1100" t="str">
        <f t="shared" si="69"/>
        <v>07-mai</v>
      </c>
      <c r="I1100">
        <f t="shared" si="70"/>
        <v>2024</v>
      </c>
      <c r="J1100" t="str">
        <f t="shared" si="71"/>
        <v>2024-05</v>
      </c>
    </row>
    <row r="1101" spans="1:10">
      <c r="A1101" s="24" t="s">
        <v>13</v>
      </c>
      <c r="B1101" s="27">
        <v>45419</v>
      </c>
      <c r="C1101" s="25">
        <v>347.12</v>
      </c>
      <c r="D1101" s="26" t="s">
        <v>83</v>
      </c>
      <c r="E1101" t="s">
        <v>417</v>
      </c>
      <c r="F1101" t="s">
        <v>418</v>
      </c>
      <c r="G1101" t="str">
        <f t="shared" si="68"/>
        <v>mai-2024</v>
      </c>
      <c r="H1101" t="str">
        <f t="shared" si="69"/>
        <v>07-mai</v>
      </c>
      <c r="I1101">
        <f t="shared" si="70"/>
        <v>2024</v>
      </c>
      <c r="J1101" t="str">
        <f t="shared" si="71"/>
        <v>2024-05</v>
      </c>
    </row>
    <row r="1102" spans="1:10">
      <c r="A1102" s="24" t="s">
        <v>13</v>
      </c>
      <c r="B1102" s="27">
        <v>45419</v>
      </c>
      <c r="C1102" s="25">
        <v>21.52</v>
      </c>
      <c r="D1102" s="26" t="s">
        <v>83</v>
      </c>
      <c r="E1102" t="s">
        <v>417</v>
      </c>
      <c r="F1102" t="s">
        <v>418</v>
      </c>
      <c r="G1102" t="str">
        <f t="shared" si="68"/>
        <v>mai-2024</v>
      </c>
      <c r="H1102" t="str">
        <f t="shared" si="69"/>
        <v>07-mai</v>
      </c>
      <c r="I1102">
        <f t="shared" si="70"/>
        <v>2024</v>
      </c>
      <c r="J1102" t="str">
        <f t="shared" si="71"/>
        <v>2024-05</v>
      </c>
    </row>
    <row r="1103" spans="1:10">
      <c r="A1103" s="24" t="s">
        <v>13</v>
      </c>
      <c r="B1103" s="27">
        <v>45419</v>
      </c>
      <c r="C1103" s="25">
        <v>244.98</v>
      </c>
      <c r="D1103" s="26" t="s">
        <v>78</v>
      </c>
      <c r="E1103" t="s">
        <v>417</v>
      </c>
      <c r="F1103" t="s">
        <v>418</v>
      </c>
      <c r="G1103" t="str">
        <f t="shared" si="68"/>
        <v>mai-2024</v>
      </c>
      <c r="H1103" t="str">
        <f t="shared" si="69"/>
        <v>07-mai</v>
      </c>
      <c r="I1103">
        <f t="shared" si="70"/>
        <v>2024</v>
      </c>
      <c r="J1103" t="str">
        <f t="shared" si="71"/>
        <v>2024-05</v>
      </c>
    </row>
    <row r="1104" spans="1:10">
      <c r="A1104" s="24" t="s">
        <v>13</v>
      </c>
      <c r="B1104" s="27">
        <v>45419</v>
      </c>
      <c r="C1104" s="25">
        <v>448.78</v>
      </c>
      <c r="D1104" s="26" t="s">
        <v>80</v>
      </c>
      <c r="E1104" t="s">
        <v>417</v>
      </c>
      <c r="F1104" t="s">
        <v>418</v>
      </c>
      <c r="G1104" t="str">
        <f t="shared" si="68"/>
        <v>mai-2024</v>
      </c>
      <c r="H1104" t="str">
        <f t="shared" si="69"/>
        <v>07-mai</v>
      </c>
      <c r="I1104">
        <f t="shared" si="70"/>
        <v>2024</v>
      </c>
      <c r="J1104" t="str">
        <f t="shared" si="71"/>
        <v>2024-05</v>
      </c>
    </row>
    <row r="1105" spans="1:10">
      <c r="A1105" s="24" t="s">
        <v>13</v>
      </c>
      <c r="B1105" s="27">
        <v>45418</v>
      </c>
      <c r="C1105" s="25">
        <v>676.23</v>
      </c>
      <c r="D1105" s="26" t="s">
        <v>81</v>
      </c>
      <c r="E1105" t="s">
        <v>417</v>
      </c>
      <c r="F1105" t="s">
        <v>418</v>
      </c>
      <c r="G1105" t="str">
        <f t="shared" si="68"/>
        <v>mai-2024</v>
      </c>
      <c r="H1105" t="str">
        <f t="shared" si="69"/>
        <v>06-mai</v>
      </c>
      <c r="I1105">
        <f t="shared" si="70"/>
        <v>2024</v>
      </c>
      <c r="J1105" t="str">
        <f t="shared" si="71"/>
        <v>2024-05</v>
      </c>
    </row>
    <row r="1106" spans="1:10">
      <c r="A1106" s="24" t="s">
        <v>13</v>
      </c>
      <c r="B1106" s="27">
        <v>45416</v>
      </c>
      <c r="C1106" s="25">
        <v>414.84</v>
      </c>
      <c r="D1106" s="26" t="s">
        <v>77</v>
      </c>
      <c r="E1106" t="s">
        <v>417</v>
      </c>
      <c r="F1106" t="s">
        <v>418</v>
      </c>
      <c r="G1106" t="str">
        <f t="shared" si="68"/>
        <v>mai-2024</v>
      </c>
      <c r="H1106" t="str">
        <f t="shared" si="69"/>
        <v>04-mai</v>
      </c>
      <c r="I1106">
        <f t="shared" si="70"/>
        <v>2024</v>
      </c>
      <c r="J1106" t="str">
        <f t="shared" si="71"/>
        <v>2024-05</v>
      </c>
    </row>
    <row r="1107" spans="1:10">
      <c r="A1107" s="24" t="s">
        <v>13</v>
      </c>
      <c r="B1107" s="27">
        <v>45416</v>
      </c>
      <c r="C1107" s="25">
        <v>244.02</v>
      </c>
      <c r="D1107" s="26" t="s">
        <v>83</v>
      </c>
      <c r="E1107" t="s">
        <v>417</v>
      </c>
      <c r="F1107" t="s">
        <v>418</v>
      </c>
      <c r="G1107" t="str">
        <f t="shared" si="68"/>
        <v>mai-2024</v>
      </c>
      <c r="H1107" t="str">
        <f t="shared" si="69"/>
        <v>04-mai</v>
      </c>
      <c r="I1107">
        <f t="shared" si="70"/>
        <v>2024</v>
      </c>
      <c r="J1107" t="str">
        <f t="shared" si="71"/>
        <v>2024-05</v>
      </c>
    </row>
    <row r="1108" spans="1:10">
      <c r="A1108" s="24" t="s">
        <v>13</v>
      </c>
      <c r="B1108" s="27">
        <v>45416</v>
      </c>
      <c r="C1108" s="25">
        <v>350.1</v>
      </c>
      <c r="D1108" s="26" t="s">
        <v>79</v>
      </c>
      <c r="E1108" t="s">
        <v>417</v>
      </c>
      <c r="F1108" t="s">
        <v>418</v>
      </c>
      <c r="G1108" t="str">
        <f t="shared" si="68"/>
        <v>mai-2024</v>
      </c>
      <c r="H1108" t="str">
        <f t="shared" si="69"/>
        <v>04-mai</v>
      </c>
      <c r="I1108">
        <f t="shared" si="70"/>
        <v>2024</v>
      </c>
      <c r="J1108" t="str">
        <f t="shared" si="71"/>
        <v>2024-05</v>
      </c>
    </row>
    <row r="1109" spans="1:10">
      <c r="A1109" s="24" t="s">
        <v>13</v>
      </c>
      <c r="B1109" s="27">
        <v>45415</v>
      </c>
      <c r="C1109" s="25">
        <v>177.48</v>
      </c>
      <c r="D1109" s="26" t="s">
        <v>83</v>
      </c>
      <c r="E1109" t="s">
        <v>417</v>
      </c>
      <c r="F1109" t="s">
        <v>418</v>
      </c>
      <c r="G1109" t="str">
        <f t="shared" si="68"/>
        <v>mai-2024</v>
      </c>
      <c r="H1109" t="str">
        <f t="shared" si="69"/>
        <v>03-mai</v>
      </c>
      <c r="I1109">
        <f t="shared" si="70"/>
        <v>2024</v>
      </c>
      <c r="J1109" t="str">
        <f t="shared" si="71"/>
        <v>2024-05</v>
      </c>
    </row>
    <row r="1110" spans="1:10">
      <c r="A1110" s="24" t="s">
        <v>13</v>
      </c>
      <c r="B1110" s="27">
        <v>45415</v>
      </c>
      <c r="C1110" s="25">
        <v>520.83000000000004</v>
      </c>
      <c r="D1110" s="26" t="s">
        <v>80</v>
      </c>
      <c r="E1110" t="s">
        <v>417</v>
      </c>
      <c r="F1110" t="s">
        <v>418</v>
      </c>
      <c r="G1110" t="str">
        <f t="shared" si="68"/>
        <v>mai-2024</v>
      </c>
      <c r="H1110" t="str">
        <f t="shared" si="69"/>
        <v>03-mai</v>
      </c>
      <c r="I1110">
        <f t="shared" si="70"/>
        <v>2024</v>
      </c>
      <c r="J1110" t="str">
        <f t="shared" si="71"/>
        <v>2024-05</v>
      </c>
    </row>
    <row r="1111" spans="1:10">
      <c r="A1111" s="24" t="s">
        <v>13</v>
      </c>
      <c r="B1111" s="27">
        <v>45415</v>
      </c>
      <c r="C1111" s="25">
        <v>353.94</v>
      </c>
      <c r="D1111" s="26" t="s">
        <v>79</v>
      </c>
      <c r="E1111" t="s">
        <v>417</v>
      </c>
      <c r="F1111" t="s">
        <v>418</v>
      </c>
      <c r="G1111" t="str">
        <f t="shared" si="68"/>
        <v>mai-2024</v>
      </c>
      <c r="H1111" t="str">
        <f t="shared" si="69"/>
        <v>03-mai</v>
      </c>
      <c r="I1111">
        <f t="shared" si="70"/>
        <v>2024</v>
      </c>
      <c r="J1111" t="str">
        <f t="shared" si="71"/>
        <v>2024-05</v>
      </c>
    </row>
    <row r="1112" spans="1:10">
      <c r="A1112" s="24" t="s">
        <v>13</v>
      </c>
      <c r="B1112" s="27">
        <v>45414</v>
      </c>
      <c r="C1112" s="25">
        <v>452.73</v>
      </c>
      <c r="D1112" s="26" t="s">
        <v>77</v>
      </c>
      <c r="E1112" t="s">
        <v>417</v>
      </c>
      <c r="F1112" t="s">
        <v>418</v>
      </c>
      <c r="G1112" t="str">
        <f t="shared" si="68"/>
        <v>mai-2024</v>
      </c>
      <c r="H1112" t="str">
        <f t="shared" si="69"/>
        <v>02-mai</v>
      </c>
      <c r="I1112">
        <f t="shared" si="70"/>
        <v>2024</v>
      </c>
      <c r="J1112" t="str">
        <f t="shared" si="71"/>
        <v>2024-05</v>
      </c>
    </row>
    <row r="1113" spans="1:10">
      <c r="A1113" s="24" t="s">
        <v>13</v>
      </c>
      <c r="B1113" s="27">
        <v>45414</v>
      </c>
      <c r="C1113" s="25">
        <v>301.8</v>
      </c>
      <c r="D1113" s="26" t="s">
        <v>83</v>
      </c>
      <c r="E1113" t="s">
        <v>417</v>
      </c>
      <c r="F1113" t="s">
        <v>418</v>
      </c>
      <c r="G1113" t="str">
        <f t="shared" si="68"/>
        <v>mai-2024</v>
      </c>
      <c r="H1113" t="str">
        <f t="shared" si="69"/>
        <v>02-mai</v>
      </c>
      <c r="I1113">
        <f t="shared" si="70"/>
        <v>2024</v>
      </c>
      <c r="J1113" t="str">
        <f t="shared" si="71"/>
        <v>2024-05</v>
      </c>
    </row>
    <row r="1114" spans="1:10">
      <c r="A1114" s="24" t="s">
        <v>13</v>
      </c>
      <c r="B1114" s="27">
        <v>45414</v>
      </c>
      <c r="C1114" s="25">
        <v>286.60000000000002</v>
      </c>
      <c r="D1114" s="26" t="s">
        <v>78</v>
      </c>
      <c r="E1114" t="s">
        <v>417</v>
      </c>
      <c r="F1114" t="s">
        <v>418</v>
      </c>
      <c r="G1114" t="str">
        <f t="shared" si="68"/>
        <v>mai-2024</v>
      </c>
      <c r="H1114" t="str">
        <f t="shared" si="69"/>
        <v>02-mai</v>
      </c>
      <c r="I1114">
        <f t="shared" si="70"/>
        <v>2024</v>
      </c>
      <c r="J1114" t="str">
        <f t="shared" si="71"/>
        <v>2024-05</v>
      </c>
    </row>
    <row r="1115" spans="1:10">
      <c r="A1115" s="24" t="s">
        <v>13</v>
      </c>
      <c r="B1115" s="27">
        <v>45414</v>
      </c>
      <c r="C1115" s="25">
        <v>522.59</v>
      </c>
      <c r="D1115" s="26" t="s">
        <v>79</v>
      </c>
      <c r="E1115" t="s">
        <v>417</v>
      </c>
      <c r="F1115" t="s">
        <v>418</v>
      </c>
      <c r="G1115" t="str">
        <f t="shared" si="68"/>
        <v>mai-2024</v>
      </c>
      <c r="H1115" t="str">
        <f t="shared" si="69"/>
        <v>02-mai</v>
      </c>
      <c r="I1115">
        <f t="shared" si="70"/>
        <v>2024</v>
      </c>
      <c r="J1115" t="str">
        <f t="shared" si="71"/>
        <v>2024-05</v>
      </c>
    </row>
    <row r="1116" spans="1:10">
      <c r="A1116" s="24" t="s">
        <v>13</v>
      </c>
      <c r="B1116" s="27">
        <v>45412</v>
      </c>
      <c r="C1116" s="25">
        <v>323.60000000000002</v>
      </c>
      <c r="D1116" s="26" t="s">
        <v>83</v>
      </c>
      <c r="E1116" t="s">
        <v>417</v>
      </c>
      <c r="F1116" t="s">
        <v>418</v>
      </c>
      <c r="G1116" t="str">
        <f t="shared" si="68"/>
        <v>avr-2024</v>
      </c>
      <c r="H1116" t="str">
        <f t="shared" si="69"/>
        <v>30-avr</v>
      </c>
      <c r="I1116">
        <f t="shared" si="70"/>
        <v>2024</v>
      </c>
      <c r="J1116" t="str">
        <f t="shared" si="71"/>
        <v>2024-04</v>
      </c>
    </row>
    <row r="1117" spans="1:10">
      <c r="A1117" s="24" t="s">
        <v>13</v>
      </c>
      <c r="B1117" s="27">
        <v>45412</v>
      </c>
      <c r="C1117" s="25">
        <v>155.96</v>
      </c>
      <c r="D1117" s="26" t="s">
        <v>80</v>
      </c>
      <c r="E1117" t="s">
        <v>417</v>
      </c>
      <c r="F1117" t="s">
        <v>418</v>
      </c>
      <c r="G1117" t="str">
        <f t="shared" si="68"/>
        <v>avr-2024</v>
      </c>
      <c r="H1117" t="str">
        <f t="shared" si="69"/>
        <v>30-avr</v>
      </c>
      <c r="I1117">
        <f t="shared" si="70"/>
        <v>2024</v>
      </c>
      <c r="J1117" t="str">
        <f t="shared" si="71"/>
        <v>2024-04</v>
      </c>
    </row>
    <row r="1118" spans="1:10">
      <c r="A1118" s="24" t="s">
        <v>13</v>
      </c>
      <c r="B1118" s="27">
        <v>45412</v>
      </c>
      <c r="C1118" s="25">
        <v>477.35</v>
      </c>
      <c r="D1118" s="26" t="s">
        <v>79</v>
      </c>
      <c r="E1118" t="s">
        <v>417</v>
      </c>
      <c r="F1118" t="s">
        <v>418</v>
      </c>
      <c r="G1118" t="str">
        <f t="shared" si="68"/>
        <v>avr-2024</v>
      </c>
      <c r="H1118" t="str">
        <f t="shared" si="69"/>
        <v>30-avr</v>
      </c>
      <c r="I1118">
        <f t="shared" si="70"/>
        <v>2024</v>
      </c>
      <c r="J1118" t="str">
        <f t="shared" si="71"/>
        <v>2024-04</v>
      </c>
    </row>
    <row r="1119" spans="1:10">
      <c r="A1119" s="24" t="s">
        <v>13</v>
      </c>
      <c r="B1119" s="27">
        <v>45409</v>
      </c>
      <c r="C1119" s="25">
        <v>324.16000000000003</v>
      </c>
      <c r="D1119" s="26" t="s">
        <v>83</v>
      </c>
      <c r="E1119" t="s">
        <v>417</v>
      </c>
      <c r="F1119" t="s">
        <v>418</v>
      </c>
      <c r="G1119" t="str">
        <f t="shared" si="68"/>
        <v>avr-2024</v>
      </c>
      <c r="H1119" t="str">
        <f t="shared" si="69"/>
        <v>27-avr</v>
      </c>
      <c r="I1119">
        <f t="shared" si="70"/>
        <v>2024</v>
      </c>
      <c r="J1119" t="str">
        <f t="shared" si="71"/>
        <v>2024-04</v>
      </c>
    </row>
    <row r="1120" spans="1:10">
      <c r="A1120" s="24" t="s">
        <v>13</v>
      </c>
      <c r="B1120" s="27">
        <v>45408</v>
      </c>
      <c r="C1120" s="25">
        <v>503.8</v>
      </c>
      <c r="D1120" s="26" t="s">
        <v>77</v>
      </c>
      <c r="E1120" t="s">
        <v>417</v>
      </c>
      <c r="F1120" t="s">
        <v>418</v>
      </c>
      <c r="G1120" t="str">
        <f t="shared" si="68"/>
        <v>avr-2024</v>
      </c>
      <c r="H1120" t="str">
        <f t="shared" si="69"/>
        <v>26-avr</v>
      </c>
      <c r="I1120">
        <f t="shared" si="70"/>
        <v>2024</v>
      </c>
      <c r="J1120" t="str">
        <f t="shared" si="71"/>
        <v>2024-04</v>
      </c>
    </row>
    <row r="1121" spans="1:10">
      <c r="A1121" s="24" t="s">
        <v>13</v>
      </c>
      <c r="B1121" s="27">
        <v>45408</v>
      </c>
      <c r="C1121" s="25">
        <v>453.84</v>
      </c>
      <c r="D1121" s="26" t="s">
        <v>83</v>
      </c>
      <c r="E1121" t="s">
        <v>417</v>
      </c>
      <c r="F1121" t="s">
        <v>418</v>
      </c>
      <c r="G1121" t="str">
        <f t="shared" si="68"/>
        <v>avr-2024</v>
      </c>
      <c r="H1121" t="str">
        <f t="shared" si="69"/>
        <v>26-avr</v>
      </c>
      <c r="I1121">
        <f t="shared" si="70"/>
        <v>2024</v>
      </c>
      <c r="J1121" t="str">
        <f t="shared" si="71"/>
        <v>2024-04</v>
      </c>
    </row>
    <row r="1122" spans="1:10">
      <c r="A1122" s="24" t="s">
        <v>13</v>
      </c>
      <c r="B1122" s="27">
        <v>45408</v>
      </c>
      <c r="C1122" s="25">
        <v>347.26</v>
      </c>
      <c r="D1122" s="26" t="s">
        <v>78</v>
      </c>
      <c r="E1122" t="s">
        <v>417</v>
      </c>
      <c r="F1122" t="s">
        <v>418</v>
      </c>
      <c r="G1122" t="str">
        <f t="shared" si="68"/>
        <v>avr-2024</v>
      </c>
      <c r="H1122" t="str">
        <f t="shared" si="69"/>
        <v>26-avr</v>
      </c>
      <c r="I1122">
        <f t="shared" si="70"/>
        <v>2024</v>
      </c>
      <c r="J1122" t="str">
        <f t="shared" si="71"/>
        <v>2024-04</v>
      </c>
    </row>
    <row r="1123" spans="1:10">
      <c r="A1123" s="24" t="s">
        <v>13</v>
      </c>
      <c r="B1123" s="27">
        <v>45408</v>
      </c>
      <c r="C1123" s="25">
        <v>762.91</v>
      </c>
      <c r="D1123" s="26" t="s">
        <v>79</v>
      </c>
      <c r="E1123" t="s">
        <v>417</v>
      </c>
      <c r="F1123" t="s">
        <v>418</v>
      </c>
      <c r="G1123" t="str">
        <f t="shared" si="68"/>
        <v>avr-2024</v>
      </c>
      <c r="H1123" t="str">
        <f t="shared" si="69"/>
        <v>26-avr</v>
      </c>
      <c r="I1123">
        <f t="shared" si="70"/>
        <v>2024</v>
      </c>
      <c r="J1123" t="str">
        <f t="shared" si="71"/>
        <v>2024-04</v>
      </c>
    </row>
    <row r="1124" spans="1:10">
      <c r="A1124" s="24" t="s">
        <v>13</v>
      </c>
      <c r="B1124" s="27">
        <v>45407</v>
      </c>
      <c r="C1124" s="25">
        <v>242.28</v>
      </c>
      <c r="D1124" s="26" t="s">
        <v>77</v>
      </c>
      <c r="E1124" t="s">
        <v>417</v>
      </c>
      <c r="F1124" t="s">
        <v>418</v>
      </c>
      <c r="G1124" t="str">
        <f t="shared" si="68"/>
        <v>avr-2024</v>
      </c>
      <c r="H1124" t="str">
        <f t="shared" si="69"/>
        <v>25-avr</v>
      </c>
      <c r="I1124">
        <f t="shared" si="70"/>
        <v>2024</v>
      </c>
      <c r="J1124" t="str">
        <f t="shared" si="71"/>
        <v>2024-04</v>
      </c>
    </row>
    <row r="1125" spans="1:10">
      <c r="A1125" s="24" t="s">
        <v>13</v>
      </c>
      <c r="B1125" s="27">
        <v>45407</v>
      </c>
      <c r="C1125" s="25">
        <v>342.28</v>
      </c>
      <c r="D1125" s="26" t="s">
        <v>81</v>
      </c>
      <c r="E1125" t="s">
        <v>417</v>
      </c>
      <c r="F1125" t="s">
        <v>418</v>
      </c>
      <c r="G1125" t="str">
        <f t="shared" si="68"/>
        <v>avr-2024</v>
      </c>
      <c r="H1125" t="str">
        <f t="shared" si="69"/>
        <v>25-avr</v>
      </c>
      <c r="I1125">
        <f t="shared" si="70"/>
        <v>2024</v>
      </c>
      <c r="J1125" t="str">
        <f t="shared" si="71"/>
        <v>2024-04</v>
      </c>
    </row>
    <row r="1126" spans="1:10">
      <c r="A1126" s="24" t="s">
        <v>13</v>
      </c>
      <c r="B1126" s="27">
        <v>45407</v>
      </c>
      <c r="C1126" s="25">
        <v>280.94</v>
      </c>
      <c r="D1126" s="26" t="s">
        <v>83</v>
      </c>
      <c r="E1126" t="s">
        <v>417</v>
      </c>
      <c r="F1126" t="s">
        <v>418</v>
      </c>
      <c r="G1126" t="str">
        <f t="shared" si="68"/>
        <v>avr-2024</v>
      </c>
      <c r="H1126" t="str">
        <f t="shared" si="69"/>
        <v>25-avr</v>
      </c>
      <c r="I1126">
        <f t="shared" si="70"/>
        <v>2024</v>
      </c>
      <c r="J1126" t="str">
        <f t="shared" si="71"/>
        <v>2024-04</v>
      </c>
    </row>
    <row r="1127" spans="1:10">
      <c r="A1127" s="24" t="s">
        <v>13</v>
      </c>
      <c r="B1127" s="27">
        <v>45407</v>
      </c>
      <c r="C1127" s="25">
        <v>95.73</v>
      </c>
      <c r="D1127" s="26" t="s">
        <v>78</v>
      </c>
      <c r="E1127" t="s">
        <v>417</v>
      </c>
      <c r="F1127" t="s">
        <v>418</v>
      </c>
      <c r="G1127" t="str">
        <f t="shared" si="68"/>
        <v>avr-2024</v>
      </c>
      <c r="H1127" t="str">
        <f t="shared" si="69"/>
        <v>25-avr</v>
      </c>
      <c r="I1127">
        <f t="shared" si="70"/>
        <v>2024</v>
      </c>
      <c r="J1127" t="str">
        <f t="shared" si="71"/>
        <v>2024-04</v>
      </c>
    </row>
    <row r="1128" spans="1:10">
      <c r="A1128" s="24" t="s">
        <v>13</v>
      </c>
      <c r="B1128" s="27">
        <v>45407</v>
      </c>
      <c r="C1128" s="25">
        <v>1081.26</v>
      </c>
      <c r="D1128" s="26" t="s">
        <v>80</v>
      </c>
      <c r="E1128" t="s">
        <v>417</v>
      </c>
      <c r="F1128" t="s">
        <v>418</v>
      </c>
      <c r="G1128" t="str">
        <f t="shared" si="68"/>
        <v>avr-2024</v>
      </c>
      <c r="H1128" t="str">
        <f t="shared" si="69"/>
        <v>25-avr</v>
      </c>
      <c r="I1128">
        <f t="shared" si="70"/>
        <v>2024</v>
      </c>
      <c r="J1128" t="str">
        <f t="shared" si="71"/>
        <v>2024-04</v>
      </c>
    </row>
    <row r="1129" spans="1:10">
      <c r="A1129" s="24" t="s">
        <v>13</v>
      </c>
      <c r="B1129" s="27">
        <v>45406</v>
      </c>
      <c r="C1129" s="25">
        <v>804.44</v>
      </c>
      <c r="D1129" s="26" t="s">
        <v>77</v>
      </c>
      <c r="E1129" t="s">
        <v>417</v>
      </c>
      <c r="F1129" t="s">
        <v>418</v>
      </c>
      <c r="G1129" t="str">
        <f t="shared" si="68"/>
        <v>avr-2024</v>
      </c>
      <c r="H1129" t="str">
        <f t="shared" si="69"/>
        <v>24-avr</v>
      </c>
      <c r="I1129">
        <f t="shared" si="70"/>
        <v>2024</v>
      </c>
      <c r="J1129" t="str">
        <f t="shared" si="71"/>
        <v>2024-04</v>
      </c>
    </row>
    <row r="1130" spans="1:10">
      <c r="A1130" s="24" t="s">
        <v>13</v>
      </c>
      <c r="B1130" s="27">
        <v>45406</v>
      </c>
      <c r="C1130" s="25">
        <v>441.12</v>
      </c>
      <c r="D1130" s="26" t="s">
        <v>83</v>
      </c>
      <c r="E1130" t="s">
        <v>417</v>
      </c>
      <c r="F1130" t="s">
        <v>418</v>
      </c>
      <c r="G1130" t="str">
        <f t="shared" si="68"/>
        <v>avr-2024</v>
      </c>
      <c r="H1130" t="str">
        <f t="shared" si="69"/>
        <v>24-avr</v>
      </c>
      <c r="I1130">
        <f t="shared" si="70"/>
        <v>2024</v>
      </c>
      <c r="J1130" t="str">
        <f t="shared" si="71"/>
        <v>2024-04</v>
      </c>
    </row>
    <row r="1131" spans="1:10">
      <c r="A1131" s="24" t="s">
        <v>13</v>
      </c>
      <c r="B1131" s="27">
        <v>45406</v>
      </c>
      <c r="C1131" s="25">
        <v>110.84</v>
      </c>
      <c r="D1131" s="26" t="s">
        <v>78</v>
      </c>
      <c r="E1131" t="s">
        <v>417</v>
      </c>
      <c r="F1131" t="s">
        <v>418</v>
      </c>
      <c r="G1131" t="str">
        <f t="shared" si="68"/>
        <v>avr-2024</v>
      </c>
      <c r="H1131" t="str">
        <f t="shared" si="69"/>
        <v>24-avr</v>
      </c>
      <c r="I1131">
        <f t="shared" si="70"/>
        <v>2024</v>
      </c>
      <c r="J1131" t="str">
        <f t="shared" si="71"/>
        <v>2024-04</v>
      </c>
    </row>
    <row r="1132" spans="1:10">
      <c r="A1132" s="24" t="s">
        <v>13</v>
      </c>
      <c r="B1132" s="27">
        <v>45406</v>
      </c>
      <c r="C1132" s="25">
        <v>537.02</v>
      </c>
      <c r="D1132" s="26" t="s">
        <v>79</v>
      </c>
      <c r="E1132" t="s">
        <v>417</v>
      </c>
      <c r="F1132" t="s">
        <v>418</v>
      </c>
      <c r="G1132" t="str">
        <f t="shared" si="68"/>
        <v>avr-2024</v>
      </c>
      <c r="H1132" t="str">
        <f t="shared" si="69"/>
        <v>24-avr</v>
      </c>
      <c r="I1132">
        <f t="shared" si="70"/>
        <v>2024</v>
      </c>
      <c r="J1132" t="str">
        <f t="shared" si="71"/>
        <v>2024-04</v>
      </c>
    </row>
    <row r="1133" spans="1:10">
      <c r="A1133" s="24" t="s">
        <v>13</v>
      </c>
      <c r="B1133" s="27">
        <v>45405</v>
      </c>
      <c r="C1133" s="25">
        <v>585.42999999999995</v>
      </c>
      <c r="D1133" s="26" t="s">
        <v>77</v>
      </c>
      <c r="E1133" t="s">
        <v>417</v>
      </c>
      <c r="F1133" t="s">
        <v>418</v>
      </c>
      <c r="G1133" t="str">
        <f t="shared" si="68"/>
        <v>avr-2024</v>
      </c>
      <c r="H1133" t="str">
        <f t="shared" si="69"/>
        <v>23-avr</v>
      </c>
      <c r="I1133">
        <f t="shared" si="70"/>
        <v>2024</v>
      </c>
      <c r="J1133" t="str">
        <f t="shared" si="71"/>
        <v>2024-04</v>
      </c>
    </row>
    <row r="1134" spans="1:10">
      <c r="A1134" s="24" t="s">
        <v>13</v>
      </c>
      <c r="B1134" s="27">
        <v>45405</v>
      </c>
      <c r="C1134" s="25">
        <v>311.07</v>
      </c>
      <c r="D1134" s="26" t="s">
        <v>83</v>
      </c>
      <c r="E1134" t="s">
        <v>417</v>
      </c>
      <c r="F1134" t="s">
        <v>418</v>
      </c>
      <c r="G1134" t="str">
        <f t="shared" si="68"/>
        <v>avr-2024</v>
      </c>
      <c r="H1134" t="str">
        <f t="shared" si="69"/>
        <v>23-avr</v>
      </c>
      <c r="I1134">
        <f t="shared" si="70"/>
        <v>2024</v>
      </c>
      <c r="J1134" t="str">
        <f t="shared" si="71"/>
        <v>2024-04</v>
      </c>
    </row>
    <row r="1135" spans="1:10">
      <c r="A1135" s="24" t="s">
        <v>13</v>
      </c>
      <c r="B1135" s="27">
        <v>45405</v>
      </c>
      <c r="C1135" s="25">
        <v>287.39</v>
      </c>
      <c r="D1135" s="26" t="s">
        <v>78</v>
      </c>
      <c r="E1135" t="s">
        <v>417</v>
      </c>
      <c r="F1135" t="s">
        <v>418</v>
      </c>
      <c r="G1135" t="str">
        <f t="shared" si="68"/>
        <v>avr-2024</v>
      </c>
      <c r="H1135" t="str">
        <f t="shared" si="69"/>
        <v>23-avr</v>
      </c>
      <c r="I1135">
        <f t="shared" si="70"/>
        <v>2024</v>
      </c>
      <c r="J1135" t="str">
        <f t="shared" si="71"/>
        <v>2024-04</v>
      </c>
    </row>
    <row r="1136" spans="1:10">
      <c r="A1136" s="24" t="s">
        <v>13</v>
      </c>
      <c r="B1136" s="27">
        <v>45405</v>
      </c>
      <c r="C1136" s="25">
        <v>792.55</v>
      </c>
      <c r="D1136" s="26" t="s">
        <v>80</v>
      </c>
      <c r="E1136" t="s">
        <v>417</v>
      </c>
      <c r="F1136" t="s">
        <v>418</v>
      </c>
      <c r="G1136" t="str">
        <f t="shared" si="68"/>
        <v>avr-2024</v>
      </c>
      <c r="H1136" t="str">
        <f t="shared" si="69"/>
        <v>23-avr</v>
      </c>
      <c r="I1136">
        <f t="shared" si="70"/>
        <v>2024</v>
      </c>
      <c r="J1136" t="str">
        <f t="shared" si="71"/>
        <v>2024-04</v>
      </c>
    </row>
    <row r="1137" spans="1:10">
      <c r="A1137" s="24" t="s">
        <v>13</v>
      </c>
      <c r="B1137" s="27">
        <v>45405</v>
      </c>
      <c r="C1137" s="25">
        <v>291.51</v>
      </c>
      <c r="D1137" s="26" t="s">
        <v>79</v>
      </c>
      <c r="E1137" t="s">
        <v>417</v>
      </c>
      <c r="F1137" t="s">
        <v>418</v>
      </c>
      <c r="G1137" t="str">
        <f t="shared" si="68"/>
        <v>avr-2024</v>
      </c>
      <c r="H1137" t="str">
        <f t="shared" si="69"/>
        <v>23-avr</v>
      </c>
      <c r="I1137">
        <f t="shared" si="70"/>
        <v>2024</v>
      </c>
      <c r="J1137" t="str">
        <f t="shared" si="71"/>
        <v>2024-04</v>
      </c>
    </row>
    <row r="1138" spans="1:10">
      <c r="A1138" s="24" t="s">
        <v>13</v>
      </c>
      <c r="B1138" s="27">
        <v>45402</v>
      </c>
      <c r="C1138" s="25">
        <v>797.01</v>
      </c>
      <c r="D1138" s="26" t="s">
        <v>77</v>
      </c>
      <c r="E1138" t="s">
        <v>417</v>
      </c>
      <c r="F1138" t="s">
        <v>418</v>
      </c>
      <c r="G1138" t="str">
        <f t="shared" si="68"/>
        <v>avr-2024</v>
      </c>
      <c r="H1138" t="str">
        <f t="shared" si="69"/>
        <v>20-avr</v>
      </c>
      <c r="I1138">
        <f t="shared" si="70"/>
        <v>2024</v>
      </c>
      <c r="J1138" t="str">
        <f t="shared" si="71"/>
        <v>2024-04</v>
      </c>
    </row>
    <row r="1139" spans="1:10">
      <c r="A1139" s="24" t="s">
        <v>13</v>
      </c>
      <c r="B1139" s="27">
        <v>45402</v>
      </c>
      <c r="C1139" s="25">
        <v>293.77999999999997</v>
      </c>
      <c r="D1139" s="26" t="s">
        <v>83</v>
      </c>
      <c r="E1139" t="s">
        <v>417</v>
      </c>
      <c r="F1139" t="s">
        <v>418</v>
      </c>
      <c r="G1139" t="str">
        <f t="shared" si="68"/>
        <v>avr-2024</v>
      </c>
      <c r="H1139" t="str">
        <f t="shared" si="69"/>
        <v>20-avr</v>
      </c>
      <c r="I1139">
        <f t="shared" si="70"/>
        <v>2024</v>
      </c>
      <c r="J1139" t="str">
        <f t="shared" si="71"/>
        <v>2024-04</v>
      </c>
    </row>
    <row r="1140" spans="1:10">
      <c r="A1140" s="24" t="s">
        <v>13</v>
      </c>
      <c r="B1140" s="27">
        <v>45402</v>
      </c>
      <c r="C1140" s="25">
        <v>87.33</v>
      </c>
      <c r="D1140" s="26" t="s">
        <v>78</v>
      </c>
      <c r="E1140" t="s">
        <v>417</v>
      </c>
      <c r="F1140" t="s">
        <v>418</v>
      </c>
      <c r="G1140" t="str">
        <f t="shared" si="68"/>
        <v>avr-2024</v>
      </c>
      <c r="H1140" t="str">
        <f t="shared" si="69"/>
        <v>20-avr</v>
      </c>
      <c r="I1140">
        <f t="shared" si="70"/>
        <v>2024</v>
      </c>
      <c r="J1140" t="str">
        <f t="shared" si="71"/>
        <v>2024-04</v>
      </c>
    </row>
    <row r="1141" spans="1:10">
      <c r="A1141" s="24" t="s">
        <v>13</v>
      </c>
      <c r="B1141" s="27">
        <v>45402</v>
      </c>
      <c r="C1141" s="25">
        <v>521.95000000000005</v>
      </c>
      <c r="D1141" s="26" t="s">
        <v>79</v>
      </c>
      <c r="E1141" t="s">
        <v>417</v>
      </c>
      <c r="F1141" t="s">
        <v>418</v>
      </c>
      <c r="G1141" t="str">
        <f t="shared" si="68"/>
        <v>avr-2024</v>
      </c>
      <c r="H1141" t="str">
        <f t="shared" si="69"/>
        <v>20-avr</v>
      </c>
      <c r="I1141">
        <f t="shared" si="70"/>
        <v>2024</v>
      </c>
      <c r="J1141" t="str">
        <f t="shared" si="71"/>
        <v>2024-04</v>
      </c>
    </row>
    <row r="1142" spans="1:10">
      <c r="A1142" s="24" t="s">
        <v>13</v>
      </c>
      <c r="B1142" s="27">
        <v>45402</v>
      </c>
      <c r="C1142" s="25">
        <v>85.12</v>
      </c>
      <c r="D1142" s="26" t="s">
        <v>79</v>
      </c>
      <c r="E1142" t="s">
        <v>417</v>
      </c>
      <c r="F1142" t="s">
        <v>418</v>
      </c>
      <c r="G1142" t="str">
        <f t="shared" si="68"/>
        <v>avr-2024</v>
      </c>
      <c r="H1142" t="str">
        <f t="shared" si="69"/>
        <v>20-avr</v>
      </c>
      <c r="I1142">
        <f t="shared" si="70"/>
        <v>2024</v>
      </c>
      <c r="J1142" t="str">
        <f t="shared" si="71"/>
        <v>2024-04</v>
      </c>
    </row>
    <row r="1143" spans="1:10">
      <c r="A1143" s="24" t="s">
        <v>13</v>
      </c>
      <c r="B1143" s="27">
        <v>45401</v>
      </c>
      <c r="C1143" s="25">
        <v>463.71</v>
      </c>
      <c r="D1143" s="26" t="s">
        <v>83</v>
      </c>
      <c r="E1143" t="s">
        <v>417</v>
      </c>
      <c r="F1143" t="s">
        <v>418</v>
      </c>
      <c r="G1143" t="str">
        <f t="shared" si="68"/>
        <v>avr-2024</v>
      </c>
      <c r="H1143" t="str">
        <f t="shared" si="69"/>
        <v>19-avr</v>
      </c>
      <c r="I1143">
        <f t="shared" si="70"/>
        <v>2024</v>
      </c>
      <c r="J1143" t="str">
        <f t="shared" si="71"/>
        <v>2024-04</v>
      </c>
    </row>
    <row r="1144" spans="1:10">
      <c r="A1144" s="24" t="s">
        <v>13</v>
      </c>
      <c r="B1144" s="27">
        <v>45401</v>
      </c>
      <c r="C1144" s="25">
        <v>547.75</v>
      </c>
      <c r="D1144" s="26" t="s">
        <v>79</v>
      </c>
      <c r="E1144" t="s">
        <v>417</v>
      </c>
      <c r="F1144" t="s">
        <v>418</v>
      </c>
      <c r="G1144" t="str">
        <f t="shared" si="68"/>
        <v>avr-2024</v>
      </c>
      <c r="H1144" t="str">
        <f t="shared" si="69"/>
        <v>19-avr</v>
      </c>
      <c r="I1144">
        <f t="shared" si="70"/>
        <v>2024</v>
      </c>
      <c r="J1144" t="str">
        <f t="shared" si="71"/>
        <v>2024-04</v>
      </c>
    </row>
    <row r="1145" spans="1:10">
      <c r="A1145" s="24" t="s">
        <v>13</v>
      </c>
      <c r="B1145" s="27">
        <v>45400</v>
      </c>
      <c r="C1145" s="25">
        <v>342.16</v>
      </c>
      <c r="D1145" s="26" t="s">
        <v>77</v>
      </c>
      <c r="E1145" t="s">
        <v>417</v>
      </c>
      <c r="F1145" t="s">
        <v>418</v>
      </c>
      <c r="G1145" t="str">
        <f t="shared" si="68"/>
        <v>avr-2024</v>
      </c>
      <c r="H1145" t="str">
        <f t="shared" si="69"/>
        <v>18-avr</v>
      </c>
      <c r="I1145">
        <f t="shared" si="70"/>
        <v>2024</v>
      </c>
      <c r="J1145" t="str">
        <f t="shared" si="71"/>
        <v>2024-04</v>
      </c>
    </row>
    <row r="1146" spans="1:10">
      <c r="A1146" s="24" t="s">
        <v>13</v>
      </c>
      <c r="B1146" s="27">
        <v>45400</v>
      </c>
      <c r="C1146" s="25">
        <v>351.2</v>
      </c>
      <c r="D1146" s="26" t="s">
        <v>81</v>
      </c>
      <c r="E1146" t="s">
        <v>417</v>
      </c>
      <c r="F1146" t="s">
        <v>418</v>
      </c>
      <c r="G1146" t="str">
        <f t="shared" si="68"/>
        <v>avr-2024</v>
      </c>
      <c r="H1146" t="str">
        <f t="shared" si="69"/>
        <v>18-avr</v>
      </c>
      <c r="I1146">
        <f t="shared" si="70"/>
        <v>2024</v>
      </c>
      <c r="J1146" t="str">
        <f t="shared" si="71"/>
        <v>2024-04</v>
      </c>
    </row>
    <row r="1147" spans="1:10">
      <c r="A1147" s="24" t="s">
        <v>13</v>
      </c>
      <c r="B1147" s="27">
        <v>45400</v>
      </c>
      <c r="C1147" s="25">
        <v>439.77</v>
      </c>
      <c r="D1147" s="26" t="s">
        <v>83</v>
      </c>
      <c r="E1147" t="s">
        <v>417</v>
      </c>
      <c r="F1147" t="s">
        <v>418</v>
      </c>
      <c r="G1147" t="str">
        <f t="shared" si="68"/>
        <v>avr-2024</v>
      </c>
      <c r="H1147" t="str">
        <f t="shared" si="69"/>
        <v>18-avr</v>
      </c>
      <c r="I1147">
        <f t="shared" si="70"/>
        <v>2024</v>
      </c>
      <c r="J1147" t="str">
        <f t="shared" si="71"/>
        <v>2024-04</v>
      </c>
    </row>
    <row r="1148" spans="1:10">
      <c r="A1148" s="24" t="s">
        <v>13</v>
      </c>
      <c r="B1148" s="27">
        <v>45400</v>
      </c>
      <c r="C1148" s="25">
        <v>356.21</v>
      </c>
      <c r="D1148" s="26" t="s">
        <v>80</v>
      </c>
      <c r="E1148" t="s">
        <v>417</v>
      </c>
      <c r="F1148" t="s">
        <v>418</v>
      </c>
      <c r="G1148" t="str">
        <f t="shared" si="68"/>
        <v>avr-2024</v>
      </c>
      <c r="H1148" t="str">
        <f t="shared" si="69"/>
        <v>18-avr</v>
      </c>
      <c r="I1148">
        <f t="shared" si="70"/>
        <v>2024</v>
      </c>
      <c r="J1148" t="str">
        <f t="shared" si="71"/>
        <v>2024-04</v>
      </c>
    </row>
    <row r="1149" spans="1:10">
      <c r="A1149" s="24" t="s">
        <v>13</v>
      </c>
      <c r="B1149" s="27">
        <v>45400</v>
      </c>
      <c r="C1149" s="25">
        <v>258.95</v>
      </c>
      <c r="D1149" s="26" t="s">
        <v>82</v>
      </c>
      <c r="E1149" t="s">
        <v>417</v>
      </c>
      <c r="F1149" t="s">
        <v>418</v>
      </c>
      <c r="G1149" t="str">
        <f t="shared" si="68"/>
        <v>avr-2024</v>
      </c>
      <c r="H1149" t="str">
        <f t="shared" si="69"/>
        <v>18-avr</v>
      </c>
      <c r="I1149">
        <f t="shared" si="70"/>
        <v>2024</v>
      </c>
      <c r="J1149" t="str">
        <f t="shared" si="71"/>
        <v>2024-04</v>
      </c>
    </row>
    <row r="1150" spans="1:10">
      <c r="A1150" s="24" t="s">
        <v>13</v>
      </c>
      <c r="B1150" s="27">
        <v>45399</v>
      </c>
      <c r="C1150" s="25">
        <v>399.91</v>
      </c>
      <c r="D1150" s="26" t="s">
        <v>77</v>
      </c>
      <c r="E1150" t="s">
        <v>417</v>
      </c>
      <c r="F1150" t="s">
        <v>418</v>
      </c>
      <c r="G1150" t="str">
        <f t="shared" si="68"/>
        <v>avr-2024</v>
      </c>
      <c r="H1150" t="str">
        <f t="shared" si="69"/>
        <v>17-avr</v>
      </c>
      <c r="I1150">
        <f t="shared" si="70"/>
        <v>2024</v>
      </c>
      <c r="J1150" t="str">
        <f t="shared" si="71"/>
        <v>2024-04</v>
      </c>
    </row>
    <row r="1151" spans="1:10">
      <c r="A1151" s="24" t="s">
        <v>13</v>
      </c>
      <c r="B1151" s="27">
        <v>45399</v>
      </c>
      <c r="C1151" s="25">
        <v>337.73</v>
      </c>
      <c r="D1151" s="26" t="s">
        <v>83</v>
      </c>
      <c r="E1151" t="s">
        <v>417</v>
      </c>
      <c r="F1151" t="s">
        <v>418</v>
      </c>
      <c r="G1151" t="str">
        <f t="shared" si="68"/>
        <v>avr-2024</v>
      </c>
      <c r="H1151" t="str">
        <f t="shared" si="69"/>
        <v>17-avr</v>
      </c>
      <c r="I1151">
        <f t="shared" si="70"/>
        <v>2024</v>
      </c>
      <c r="J1151" t="str">
        <f t="shared" si="71"/>
        <v>2024-04</v>
      </c>
    </row>
    <row r="1152" spans="1:10">
      <c r="A1152" s="24" t="s">
        <v>13</v>
      </c>
      <c r="B1152" s="27">
        <v>45399</v>
      </c>
      <c r="C1152" s="25">
        <v>85.78</v>
      </c>
      <c r="D1152" s="26" t="s">
        <v>78</v>
      </c>
      <c r="E1152" t="s">
        <v>417</v>
      </c>
      <c r="F1152" t="s">
        <v>418</v>
      </c>
      <c r="G1152" t="str">
        <f t="shared" si="68"/>
        <v>avr-2024</v>
      </c>
      <c r="H1152" t="str">
        <f t="shared" si="69"/>
        <v>17-avr</v>
      </c>
      <c r="I1152">
        <f t="shared" si="70"/>
        <v>2024</v>
      </c>
      <c r="J1152" t="str">
        <f t="shared" si="71"/>
        <v>2024-04</v>
      </c>
    </row>
    <row r="1153" spans="1:10">
      <c r="A1153" s="24" t="s">
        <v>13</v>
      </c>
      <c r="B1153" s="27">
        <v>45399</v>
      </c>
      <c r="C1153" s="25">
        <v>1000.35</v>
      </c>
      <c r="D1153" s="26" t="s">
        <v>79</v>
      </c>
      <c r="E1153" t="s">
        <v>417</v>
      </c>
      <c r="F1153" t="s">
        <v>418</v>
      </c>
      <c r="G1153" t="str">
        <f t="shared" si="68"/>
        <v>avr-2024</v>
      </c>
      <c r="H1153" t="str">
        <f t="shared" si="69"/>
        <v>17-avr</v>
      </c>
      <c r="I1153">
        <f t="shared" si="70"/>
        <v>2024</v>
      </c>
      <c r="J1153" t="str">
        <f t="shared" si="71"/>
        <v>2024-04</v>
      </c>
    </row>
    <row r="1154" spans="1:10">
      <c r="A1154" s="24" t="s">
        <v>13</v>
      </c>
      <c r="B1154" s="27">
        <v>45399</v>
      </c>
      <c r="C1154" s="25">
        <v>19.8</v>
      </c>
      <c r="D1154" s="26" t="s">
        <v>79</v>
      </c>
      <c r="E1154" t="s">
        <v>417</v>
      </c>
      <c r="F1154" t="s">
        <v>418</v>
      </c>
      <c r="G1154" t="str">
        <f t="shared" ref="G1154:G1217" si="72">TEXT(B1154,"mmm-aaaa")</f>
        <v>avr-2024</v>
      </c>
      <c r="H1154" t="str">
        <f t="shared" ref="H1154:H1217" si="73">TEXT(B1154,"jj-mmm")</f>
        <v>17-avr</v>
      </c>
      <c r="I1154">
        <f t="shared" ref="I1154:I1217" si="74">YEAR(B1154)</f>
        <v>2024</v>
      </c>
      <c r="J1154" t="str">
        <f t="shared" ref="J1154:J1217" si="75">TEXT(B1154,"aaaa-mm")</f>
        <v>2024-04</v>
      </c>
    </row>
    <row r="1155" spans="1:10">
      <c r="A1155" s="24" t="s">
        <v>13</v>
      </c>
      <c r="B1155" s="27">
        <v>45399</v>
      </c>
      <c r="C1155" s="25">
        <v>308.45</v>
      </c>
      <c r="D1155" s="26" t="s">
        <v>80</v>
      </c>
      <c r="E1155" t="s">
        <v>417</v>
      </c>
      <c r="F1155" t="s">
        <v>418</v>
      </c>
      <c r="G1155" t="str">
        <f t="shared" si="72"/>
        <v>avr-2024</v>
      </c>
      <c r="H1155" t="str">
        <f t="shared" si="73"/>
        <v>17-avr</v>
      </c>
      <c r="I1155">
        <f t="shared" si="74"/>
        <v>2024</v>
      </c>
      <c r="J1155" t="str">
        <f t="shared" si="75"/>
        <v>2024-04</v>
      </c>
    </row>
    <row r="1156" spans="1:10">
      <c r="A1156" s="24" t="s">
        <v>13</v>
      </c>
      <c r="B1156" s="27">
        <v>45398</v>
      </c>
      <c r="C1156" s="25">
        <v>574.07000000000005</v>
      </c>
      <c r="D1156" s="26" t="s">
        <v>77</v>
      </c>
      <c r="E1156" t="s">
        <v>417</v>
      </c>
      <c r="F1156" t="s">
        <v>418</v>
      </c>
      <c r="G1156" t="str">
        <f t="shared" si="72"/>
        <v>avr-2024</v>
      </c>
      <c r="H1156" t="str">
        <f t="shared" si="73"/>
        <v>16-avr</v>
      </c>
      <c r="I1156">
        <f t="shared" si="74"/>
        <v>2024</v>
      </c>
      <c r="J1156" t="str">
        <f t="shared" si="75"/>
        <v>2024-04</v>
      </c>
    </row>
    <row r="1157" spans="1:10">
      <c r="A1157" s="24" t="s">
        <v>13</v>
      </c>
      <c r="B1157" s="27">
        <v>45398</v>
      </c>
      <c r="C1157" s="25">
        <v>134.88</v>
      </c>
      <c r="D1157" s="26" t="s">
        <v>83</v>
      </c>
      <c r="E1157" t="s">
        <v>417</v>
      </c>
      <c r="F1157" t="s">
        <v>418</v>
      </c>
      <c r="G1157" t="str">
        <f t="shared" si="72"/>
        <v>avr-2024</v>
      </c>
      <c r="H1157" t="str">
        <f t="shared" si="73"/>
        <v>16-avr</v>
      </c>
      <c r="I1157">
        <f t="shared" si="74"/>
        <v>2024</v>
      </c>
      <c r="J1157" t="str">
        <f t="shared" si="75"/>
        <v>2024-04</v>
      </c>
    </row>
    <row r="1158" spans="1:10">
      <c r="A1158" s="24" t="s">
        <v>13</v>
      </c>
      <c r="B1158" s="27">
        <v>45398</v>
      </c>
      <c r="C1158" s="25">
        <v>153.32</v>
      </c>
      <c r="D1158" s="26" t="s">
        <v>78</v>
      </c>
      <c r="E1158" t="s">
        <v>417</v>
      </c>
      <c r="F1158" t="s">
        <v>418</v>
      </c>
      <c r="G1158" t="str">
        <f t="shared" si="72"/>
        <v>avr-2024</v>
      </c>
      <c r="H1158" t="str">
        <f t="shared" si="73"/>
        <v>16-avr</v>
      </c>
      <c r="I1158">
        <f t="shared" si="74"/>
        <v>2024</v>
      </c>
      <c r="J1158" t="str">
        <f t="shared" si="75"/>
        <v>2024-04</v>
      </c>
    </row>
    <row r="1159" spans="1:10">
      <c r="A1159" s="24" t="s">
        <v>13</v>
      </c>
      <c r="B1159" s="27">
        <v>45395</v>
      </c>
      <c r="C1159" s="25">
        <v>248.55</v>
      </c>
      <c r="D1159" s="26" t="s">
        <v>77</v>
      </c>
      <c r="E1159" t="s">
        <v>417</v>
      </c>
      <c r="F1159" t="s">
        <v>418</v>
      </c>
      <c r="G1159" t="str">
        <f t="shared" si="72"/>
        <v>avr-2024</v>
      </c>
      <c r="H1159" t="str">
        <f t="shared" si="73"/>
        <v>13-avr</v>
      </c>
      <c r="I1159">
        <f t="shared" si="74"/>
        <v>2024</v>
      </c>
      <c r="J1159" t="str">
        <f t="shared" si="75"/>
        <v>2024-04</v>
      </c>
    </row>
    <row r="1160" spans="1:10">
      <c r="A1160" s="24" t="s">
        <v>13</v>
      </c>
      <c r="B1160" s="27">
        <v>45395</v>
      </c>
      <c r="C1160" s="25">
        <v>413.55</v>
      </c>
      <c r="D1160" s="26" t="s">
        <v>83</v>
      </c>
      <c r="E1160" t="s">
        <v>417</v>
      </c>
      <c r="F1160" t="s">
        <v>418</v>
      </c>
      <c r="G1160" t="str">
        <f t="shared" si="72"/>
        <v>avr-2024</v>
      </c>
      <c r="H1160" t="str">
        <f t="shared" si="73"/>
        <v>13-avr</v>
      </c>
      <c r="I1160">
        <f t="shared" si="74"/>
        <v>2024</v>
      </c>
      <c r="J1160" t="str">
        <f t="shared" si="75"/>
        <v>2024-04</v>
      </c>
    </row>
    <row r="1161" spans="1:10">
      <c r="A1161" s="24" t="s">
        <v>13</v>
      </c>
      <c r="B1161" s="27">
        <v>45395</v>
      </c>
      <c r="C1161" s="25">
        <v>20.7</v>
      </c>
      <c r="D1161" s="26" t="s">
        <v>83</v>
      </c>
      <c r="E1161" t="s">
        <v>417</v>
      </c>
      <c r="F1161" t="s">
        <v>418</v>
      </c>
      <c r="G1161" t="str">
        <f t="shared" si="72"/>
        <v>avr-2024</v>
      </c>
      <c r="H1161" t="str">
        <f t="shared" si="73"/>
        <v>13-avr</v>
      </c>
      <c r="I1161">
        <f t="shared" si="74"/>
        <v>2024</v>
      </c>
      <c r="J1161" t="str">
        <f t="shared" si="75"/>
        <v>2024-04</v>
      </c>
    </row>
    <row r="1162" spans="1:10">
      <c r="A1162" s="24" t="s">
        <v>13</v>
      </c>
      <c r="B1162" s="27">
        <v>45395</v>
      </c>
      <c r="C1162" s="25">
        <v>336.74</v>
      </c>
      <c r="D1162" s="26" t="s">
        <v>79</v>
      </c>
      <c r="E1162" t="s">
        <v>417</v>
      </c>
      <c r="F1162" t="s">
        <v>418</v>
      </c>
      <c r="G1162" t="str">
        <f t="shared" si="72"/>
        <v>avr-2024</v>
      </c>
      <c r="H1162" t="str">
        <f t="shared" si="73"/>
        <v>13-avr</v>
      </c>
      <c r="I1162">
        <f t="shared" si="74"/>
        <v>2024</v>
      </c>
      <c r="J1162" t="str">
        <f t="shared" si="75"/>
        <v>2024-04</v>
      </c>
    </row>
    <row r="1163" spans="1:10">
      <c r="A1163" s="24" t="s">
        <v>13</v>
      </c>
      <c r="B1163" s="27">
        <v>45394</v>
      </c>
      <c r="C1163" s="25">
        <v>300.73</v>
      </c>
      <c r="D1163" s="26" t="s">
        <v>77</v>
      </c>
      <c r="E1163" t="s">
        <v>417</v>
      </c>
      <c r="F1163" t="s">
        <v>418</v>
      </c>
      <c r="G1163" t="str">
        <f t="shared" si="72"/>
        <v>avr-2024</v>
      </c>
      <c r="H1163" t="str">
        <f t="shared" si="73"/>
        <v>12-avr</v>
      </c>
      <c r="I1163">
        <f t="shared" si="74"/>
        <v>2024</v>
      </c>
      <c r="J1163" t="str">
        <f t="shared" si="75"/>
        <v>2024-04</v>
      </c>
    </row>
    <row r="1164" spans="1:10">
      <c r="A1164" s="24" t="s">
        <v>13</v>
      </c>
      <c r="B1164" s="27">
        <v>45394</v>
      </c>
      <c r="C1164" s="25">
        <v>188.85</v>
      </c>
      <c r="D1164" s="26" t="s">
        <v>83</v>
      </c>
      <c r="E1164" t="s">
        <v>417</v>
      </c>
      <c r="F1164" t="s">
        <v>418</v>
      </c>
      <c r="G1164" t="str">
        <f t="shared" si="72"/>
        <v>avr-2024</v>
      </c>
      <c r="H1164" t="str">
        <f t="shared" si="73"/>
        <v>12-avr</v>
      </c>
      <c r="I1164">
        <f t="shared" si="74"/>
        <v>2024</v>
      </c>
      <c r="J1164" t="str">
        <f t="shared" si="75"/>
        <v>2024-04</v>
      </c>
    </row>
    <row r="1165" spans="1:10">
      <c r="A1165" s="24" t="s">
        <v>13</v>
      </c>
      <c r="B1165" s="27">
        <v>45394</v>
      </c>
      <c r="C1165" s="25">
        <v>575.51</v>
      </c>
      <c r="D1165" s="26" t="s">
        <v>81</v>
      </c>
      <c r="E1165" t="s">
        <v>417</v>
      </c>
      <c r="F1165" t="s">
        <v>418</v>
      </c>
      <c r="G1165" t="str">
        <f t="shared" si="72"/>
        <v>avr-2024</v>
      </c>
      <c r="H1165" t="str">
        <f t="shared" si="73"/>
        <v>12-avr</v>
      </c>
      <c r="I1165">
        <f t="shared" si="74"/>
        <v>2024</v>
      </c>
      <c r="J1165" t="str">
        <f t="shared" si="75"/>
        <v>2024-04</v>
      </c>
    </row>
    <row r="1166" spans="1:10">
      <c r="A1166" s="24" t="s">
        <v>13</v>
      </c>
      <c r="B1166" s="27">
        <v>45394</v>
      </c>
      <c r="C1166" s="25">
        <v>84</v>
      </c>
      <c r="D1166" s="26" t="s">
        <v>78</v>
      </c>
      <c r="E1166" t="s">
        <v>417</v>
      </c>
      <c r="F1166" t="s">
        <v>418</v>
      </c>
      <c r="G1166" t="str">
        <f t="shared" si="72"/>
        <v>avr-2024</v>
      </c>
      <c r="H1166" t="str">
        <f t="shared" si="73"/>
        <v>12-avr</v>
      </c>
      <c r="I1166">
        <f t="shared" si="74"/>
        <v>2024</v>
      </c>
      <c r="J1166" t="str">
        <f t="shared" si="75"/>
        <v>2024-04</v>
      </c>
    </row>
    <row r="1167" spans="1:10">
      <c r="A1167" s="24" t="s">
        <v>13</v>
      </c>
      <c r="B1167" s="27">
        <v>45394</v>
      </c>
      <c r="C1167" s="25">
        <v>621.99</v>
      </c>
      <c r="D1167" s="26" t="s">
        <v>79</v>
      </c>
      <c r="E1167" t="s">
        <v>417</v>
      </c>
      <c r="F1167" t="s">
        <v>418</v>
      </c>
      <c r="G1167" t="str">
        <f t="shared" si="72"/>
        <v>avr-2024</v>
      </c>
      <c r="H1167" t="str">
        <f t="shared" si="73"/>
        <v>12-avr</v>
      </c>
      <c r="I1167">
        <f t="shared" si="74"/>
        <v>2024</v>
      </c>
      <c r="J1167" t="str">
        <f t="shared" si="75"/>
        <v>2024-04</v>
      </c>
    </row>
    <row r="1168" spans="1:10">
      <c r="A1168" s="24" t="s">
        <v>13</v>
      </c>
      <c r="B1168" s="27">
        <v>45394</v>
      </c>
      <c r="C1168" s="25">
        <v>645.96</v>
      </c>
      <c r="D1168" s="26" t="s">
        <v>80</v>
      </c>
      <c r="E1168" t="s">
        <v>417</v>
      </c>
      <c r="F1168" t="s">
        <v>418</v>
      </c>
      <c r="G1168" t="str">
        <f t="shared" si="72"/>
        <v>avr-2024</v>
      </c>
      <c r="H1168" t="str">
        <f t="shared" si="73"/>
        <v>12-avr</v>
      </c>
      <c r="I1168">
        <f t="shared" si="74"/>
        <v>2024</v>
      </c>
      <c r="J1168" t="str">
        <f t="shared" si="75"/>
        <v>2024-04</v>
      </c>
    </row>
    <row r="1169" spans="1:10">
      <c r="A1169" s="24" t="s">
        <v>13</v>
      </c>
      <c r="B1169" s="27">
        <v>45392</v>
      </c>
      <c r="C1169" s="25">
        <v>802.2</v>
      </c>
      <c r="D1169" s="26" t="s">
        <v>77</v>
      </c>
      <c r="E1169" t="s">
        <v>417</v>
      </c>
      <c r="F1169" t="s">
        <v>418</v>
      </c>
      <c r="G1169" t="str">
        <f t="shared" si="72"/>
        <v>avr-2024</v>
      </c>
      <c r="H1169" t="str">
        <f t="shared" si="73"/>
        <v>10-avr</v>
      </c>
      <c r="I1169">
        <f t="shared" si="74"/>
        <v>2024</v>
      </c>
      <c r="J1169" t="str">
        <f t="shared" si="75"/>
        <v>2024-04</v>
      </c>
    </row>
    <row r="1170" spans="1:10">
      <c r="A1170" s="24" t="s">
        <v>13</v>
      </c>
      <c r="B1170" s="27">
        <v>45392</v>
      </c>
      <c r="C1170" s="25">
        <v>363</v>
      </c>
      <c r="D1170" s="26" t="s">
        <v>83</v>
      </c>
      <c r="E1170" t="s">
        <v>417</v>
      </c>
      <c r="F1170" t="s">
        <v>418</v>
      </c>
      <c r="G1170" t="str">
        <f t="shared" si="72"/>
        <v>avr-2024</v>
      </c>
      <c r="H1170" t="str">
        <f t="shared" si="73"/>
        <v>10-avr</v>
      </c>
      <c r="I1170">
        <f t="shared" si="74"/>
        <v>2024</v>
      </c>
      <c r="J1170" t="str">
        <f t="shared" si="75"/>
        <v>2024-04</v>
      </c>
    </row>
    <row r="1171" spans="1:10">
      <c r="A1171" s="24" t="s">
        <v>13</v>
      </c>
      <c r="B1171" s="27">
        <v>45392</v>
      </c>
      <c r="C1171" s="25">
        <v>150.26</v>
      </c>
      <c r="D1171" s="26" t="s">
        <v>78</v>
      </c>
      <c r="E1171" t="s">
        <v>417</v>
      </c>
      <c r="F1171" t="s">
        <v>418</v>
      </c>
      <c r="G1171" t="str">
        <f t="shared" si="72"/>
        <v>avr-2024</v>
      </c>
      <c r="H1171" t="str">
        <f t="shared" si="73"/>
        <v>10-avr</v>
      </c>
      <c r="I1171">
        <f t="shared" si="74"/>
        <v>2024</v>
      </c>
      <c r="J1171" t="str">
        <f t="shared" si="75"/>
        <v>2024-04</v>
      </c>
    </row>
    <row r="1172" spans="1:10">
      <c r="A1172" s="24" t="s">
        <v>13</v>
      </c>
      <c r="B1172" s="27">
        <v>45392</v>
      </c>
      <c r="C1172" s="25">
        <v>443.33</v>
      </c>
      <c r="D1172" s="26" t="s">
        <v>80</v>
      </c>
      <c r="E1172" t="s">
        <v>417</v>
      </c>
      <c r="F1172" t="s">
        <v>418</v>
      </c>
      <c r="G1172" t="str">
        <f t="shared" si="72"/>
        <v>avr-2024</v>
      </c>
      <c r="H1172" t="str">
        <f t="shared" si="73"/>
        <v>10-avr</v>
      </c>
      <c r="I1172">
        <f t="shared" si="74"/>
        <v>2024</v>
      </c>
      <c r="J1172" t="str">
        <f t="shared" si="75"/>
        <v>2024-04</v>
      </c>
    </row>
    <row r="1173" spans="1:10">
      <c r="A1173" s="24" t="s">
        <v>13</v>
      </c>
      <c r="B1173" s="27">
        <v>45392</v>
      </c>
      <c r="C1173" s="25">
        <v>334.49</v>
      </c>
      <c r="D1173" s="26" t="s">
        <v>82</v>
      </c>
      <c r="E1173" t="s">
        <v>417</v>
      </c>
      <c r="F1173" t="s">
        <v>418</v>
      </c>
      <c r="G1173" t="str">
        <f t="shared" si="72"/>
        <v>avr-2024</v>
      </c>
      <c r="H1173" t="str">
        <f t="shared" si="73"/>
        <v>10-avr</v>
      </c>
      <c r="I1173">
        <f t="shared" si="74"/>
        <v>2024</v>
      </c>
      <c r="J1173" t="str">
        <f t="shared" si="75"/>
        <v>2024-04</v>
      </c>
    </row>
    <row r="1174" spans="1:10">
      <c r="A1174" s="24" t="s">
        <v>13</v>
      </c>
      <c r="B1174" s="27">
        <v>45391</v>
      </c>
      <c r="C1174" s="25">
        <v>225.17</v>
      </c>
      <c r="D1174" s="26" t="s">
        <v>77</v>
      </c>
      <c r="E1174" t="s">
        <v>417</v>
      </c>
      <c r="F1174" t="s">
        <v>418</v>
      </c>
      <c r="G1174" t="str">
        <f t="shared" si="72"/>
        <v>avr-2024</v>
      </c>
      <c r="H1174" t="str">
        <f t="shared" si="73"/>
        <v>09-avr</v>
      </c>
      <c r="I1174">
        <f t="shared" si="74"/>
        <v>2024</v>
      </c>
      <c r="J1174" t="str">
        <f t="shared" si="75"/>
        <v>2024-04</v>
      </c>
    </row>
    <row r="1175" spans="1:10">
      <c r="A1175" s="24" t="s">
        <v>13</v>
      </c>
      <c r="B1175" s="27">
        <v>45391</v>
      </c>
      <c r="C1175" s="25">
        <v>233.28</v>
      </c>
      <c r="D1175" s="26" t="s">
        <v>83</v>
      </c>
      <c r="E1175" t="s">
        <v>417</v>
      </c>
      <c r="F1175" t="s">
        <v>418</v>
      </c>
      <c r="G1175" t="str">
        <f t="shared" si="72"/>
        <v>avr-2024</v>
      </c>
      <c r="H1175" t="str">
        <f t="shared" si="73"/>
        <v>09-avr</v>
      </c>
      <c r="I1175">
        <f t="shared" si="74"/>
        <v>2024</v>
      </c>
      <c r="J1175" t="str">
        <f t="shared" si="75"/>
        <v>2024-04</v>
      </c>
    </row>
    <row r="1176" spans="1:10">
      <c r="A1176" s="24" t="s">
        <v>13</v>
      </c>
      <c r="B1176" s="27">
        <v>45390</v>
      </c>
      <c r="C1176" s="25">
        <v>208.29</v>
      </c>
      <c r="D1176" s="26" t="s">
        <v>83</v>
      </c>
      <c r="E1176" t="s">
        <v>417</v>
      </c>
      <c r="F1176" t="s">
        <v>418</v>
      </c>
      <c r="G1176" t="str">
        <f t="shared" si="72"/>
        <v>avr-2024</v>
      </c>
      <c r="H1176" t="str">
        <f t="shared" si="73"/>
        <v>08-avr</v>
      </c>
      <c r="I1176">
        <f t="shared" si="74"/>
        <v>2024</v>
      </c>
      <c r="J1176" t="str">
        <f t="shared" si="75"/>
        <v>2024-04</v>
      </c>
    </row>
    <row r="1177" spans="1:10">
      <c r="A1177" s="24" t="s">
        <v>13</v>
      </c>
      <c r="B1177" s="27">
        <v>45390</v>
      </c>
      <c r="C1177" s="25">
        <v>318.85000000000002</v>
      </c>
      <c r="D1177" s="26" t="s">
        <v>80</v>
      </c>
      <c r="E1177" t="s">
        <v>417</v>
      </c>
      <c r="F1177" t="s">
        <v>418</v>
      </c>
      <c r="G1177" t="str">
        <f t="shared" si="72"/>
        <v>avr-2024</v>
      </c>
      <c r="H1177" t="str">
        <f t="shared" si="73"/>
        <v>08-avr</v>
      </c>
      <c r="I1177">
        <f t="shared" si="74"/>
        <v>2024</v>
      </c>
      <c r="J1177" t="str">
        <f t="shared" si="75"/>
        <v>2024-04</v>
      </c>
    </row>
    <row r="1178" spans="1:10">
      <c r="A1178" s="24" t="s">
        <v>13</v>
      </c>
      <c r="B1178" s="27">
        <v>45388</v>
      </c>
      <c r="C1178" s="25">
        <v>544.69000000000005</v>
      </c>
      <c r="D1178" s="26" t="s">
        <v>77</v>
      </c>
      <c r="E1178" t="s">
        <v>417</v>
      </c>
      <c r="F1178" t="s">
        <v>418</v>
      </c>
      <c r="G1178" t="str">
        <f t="shared" si="72"/>
        <v>avr-2024</v>
      </c>
      <c r="H1178" t="str">
        <f t="shared" si="73"/>
        <v>06-avr</v>
      </c>
      <c r="I1178">
        <f t="shared" si="74"/>
        <v>2024</v>
      </c>
      <c r="J1178" t="str">
        <f t="shared" si="75"/>
        <v>2024-04</v>
      </c>
    </row>
    <row r="1179" spans="1:10">
      <c r="A1179" s="24" t="s">
        <v>13</v>
      </c>
      <c r="B1179" s="27">
        <v>45388</v>
      </c>
      <c r="C1179" s="25">
        <v>263.61</v>
      </c>
      <c r="D1179" s="26" t="s">
        <v>83</v>
      </c>
      <c r="E1179" t="s">
        <v>417</v>
      </c>
      <c r="F1179" t="s">
        <v>418</v>
      </c>
      <c r="G1179" t="str">
        <f t="shared" si="72"/>
        <v>avr-2024</v>
      </c>
      <c r="H1179" t="str">
        <f t="shared" si="73"/>
        <v>06-avr</v>
      </c>
      <c r="I1179">
        <f t="shared" si="74"/>
        <v>2024</v>
      </c>
      <c r="J1179" t="str">
        <f t="shared" si="75"/>
        <v>2024-04</v>
      </c>
    </row>
    <row r="1180" spans="1:10">
      <c r="A1180" s="24" t="s">
        <v>13</v>
      </c>
      <c r="B1180" s="27">
        <v>45388</v>
      </c>
      <c r="C1180" s="25">
        <v>12.62</v>
      </c>
      <c r="D1180" s="26" t="s">
        <v>83</v>
      </c>
      <c r="E1180" t="s">
        <v>417</v>
      </c>
      <c r="F1180" t="s">
        <v>418</v>
      </c>
      <c r="G1180" t="str">
        <f t="shared" si="72"/>
        <v>avr-2024</v>
      </c>
      <c r="H1180" t="str">
        <f t="shared" si="73"/>
        <v>06-avr</v>
      </c>
      <c r="I1180">
        <f t="shared" si="74"/>
        <v>2024</v>
      </c>
      <c r="J1180" t="str">
        <f t="shared" si="75"/>
        <v>2024-04</v>
      </c>
    </row>
    <row r="1181" spans="1:10">
      <c r="A1181" s="24" t="s">
        <v>13</v>
      </c>
      <c r="B1181" s="27">
        <v>45388</v>
      </c>
      <c r="C1181" s="25">
        <v>295.94</v>
      </c>
      <c r="D1181" s="26" t="s">
        <v>78</v>
      </c>
      <c r="E1181" t="s">
        <v>417</v>
      </c>
      <c r="F1181" t="s">
        <v>418</v>
      </c>
      <c r="G1181" t="str">
        <f t="shared" si="72"/>
        <v>avr-2024</v>
      </c>
      <c r="H1181" t="str">
        <f t="shared" si="73"/>
        <v>06-avr</v>
      </c>
      <c r="I1181">
        <f t="shared" si="74"/>
        <v>2024</v>
      </c>
      <c r="J1181" t="str">
        <f t="shared" si="75"/>
        <v>2024-04</v>
      </c>
    </row>
    <row r="1182" spans="1:10">
      <c r="A1182" s="24" t="s">
        <v>13</v>
      </c>
      <c r="B1182" s="27">
        <v>45388</v>
      </c>
      <c r="C1182" s="25">
        <v>806.78</v>
      </c>
      <c r="D1182" s="26" t="s">
        <v>79</v>
      </c>
      <c r="E1182" t="s">
        <v>417</v>
      </c>
      <c r="F1182" t="s">
        <v>418</v>
      </c>
      <c r="G1182" t="str">
        <f t="shared" si="72"/>
        <v>avr-2024</v>
      </c>
      <c r="H1182" t="str">
        <f t="shared" si="73"/>
        <v>06-avr</v>
      </c>
      <c r="I1182">
        <f t="shared" si="74"/>
        <v>2024</v>
      </c>
      <c r="J1182" t="str">
        <f t="shared" si="75"/>
        <v>2024-04</v>
      </c>
    </row>
    <row r="1183" spans="1:10">
      <c r="A1183" s="24" t="s">
        <v>13</v>
      </c>
      <c r="B1183" s="27">
        <v>45387</v>
      </c>
      <c r="C1183" s="25">
        <v>69.260000000000005</v>
      </c>
      <c r="D1183" s="26" t="s">
        <v>83</v>
      </c>
      <c r="E1183" t="s">
        <v>417</v>
      </c>
      <c r="F1183" t="s">
        <v>418</v>
      </c>
      <c r="G1183" t="str">
        <f t="shared" si="72"/>
        <v>avr-2024</v>
      </c>
      <c r="H1183" t="str">
        <f t="shared" si="73"/>
        <v>05-avr</v>
      </c>
      <c r="I1183">
        <f t="shared" si="74"/>
        <v>2024</v>
      </c>
      <c r="J1183" t="str">
        <f t="shared" si="75"/>
        <v>2024-04</v>
      </c>
    </row>
    <row r="1184" spans="1:10">
      <c r="A1184" s="24" t="s">
        <v>13</v>
      </c>
      <c r="B1184" s="27">
        <v>45387</v>
      </c>
      <c r="C1184" s="25">
        <v>557.88</v>
      </c>
      <c r="D1184" s="26" t="s">
        <v>80</v>
      </c>
      <c r="E1184" t="s">
        <v>417</v>
      </c>
      <c r="F1184" t="s">
        <v>418</v>
      </c>
      <c r="G1184" t="str">
        <f t="shared" si="72"/>
        <v>avr-2024</v>
      </c>
      <c r="H1184" t="str">
        <f t="shared" si="73"/>
        <v>05-avr</v>
      </c>
      <c r="I1184">
        <f t="shared" si="74"/>
        <v>2024</v>
      </c>
      <c r="J1184" t="str">
        <f t="shared" si="75"/>
        <v>2024-04</v>
      </c>
    </row>
    <row r="1185" spans="1:10">
      <c r="A1185" s="24" t="s">
        <v>13</v>
      </c>
      <c r="B1185" s="27">
        <v>45386</v>
      </c>
      <c r="C1185" s="25">
        <v>69.12</v>
      </c>
      <c r="D1185" s="26" t="s">
        <v>83</v>
      </c>
      <c r="E1185" t="s">
        <v>417</v>
      </c>
      <c r="F1185" t="s">
        <v>418</v>
      </c>
      <c r="G1185" t="str">
        <f t="shared" si="72"/>
        <v>avr-2024</v>
      </c>
      <c r="H1185" t="str">
        <f t="shared" si="73"/>
        <v>04-avr</v>
      </c>
      <c r="I1185">
        <f t="shared" si="74"/>
        <v>2024</v>
      </c>
      <c r="J1185" t="str">
        <f t="shared" si="75"/>
        <v>2024-04</v>
      </c>
    </row>
    <row r="1186" spans="1:10">
      <c r="A1186" s="24" t="s">
        <v>13</v>
      </c>
      <c r="B1186" s="27">
        <v>45386</v>
      </c>
      <c r="C1186" s="25">
        <v>446.91</v>
      </c>
      <c r="D1186" s="26" t="s">
        <v>81</v>
      </c>
      <c r="E1186" t="s">
        <v>417</v>
      </c>
      <c r="F1186" t="s">
        <v>418</v>
      </c>
      <c r="G1186" t="str">
        <f t="shared" si="72"/>
        <v>avr-2024</v>
      </c>
      <c r="H1186" t="str">
        <f t="shared" si="73"/>
        <v>04-avr</v>
      </c>
      <c r="I1186">
        <f t="shared" si="74"/>
        <v>2024</v>
      </c>
      <c r="J1186" t="str">
        <f t="shared" si="75"/>
        <v>2024-04</v>
      </c>
    </row>
    <row r="1187" spans="1:10">
      <c r="A1187" s="24" t="s">
        <v>13</v>
      </c>
      <c r="B1187" s="27">
        <v>45386</v>
      </c>
      <c r="C1187" s="25">
        <v>1271.01</v>
      </c>
      <c r="D1187" s="26" t="s">
        <v>80</v>
      </c>
      <c r="E1187" t="s">
        <v>417</v>
      </c>
      <c r="F1187" t="s">
        <v>418</v>
      </c>
      <c r="G1187" t="str">
        <f t="shared" si="72"/>
        <v>avr-2024</v>
      </c>
      <c r="H1187" t="str">
        <f t="shared" si="73"/>
        <v>04-avr</v>
      </c>
      <c r="I1187">
        <f t="shared" si="74"/>
        <v>2024</v>
      </c>
      <c r="J1187" t="str">
        <f t="shared" si="75"/>
        <v>2024-04</v>
      </c>
    </row>
    <row r="1188" spans="1:10">
      <c r="A1188" s="24" t="s">
        <v>13</v>
      </c>
      <c r="B1188" s="27">
        <v>45385</v>
      </c>
      <c r="C1188" s="25">
        <v>400.55</v>
      </c>
      <c r="D1188" s="26" t="s">
        <v>77</v>
      </c>
      <c r="E1188" t="s">
        <v>417</v>
      </c>
      <c r="F1188" t="s">
        <v>418</v>
      </c>
      <c r="G1188" t="str">
        <f t="shared" si="72"/>
        <v>avr-2024</v>
      </c>
      <c r="H1188" t="str">
        <f t="shared" si="73"/>
        <v>03-avr</v>
      </c>
      <c r="I1188">
        <f t="shared" si="74"/>
        <v>2024</v>
      </c>
      <c r="J1188" t="str">
        <f t="shared" si="75"/>
        <v>2024-04</v>
      </c>
    </row>
    <row r="1189" spans="1:10">
      <c r="A1189" s="24" t="s">
        <v>13</v>
      </c>
      <c r="B1189" s="27">
        <v>45385</v>
      </c>
      <c r="C1189" s="25">
        <v>415.76</v>
      </c>
      <c r="D1189" s="26" t="s">
        <v>83</v>
      </c>
      <c r="E1189" t="s">
        <v>417</v>
      </c>
      <c r="F1189" t="s">
        <v>418</v>
      </c>
      <c r="G1189" t="str">
        <f t="shared" si="72"/>
        <v>avr-2024</v>
      </c>
      <c r="H1189" t="str">
        <f t="shared" si="73"/>
        <v>03-avr</v>
      </c>
      <c r="I1189">
        <f t="shared" si="74"/>
        <v>2024</v>
      </c>
      <c r="J1189" t="str">
        <f t="shared" si="75"/>
        <v>2024-04</v>
      </c>
    </row>
    <row r="1190" spans="1:10">
      <c r="A1190" s="24" t="s">
        <v>13</v>
      </c>
      <c r="B1190" s="27">
        <v>45385</v>
      </c>
      <c r="C1190" s="25">
        <v>316.83999999999997</v>
      </c>
      <c r="D1190" s="26" t="s">
        <v>78</v>
      </c>
      <c r="E1190" t="s">
        <v>417</v>
      </c>
      <c r="F1190" t="s">
        <v>418</v>
      </c>
      <c r="G1190" t="str">
        <f t="shared" si="72"/>
        <v>avr-2024</v>
      </c>
      <c r="H1190" t="str">
        <f t="shared" si="73"/>
        <v>03-avr</v>
      </c>
      <c r="I1190">
        <f t="shared" si="74"/>
        <v>2024</v>
      </c>
      <c r="J1190" t="str">
        <f t="shared" si="75"/>
        <v>2024-04</v>
      </c>
    </row>
    <row r="1191" spans="1:10">
      <c r="A1191" s="24" t="s">
        <v>13</v>
      </c>
      <c r="B1191" s="27">
        <v>45385</v>
      </c>
      <c r="C1191" s="25">
        <v>302.45</v>
      </c>
      <c r="D1191" s="26" t="s">
        <v>82</v>
      </c>
      <c r="E1191" t="s">
        <v>417</v>
      </c>
      <c r="F1191" t="s">
        <v>418</v>
      </c>
      <c r="G1191" t="str">
        <f t="shared" si="72"/>
        <v>avr-2024</v>
      </c>
      <c r="H1191" t="str">
        <f t="shared" si="73"/>
        <v>03-avr</v>
      </c>
      <c r="I1191">
        <f t="shared" si="74"/>
        <v>2024</v>
      </c>
      <c r="J1191" t="str">
        <f t="shared" si="75"/>
        <v>2024-04</v>
      </c>
    </row>
    <row r="1192" spans="1:10">
      <c r="A1192" s="24" t="s">
        <v>13</v>
      </c>
      <c r="B1192" s="27">
        <v>45384</v>
      </c>
      <c r="C1192" s="25">
        <v>367.05</v>
      </c>
      <c r="D1192" s="26" t="s">
        <v>77</v>
      </c>
      <c r="E1192" t="s">
        <v>417</v>
      </c>
      <c r="F1192" t="s">
        <v>418</v>
      </c>
      <c r="G1192" t="str">
        <f t="shared" si="72"/>
        <v>avr-2024</v>
      </c>
      <c r="H1192" t="str">
        <f t="shared" si="73"/>
        <v>02-avr</v>
      </c>
      <c r="I1192">
        <f t="shared" si="74"/>
        <v>2024</v>
      </c>
      <c r="J1192" t="str">
        <f t="shared" si="75"/>
        <v>2024-04</v>
      </c>
    </row>
    <row r="1193" spans="1:10">
      <c r="A1193" s="24" t="s">
        <v>13</v>
      </c>
      <c r="B1193" s="27">
        <v>45383</v>
      </c>
      <c r="C1193" s="25">
        <v>268.67</v>
      </c>
      <c r="D1193" s="26" t="s">
        <v>83</v>
      </c>
      <c r="E1193" t="s">
        <v>417</v>
      </c>
      <c r="F1193" t="s">
        <v>418</v>
      </c>
      <c r="G1193" t="str">
        <f t="shared" si="72"/>
        <v>avr-2024</v>
      </c>
      <c r="H1193" t="str">
        <f t="shared" si="73"/>
        <v>01-avr</v>
      </c>
      <c r="I1193">
        <f t="shared" si="74"/>
        <v>2024</v>
      </c>
      <c r="J1193" t="str">
        <f t="shared" si="75"/>
        <v>2024-04</v>
      </c>
    </row>
    <row r="1194" spans="1:10">
      <c r="A1194" s="24" t="s">
        <v>13</v>
      </c>
      <c r="B1194" s="27">
        <v>45383</v>
      </c>
      <c r="C1194" s="25">
        <v>249.98</v>
      </c>
      <c r="D1194" s="26" t="s">
        <v>79</v>
      </c>
      <c r="E1194" t="s">
        <v>417</v>
      </c>
      <c r="F1194" t="s">
        <v>418</v>
      </c>
      <c r="G1194" t="str">
        <f t="shared" si="72"/>
        <v>avr-2024</v>
      </c>
      <c r="H1194" t="str">
        <f t="shared" si="73"/>
        <v>01-avr</v>
      </c>
      <c r="I1194">
        <f t="shared" si="74"/>
        <v>2024</v>
      </c>
      <c r="J1194" t="str">
        <f t="shared" si="75"/>
        <v>2024-04</v>
      </c>
    </row>
    <row r="1195" spans="1:10">
      <c r="A1195" s="24" t="s">
        <v>13</v>
      </c>
      <c r="B1195" s="27">
        <v>45381</v>
      </c>
      <c r="C1195" s="25">
        <v>804.28</v>
      </c>
      <c r="D1195" s="26" t="s">
        <v>77</v>
      </c>
      <c r="E1195" t="s">
        <v>417</v>
      </c>
      <c r="F1195" t="s">
        <v>418</v>
      </c>
      <c r="G1195" t="str">
        <f t="shared" si="72"/>
        <v>mars-2024</v>
      </c>
      <c r="H1195" t="str">
        <f t="shared" si="73"/>
        <v>30-mars</v>
      </c>
      <c r="I1195">
        <f t="shared" si="74"/>
        <v>2024</v>
      </c>
      <c r="J1195" t="str">
        <f t="shared" si="75"/>
        <v>2024-03</v>
      </c>
    </row>
    <row r="1196" spans="1:10">
      <c r="A1196" s="24" t="s">
        <v>13</v>
      </c>
      <c r="B1196" s="27">
        <v>45381</v>
      </c>
      <c r="C1196" s="25">
        <v>433.95</v>
      </c>
      <c r="D1196" s="26" t="s">
        <v>83</v>
      </c>
      <c r="E1196" t="s">
        <v>417</v>
      </c>
      <c r="F1196" t="s">
        <v>418</v>
      </c>
      <c r="G1196" t="str">
        <f t="shared" si="72"/>
        <v>mars-2024</v>
      </c>
      <c r="H1196" t="str">
        <f t="shared" si="73"/>
        <v>30-mars</v>
      </c>
      <c r="I1196">
        <f t="shared" si="74"/>
        <v>2024</v>
      </c>
      <c r="J1196" t="str">
        <f t="shared" si="75"/>
        <v>2024-03</v>
      </c>
    </row>
    <row r="1197" spans="1:10">
      <c r="A1197" s="24" t="s">
        <v>13</v>
      </c>
      <c r="B1197" s="27">
        <v>45381</v>
      </c>
      <c r="C1197" s="25">
        <v>216.33</v>
      </c>
      <c r="D1197" s="26" t="s">
        <v>78</v>
      </c>
      <c r="E1197" t="s">
        <v>417</v>
      </c>
      <c r="F1197" t="s">
        <v>418</v>
      </c>
      <c r="G1197" t="str">
        <f t="shared" si="72"/>
        <v>mars-2024</v>
      </c>
      <c r="H1197" t="str">
        <f t="shared" si="73"/>
        <v>30-mars</v>
      </c>
      <c r="I1197">
        <f t="shared" si="74"/>
        <v>2024</v>
      </c>
      <c r="J1197" t="str">
        <f t="shared" si="75"/>
        <v>2024-03</v>
      </c>
    </row>
    <row r="1198" spans="1:10">
      <c r="A1198" s="24" t="s">
        <v>13</v>
      </c>
      <c r="B1198" s="27">
        <v>45380</v>
      </c>
      <c r="C1198" s="25">
        <v>36.42</v>
      </c>
      <c r="D1198" s="26" t="s">
        <v>83</v>
      </c>
      <c r="E1198" t="s">
        <v>417</v>
      </c>
      <c r="F1198" t="s">
        <v>418</v>
      </c>
      <c r="G1198" t="str">
        <f t="shared" si="72"/>
        <v>mars-2024</v>
      </c>
      <c r="H1198" t="str">
        <f t="shared" si="73"/>
        <v>29-mars</v>
      </c>
      <c r="I1198">
        <f t="shared" si="74"/>
        <v>2024</v>
      </c>
      <c r="J1198" t="str">
        <f t="shared" si="75"/>
        <v>2024-03</v>
      </c>
    </row>
    <row r="1199" spans="1:10">
      <c r="A1199" s="24" t="s">
        <v>13</v>
      </c>
      <c r="B1199" s="27">
        <v>45380</v>
      </c>
      <c r="C1199" s="25">
        <v>365</v>
      </c>
      <c r="D1199" s="26" t="s">
        <v>83</v>
      </c>
      <c r="E1199" t="s">
        <v>417</v>
      </c>
      <c r="F1199" t="s">
        <v>418</v>
      </c>
      <c r="G1199" t="str">
        <f t="shared" si="72"/>
        <v>mars-2024</v>
      </c>
      <c r="H1199" t="str">
        <f t="shared" si="73"/>
        <v>29-mars</v>
      </c>
      <c r="I1199">
        <f t="shared" si="74"/>
        <v>2024</v>
      </c>
      <c r="J1199" t="str">
        <f t="shared" si="75"/>
        <v>2024-03</v>
      </c>
    </row>
    <row r="1200" spans="1:10">
      <c r="A1200" s="24" t="s">
        <v>13</v>
      </c>
      <c r="B1200" s="27">
        <v>45380</v>
      </c>
      <c r="C1200" s="25">
        <v>374.61</v>
      </c>
      <c r="D1200" s="26" t="s">
        <v>79</v>
      </c>
      <c r="E1200" t="s">
        <v>417</v>
      </c>
      <c r="F1200" t="s">
        <v>418</v>
      </c>
      <c r="G1200" t="str">
        <f t="shared" si="72"/>
        <v>mars-2024</v>
      </c>
      <c r="H1200" t="str">
        <f t="shared" si="73"/>
        <v>29-mars</v>
      </c>
      <c r="I1200">
        <f t="shared" si="74"/>
        <v>2024</v>
      </c>
      <c r="J1200" t="str">
        <f t="shared" si="75"/>
        <v>2024-03</v>
      </c>
    </row>
    <row r="1201" spans="1:10">
      <c r="A1201" s="24" t="s">
        <v>13</v>
      </c>
      <c r="B1201" s="27">
        <v>45380</v>
      </c>
      <c r="C1201" s="25">
        <v>900.99</v>
      </c>
      <c r="D1201" s="26" t="s">
        <v>79</v>
      </c>
      <c r="E1201" t="s">
        <v>417</v>
      </c>
      <c r="F1201" t="s">
        <v>418</v>
      </c>
      <c r="G1201" t="str">
        <f t="shared" si="72"/>
        <v>mars-2024</v>
      </c>
      <c r="H1201" t="str">
        <f t="shared" si="73"/>
        <v>29-mars</v>
      </c>
      <c r="I1201">
        <f t="shared" si="74"/>
        <v>2024</v>
      </c>
      <c r="J1201" t="str">
        <f t="shared" si="75"/>
        <v>2024-03</v>
      </c>
    </row>
    <row r="1202" spans="1:10">
      <c r="A1202" s="24" t="s">
        <v>13</v>
      </c>
      <c r="B1202" s="27">
        <v>45379</v>
      </c>
      <c r="C1202" s="25">
        <v>246.48</v>
      </c>
      <c r="D1202" s="26" t="s">
        <v>77</v>
      </c>
      <c r="E1202" t="s">
        <v>417</v>
      </c>
      <c r="F1202" t="s">
        <v>418</v>
      </c>
      <c r="G1202" t="str">
        <f t="shared" si="72"/>
        <v>mars-2024</v>
      </c>
      <c r="H1202" t="str">
        <f t="shared" si="73"/>
        <v>28-mars</v>
      </c>
      <c r="I1202">
        <f t="shared" si="74"/>
        <v>2024</v>
      </c>
      <c r="J1202" t="str">
        <f t="shared" si="75"/>
        <v>2024-03</v>
      </c>
    </row>
    <row r="1203" spans="1:10">
      <c r="A1203" s="24" t="s">
        <v>13</v>
      </c>
      <c r="B1203" s="27">
        <v>45379</v>
      </c>
      <c r="C1203" s="25">
        <v>514.77</v>
      </c>
      <c r="D1203" s="26" t="s">
        <v>83</v>
      </c>
      <c r="E1203" t="s">
        <v>417</v>
      </c>
      <c r="F1203" t="s">
        <v>418</v>
      </c>
      <c r="G1203" t="str">
        <f t="shared" si="72"/>
        <v>mars-2024</v>
      </c>
      <c r="H1203" t="str">
        <f t="shared" si="73"/>
        <v>28-mars</v>
      </c>
      <c r="I1203">
        <f t="shared" si="74"/>
        <v>2024</v>
      </c>
      <c r="J1203" t="str">
        <f t="shared" si="75"/>
        <v>2024-03</v>
      </c>
    </row>
    <row r="1204" spans="1:10">
      <c r="A1204" s="24" t="s">
        <v>13</v>
      </c>
      <c r="B1204" s="27">
        <v>45379</v>
      </c>
      <c r="C1204" s="25">
        <v>308.98</v>
      </c>
      <c r="D1204" s="26" t="s">
        <v>81</v>
      </c>
      <c r="E1204" t="s">
        <v>417</v>
      </c>
      <c r="F1204" t="s">
        <v>418</v>
      </c>
      <c r="G1204" t="str">
        <f t="shared" si="72"/>
        <v>mars-2024</v>
      </c>
      <c r="H1204" t="str">
        <f t="shared" si="73"/>
        <v>28-mars</v>
      </c>
      <c r="I1204">
        <f t="shared" si="74"/>
        <v>2024</v>
      </c>
      <c r="J1204" t="str">
        <f t="shared" si="75"/>
        <v>2024-03</v>
      </c>
    </row>
    <row r="1205" spans="1:10">
      <c r="A1205" s="24" t="s">
        <v>13</v>
      </c>
      <c r="B1205" s="27">
        <v>45379</v>
      </c>
      <c r="C1205" s="25">
        <v>23424.9</v>
      </c>
      <c r="D1205" s="26" t="s">
        <v>81</v>
      </c>
      <c r="E1205" t="s">
        <v>417</v>
      </c>
      <c r="F1205" t="s">
        <v>418</v>
      </c>
      <c r="G1205" t="str">
        <f t="shared" si="72"/>
        <v>mars-2024</v>
      </c>
      <c r="H1205" t="str">
        <f t="shared" si="73"/>
        <v>28-mars</v>
      </c>
      <c r="I1205">
        <f t="shared" si="74"/>
        <v>2024</v>
      </c>
      <c r="J1205" t="str">
        <f t="shared" si="75"/>
        <v>2024-03</v>
      </c>
    </row>
    <row r="1206" spans="1:10">
      <c r="A1206" s="24" t="s">
        <v>13</v>
      </c>
      <c r="B1206" s="27">
        <v>45379</v>
      </c>
      <c r="C1206" s="25">
        <v>740.53</v>
      </c>
      <c r="D1206" s="26" t="s">
        <v>80</v>
      </c>
      <c r="E1206" t="s">
        <v>417</v>
      </c>
      <c r="F1206" t="s">
        <v>418</v>
      </c>
      <c r="G1206" t="str">
        <f t="shared" si="72"/>
        <v>mars-2024</v>
      </c>
      <c r="H1206" t="str">
        <f t="shared" si="73"/>
        <v>28-mars</v>
      </c>
      <c r="I1206">
        <f t="shared" si="74"/>
        <v>2024</v>
      </c>
      <c r="J1206" t="str">
        <f t="shared" si="75"/>
        <v>2024-03</v>
      </c>
    </row>
    <row r="1207" spans="1:10">
      <c r="A1207" s="24" t="s">
        <v>13</v>
      </c>
      <c r="B1207" s="27">
        <v>45378</v>
      </c>
      <c r="C1207" s="25">
        <v>182.42</v>
      </c>
      <c r="D1207" s="26" t="s">
        <v>83</v>
      </c>
      <c r="E1207" t="s">
        <v>417</v>
      </c>
      <c r="F1207" t="s">
        <v>418</v>
      </c>
      <c r="G1207" t="str">
        <f t="shared" si="72"/>
        <v>mars-2024</v>
      </c>
      <c r="H1207" t="str">
        <f t="shared" si="73"/>
        <v>27-mars</v>
      </c>
      <c r="I1207">
        <f t="shared" si="74"/>
        <v>2024</v>
      </c>
      <c r="J1207" t="str">
        <f t="shared" si="75"/>
        <v>2024-03</v>
      </c>
    </row>
    <row r="1208" spans="1:10">
      <c r="A1208" s="24" t="s">
        <v>13</v>
      </c>
      <c r="B1208" s="27">
        <v>45378</v>
      </c>
      <c r="C1208" s="25">
        <v>78.42</v>
      </c>
      <c r="D1208" s="26" t="s">
        <v>83</v>
      </c>
      <c r="E1208" t="s">
        <v>417</v>
      </c>
      <c r="F1208" t="s">
        <v>418</v>
      </c>
      <c r="G1208" t="str">
        <f t="shared" si="72"/>
        <v>mars-2024</v>
      </c>
      <c r="H1208" t="str">
        <f t="shared" si="73"/>
        <v>27-mars</v>
      </c>
      <c r="I1208">
        <f t="shared" si="74"/>
        <v>2024</v>
      </c>
      <c r="J1208" t="str">
        <f t="shared" si="75"/>
        <v>2024-03</v>
      </c>
    </row>
    <row r="1209" spans="1:10">
      <c r="A1209" s="24" t="s">
        <v>13</v>
      </c>
      <c r="B1209" s="27">
        <v>45378</v>
      </c>
      <c r="C1209" s="25">
        <v>138.01</v>
      </c>
      <c r="D1209" s="26" t="s">
        <v>81</v>
      </c>
      <c r="E1209" t="s">
        <v>417</v>
      </c>
      <c r="F1209" t="s">
        <v>418</v>
      </c>
      <c r="G1209" t="str">
        <f t="shared" si="72"/>
        <v>mars-2024</v>
      </c>
      <c r="H1209" t="str">
        <f t="shared" si="73"/>
        <v>27-mars</v>
      </c>
      <c r="I1209">
        <f t="shared" si="74"/>
        <v>2024</v>
      </c>
      <c r="J1209" t="str">
        <f t="shared" si="75"/>
        <v>2024-03</v>
      </c>
    </row>
    <row r="1210" spans="1:10">
      <c r="A1210" s="24" t="s">
        <v>13</v>
      </c>
      <c r="B1210" s="27">
        <v>45378</v>
      </c>
      <c r="C1210" s="25">
        <v>157.30000000000001</v>
      </c>
      <c r="D1210" s="26" t="s">
        <v>81</v>
      </c>
      <c r="E1210" t="s">
        <v>417</v>
      </c>
      <c r="F1210" t="s">
        <v>418</v>
      </c>
      <c r="G1210" t="str">
        <f t="shared" si="72"/>
        <v>mars-2024</v>
      </c>
      <c r="H1210" t="str">
        <f t="shared" si="73"/>
        <v>27-mars</v>
      </c>
      <c r="I1210">
        <f t="shared" si="74"/>
        <v>2024</v>
      </c>
      <c r="J1210" t="str">
        <f t="shared" si="75"/>
        <v>2024-03</v>
      </c>
    </row>
    <row r="1211" spans="1:10">
      <c r="A1211" s="24" t="s">
        <v>13</v>
      </c>
      <c r="B1211" s="27">
        <v>45378</v>
      </c>
      <c r="C1211" s="25">
        <v>554.71</v>
      </c>
      <c r="D1211" s="26" t="s">
        <v>79</v>
      </c>
      <c r="E1211" t="s">
        <v>417</v>
      </c>
      <c r="F1211" t="s">
        <v>418</v>
      </c>
      <c r="G1211" t="str">
        <f t="shared" si="72"/>
        <v>mars-2024</v>
      </c>
      <c r="H1211" t="str">
        <f t="shared" si="73"/>
        <v>27-mars</v>
      </c>
      <c r="I1211">
        <f t="shared" si="74"/>
        <v>2024</v>
      </c>
      <c r="J1211" t="str">
        <f t="shared" si="75"/>
        <v>2024-03</v>
      </c>
    </row>
    <row r="1212" spans="1:10">
      <c r="A1212" s="24" t="s">
        <v>13</v>
      </c>
      <c r="B1212" s="27">
        <v>45378</v>
      </c>
      <c r="C1212" s="25">
        <v>504.03</v>
      </c>
      <c r="D1212" s="26" t="s">
        <v>77</v>
      </c>
      <c r="E1212" t="s">
        <v>417</v>
      </c>
      <c r="F1212" t="s">
        <v>418</v>
      </c>
      <c r="G1212" t="str">
        <f t="shared" si="72"/>
        <v>mars-2024</v>
      </c>
      <c r="H1212" t="str">
        <f t="shared" si="73"/>
        <v>27-mars</v>
      </c>
      <c r="I1212">
        <f t="shared" si="74"/>
        <v>2024</v>
      </c>
      <c r="J1212" t="str">
        <f t="shared" si="75"/>
        <v>2024-03</v>
      </c>
    </row>
    <row r="1213" spans="1:10">
      <c r="A1213" s="24" t="s">
        <v>13</v>
      </c>
      <c r="B1213" s="27">
        <v>45377</v>
      </c>
      <c r="C1213" s="25">
        <v>186.5</v>
      </c>
      <c r="D1213" s="26" t="s">
        <v>81</v>
      </c>
      <c r="E1213" t="s">
        <v>417</v>
      </c>
      <c r="F1213" t="s">
        <v>418</v>
      </c>
      <c r="G1213" t="str">
        <f t="shared" si="72"/>
        <v>mars-2024</v>
      </c>
      <c r="H1213" t="str">
        <f t="shared" si="73"/>
        <v>26-mars</v>
      </c>
      <c r="I1213">
        <f t="shared" si="74"/>
        <v>2024</v>
      </c>
      <c r="J1213" t="str">
        <f t="shared" si="75"/>
        <v>2024-03</v>
      </c>
    </row>
    <row r="1214" spans="1:10">
      <c r="A1214" s="24" t="s">
        <v>13</v>
      </c>
      <c r="B1214" s="27">
        <v>45377</v>
      </c>
      <c r="C1214" s="25">
        <v>488.37</v>
      </c>
      <c r="D1214" s="26" t="s">
        <v>78</v>
      </c>
      <c r="E1214" t="s">
        <v>417</v>
      </c>
      <c r="F1214" t="s">
        <v>418</v>
      </c>
      <c r="G1214" t="str">
        <f t="shared" si="72"/>
        <v>mars-2024</v>
      </c>
      <c r="H1214" t="str">
        <f t="shared" si="73"/>
        <v>26-mars</v>
      </c>
      <c r="I1214">
        <f t="shared" si="74"/>
        <v>2024</v>
      </c>
      <c r="J1214" t="str">
        <f t="shared" si="75"/>
        <v>2024-03</v>
      </c>
    </row>
    <row r="1215" spans="1:10">
      <c r="A1215" s="24" t="s">
        <v>13</v>
      </c>
      <c r="B1215" s="27">
        <v>45377</v>
      </c>
      <c r="C1215" s="25">
        <v>404.64</v>
      </c>
      <c r="D1215" s="26" t="s">
        <v>80</v>
      </c>
      <c r="E1215" t="s">
        <v>417</v>
      </c>
      <c r="F1215" t="s">
        <v>418</v>
      </c>
      <c r="G1215" t="str">
        <f t="shared" si="72"/>
        <v>mars-2024</v>
      </c>
      <c r="H1215" t="str">
        <f t="shared" si="73"/>
        <v>26-mars</v>
      </c>
      <c r="I1215">
        <f t="shared" si="74"/>
        <v>2024</v>
      </c>
      <c r="J1215" t="str">
        <f t="shared" si="75"/>
        <v>2024-03</v>
      </c>
    </row>
    <row r="1216" spans="1:10">
      <c r="A1216" s="24" t="s">
        <v>13</v>
      </c>
      <c r="B1216" s="27">
        <v>45377</v>
      </c>
      <c r="C1216" s="25">
        <v>111.58</v>
      </c>
      <c r="D1216" s="26" t="s">
        <v>83</v>
      </c>
      <c r="E1216" t="s">
        <v>417</v>
      </c>
      <c r="F1216" t="s">
        <v>418</v>
      </c>
      <c r="G1216" t="str">
        <f t="shared" si="72"/>
        <v>mars-2024</v>
      </c>
      <c r="H1216" t="str">
        <f t="shared" si="73"/>
        <v>26-mars</v>
      </c>
      <c r="I1216">
        <f t="shared" si="74"/>
        <v>2024</v>
      </c>
      <c r="J1216" t="str">
        <f t="shared" si="75"/>
        <v>2024-03</v>
      </c>
    </row>
    <row r="1217" spans="1:10">
      <c r="A1217" s="24" t="s">
        <v>13</v>
      </c>
      <c r="B1217" s="27">
        <v>45377</v>
      </c>
      <c r="C1217" s="25">
        <v>21.82</v>
      </c>
      <c r="D1217" s="26" t="s">
        <v>83</v>
      </c>
      <c r="E1217" t="s">
        <v>417</v>
      </c>
      <c r="F1217" t="s">
        <v>418</v>
      </c>
      <c r="G1217" t="str">
        <f t="shared" si="72"/>
        <v>mars-2024</v>
      </c>
      <c r="H1217" t="str">
        <f t="shared" si="73"/>
        <v>26-mars</v>
      </c>
      <c r="I1217">
        <f t="shared" si="74"/>
        <v>2024</v>
      </c>
      <c r="J1217" t="str">
        <f t="shared" si="75"/>
        <v>2024-03</v>
      </c>
    </row>
    <row r="1218" spans="1:10">
      <c r="A1218" s="24" t="s">
        <v>13</v>
      </c>
      <c r="B1218" s="27">
        <v>45377</v>
      </c>
      <c r="C1218" s="25">
        <v>212.2</v>
      </c>
      <c r="D1218" s="26" t="s">
        <v>77</v>
      </c>
      <c r="E1218" t="s">
        <v>417</v>
      </c>
      <c r="F1218" t="s">
        <v>418</v>
      </c>
      <c r="G1218" t="str">
        <f t="shared" ref="G1218:G1281" si="76">TEXT(B1218,"mmm-aaaa")</f>
        <v>mars-2024</v>
      </c>
      <c r="H1218" t="str">
        <f t="shared" ref="H1218:H1281" si="77">TEXT(B1218,"jj-mmm")</f>
        <v>26-mars</v>
      </c>
      <c r="I1218">
        <f t="shared" ref="I1218:I1281" si="78">YEAR(B1218)</f>
        <v>2024</v>
      </c>
      <c r="J1218" t="str">
        <f t="shared" ref="J1218:J1281" si="79">TEXT(B1218,"aaaa-mm")</f>
        <v>2024-03</v>
      </c>
    </row>
    <row r="1219" spans="1:10">
      <c r="A1219" s="24" t="s">
        <v>13</v>
      </c>
      <c r="B1219" s="27">
        <v>45376</v>
      </c>
      <c r="C1219" s="25">
        <v>895.36</v>
      </c>
      <c r="D1219" s="26" t="s">
        <v>77</v>
      </c>
      <c r="E1219" t="s">
        <v>417</v>
      </c>
      <c r="F1219" t="s">
        <v>418</v>
      </c>
      <c r="G1219" t="str">
        <f t="shared" si="76"/>
        <v>mars-2024</v>
      </c>
      <c r="H1219" t="str">
        <f t="shared" si="77"/>
        <v>25-mars</v>
      </c>
      <c r="I1219">
        <f t="shared" si="78"/>
        <v>2024</v>
      </c>
      <c r="J1219" t="str">
        <f t="shared" si="79"/>
        <v>2024-03</v>
      </c>
    </row>
    <row r="1220" spans="1:10">
      <c r="A1220" s="24" t="s">
        <v>13</v>
      </c>
      <c r="B1220" s="27">
        <v>45376</v>
      </c>
      <c r="C1220" s="25">
        <v>487.66</v>
      </c>
      <c r="D1220" s="26" t="s">
        <v>79</v>
      </c>
      <c r="E1220" t="s">
        <v>417</v>
      </c>
      <c r="F1220" t="s">
        <v>418</v>
      </c>
      <c r="G1220" t="str">
        <f t="shared" si="76"/>
        <v>mars-2024</v>
      </c>
      <c r="H1220" t="str">
        <f t="shared" si="77"/>
        <v>25-mars</v>
      </c>
      <c r="I1220">
        <f t="shared" si="78"/>
        <v>2024</v>
      </c>
      <c r="J1220" t="str">
        <f t="shared" si="79"/>
        <v>2024-03</v>
      </c>
    </row>
    <row r="1221" spans="1:10">
      <c r="A1221" s="24" t="s">
        <v>13</v>
      </c>
      <c r="B1221" s="27">
        <v>45376</v>
      </c>
      <c r="C1221" s="25">
        <v>383.68</v>
      </c>
      <c r="D1221" s="26" t="s">
        <v>82</v>
      </c>
      <c r="E1221" t="s">
        <v>417</v>
      </c>
      <c r="F1221" t="s">
        <v>418</v>
      </c>
      <c r="G1221" t="str">
        <f t="shared" si="76"/>
        <v>mars-2024</v>
      </c>
      <c r="H1221" t="str">
        <f t="shared" si="77"/>
        <v>25-mars</v>
      </c>
      <c r="I1221">
        <f t="shared" si="78"/>
        <v>2024</v>
      </c>
      <c r="J1221" t="str">
        <f t="shared" si="79"/>
        <v>2024-03</v>
      </c>
    </row>
    <row r="1222" spans="1:10">
      <c r="A1222" s="24" t="s">
        <v>13</v>
      </c>
      <c r="B1222" s="27">
        <v>45376</v>
      </c>
      <c r="C1222" s="25">
        <v>294.83</v>
      </c>
      <c r="D1222" s="26" t="s">
        <v>83</v>
      </c>
      <c r="E1222" t="s">
        <v>417</v>
      </c>
      <c r="F1222" t="s">
        <v>418</v>
      </c>
      <c r="G1222" t="str">
        <f t="shared" si="76"/>
        <v>mars-2024</v>
      </c>
      <c r="H1222" t="str">
        <f t="shared" si="77"/>
        <v>25-mars</v>
      </c>
      <c r="I1222">
        <f t="shared" si="78"/>
        <v>2024</v>
      </c>
      <c r="J1222" t="str">
        <f t="shared" si="79"/>
        <v>2024-03</v>
      </c>
    </row>
    <row r="1223" spans="1:10">
      <c r="A1223" s="24" t="s">
        <v>13</v>
      </c>
      <c r="B1223" s="27">
        <v>45376</v>
      </c>
      <c r="C1223" s="25">
        <v>38.57</v>
      </c>
      <c r="D1223" s="26" t="s">
        <v>83</v>
      </c>
      <c r="E1223" t="s">
        <v>417</v>
      </c>
      <c r="F1223" t="s">
        <v>418</v>
      </c>
      <c r="G1223" t="str">
        <f t="shared" si="76"/>
        <v>mars-2024</v>
      </c>
      <c r="H1223" t="str">
        <f t="shared" si="77"/>
        <v>25-mars</v>
      </c>
      <c r="I1223">
        <f t="shared" si="78"/>
        <v>2024</v>
      </c>
      <c r="J1223" t="str">
        <f t="shared" si="79"/>
        <v>2024-03</v>
      </c>
    </row>
    <row r="1224" spans="1:10">
      <c r="A1224" s="24" t="s">
        <v>13</v>
      </c>
      <c r="B1224" s="27">
        <v>45374</v>
      </c>
      <c r="C1224" s="25">
        <v>130.88</v>
      </c>
      <c r="D1224" s="26" t="s">
        <v>78</v>
      </c>
      <c r="E1224" t="s">
        <v>417</v>
      </c>
      <c r="F1224" t="s">
        <v>418</v>
      </c>
      <c r="G1224" t="str">
        <f t="shared" si="76"/>
        <v>mars-2024</v>
      </c>
      <c r="H1224" t="str">
        <f t="shared" si="77"/>
        <v>23-mars</v>
      </c>
      <c r="I1224">
        <f t="shared" si="78"/>
        <v>2024</v>
      </c>
      <c r="J1224" t="str">
        <f t="shared" si="79"/>
        <v>2024-03</v>
      </c>
    </row>
    <row r="1225" spans="1:10">
      <c r="A1225" s="24" t="s">
        <v>13</v>
      </c>
      <c r="B1225" s="27">
        <v>45374</v>
      </c>
      <c r="C1225" s="25">
        <v>482.73</v>
      </c>
      <c r="D1225" s="26" t="s">
        <v>79</v>
      </c>
      <c r="E1225" t="s">
        <v>417</v>
      </c>
      <c r="F1225" t="s">
        <v>418</v>
      </c>
      <c r="G1225" t="str">
        <f t="shared" si="76"/>
        <v>mars-2024</v>
      </c>
      <c r="H1225" t="str">
        <f t="shared" si="77"/>
        <v>23-mars</v>
      </c>
      <c r="I1225">
        <f t="shared" si="78"/>
        <v>2024</v>
      </c>
      <c r="J1225" t="str">
        <f t="shared" si="79"/>
        <v>2024-03</v>
      </c>
    </row>
    <row r="1226" spans="1:10">
      <c r="A1226" s="24" t="s">
        <v>13</v>
      </c>
      <c r="B1226" s="27">
        <v>45374</v>
      </c>
      <c r="C1226" s="25">
        <v>36.049999999999997</v>
      </c>
      <c r="D1226" s="26" t="s">
        <v>79</v>
      </c>
      <c r="E1226" t="s">
        <v>417</v>
      </c>
      <c r="F1226" t="s">
        <v>418</v>
      </c>
      <c r="G1226" t="str">
        <f t="shared" si="76"/>
        <v>mars-2024</v>
      </c>
      <c r="H1226" t="str">
        <f t="shared" si="77"/>
        <v>23-mars</v>
      </c>
      <c r="I1226">
        <f t="shared" si="78"/>
        <v>2024</v>
      </c>
      <c r="J1226" t="str">
        <f t="shared" si="79"/>
        <v>2024-03</v>
      </c>
    </row>
    <row r="1227" spans="1:10">
      <c r="A1227" s="24" t="s">
        <v>13</v>
      </c>
      <c r="B1227" s="27">
        <v>45374</v>
      </c>
      <c r="C1227" s="25">
        <v>279.25</v>
      </c>
      <c r="D1227" s="26" t="s">
        <v>83</v>
      </c>
      <c r="E1227" t="s">
        <v>417</v>
      </c>
      <c r="F1227" t="s">
        <v>418</v>
      </c>
      <c r="G1227" t="str">
        <f t="shared" si="76"/>
        <v>mars-2024</v>
      </c>
      <c r="H1227" t="str">
        <f t="shared" si="77"/>
        <v>23-mars</v>
      </c>
      <c r="I1227">
        <f t="shared" si="78"/>
        <v>2024</v>
      </c>
      <c r="J1227" t="str">
        <f t="shared" si="79"/>
        <v>2024-03</v>
      </c>
    </row>
    <row r="1228" spans="1:10">
      <c r="A1228" s="24" t="s">
        <v>13</v>
      </c>
      <c r="B1228" s="27">
        <v>45374</v>
      </c>
      <c r="C1228" s="25">
        <v>255.92</v>
      </c>
      <c r="D1228" s="26" t="s">
        <v>77</v>
      </c>
      <c r="E1228" t="s">
        <v>417</v>
      </c>
      <c r="F1228" t="s">
        <v>418</v>
      </c>
      <c r="G1228" t="str">
        <f t="shared" si="76"/>
        <v>mars-2024</v>
      </c>
      <c r="H1228" t="str">
        <f t="shared" si="77"/>
        <v>23-mars</v>
      </c>
      <c r="I1228">
        <f t="shared" si="78"/>
        <v>2024</v>
      </c>
      <c r="J1228" t="str">
        <f t="shared" si="79"/>
        <v>2024-03</v>
      </c>
    </row>
    <row r="1229" spans="1:10">
      <c r="A1229" s="24" t="s">
        <v>13</v>
      </c>
      <c r="B1229" s="27">
        <v>45373</v>
      </c>
      <c r="C1229" s="25">
        <v>97.92</v>
      </c>
      <c r="D1229" s="26" t="s">
        <v>78</v>
      </c>
      <c r="E1229" t="s">
        <v>417</v>
      </c>
      <c r="F1229" t="s">
        <v>418</v>
      </c>
      <c r="G1229" t="str">
        <f t="shared" si="76"/>
        <v>mars-2024</v>
      </c>
      <c r="H1229" t="str">
        <f t="shared" si="77"/>
        <v>22-mars</v>
      </c>
      <c r="I1229">
        <f t="shared" si="78"/>
        <v>2024</v>
      </c>
      <c r="J1229" t="str">
        <f t="shared" si="79"/>
        <v>2024-03</v>
      </c>
    </row>
    <row r="1230" spans="1:10">
      <c r="A1230" s="24" t="s">
        <v>13</v>
      </c>
      <c r="B1230" s="27">
        <v>45373</v>
      </c>
      <c r="C1230" s="25">
        <v>234.94</v>
      </c>
      <c r="D1230" s="26" t="s">
        <v>79</v>
      </c>
      <c r="E1230" t="s">
        <v>417</v>
      </c>
      <c r="F1230" t="s">
        <v>418</v>
      </c>
      <c r="G1230" t="str">
        <f t="shared" si="76"/>
        <v>mars-2024</v>
      </c>
      <c r="H1230" t="str">
        <f t="shared" si="77"/>
        <v>22-mars</v>
      </c>
      <c r="I1230">
        <f t="shared" si="78"/>
        <v>2024</v>
      </c>
      <c r="J1230" t="str">
        <f t="shared" si="79"/>
        <v>2024-03</v>
      </c>
    </row>
    <row r="1231" spans="1:10">
      <c r="A1231" s="24" t="s">
        <v>13</v>
      </c>
      <c r="B1231" s="27">
        <v>45373</v>
      </c>
      <c r="C1231" s="25">
        <v>338.75</v>
      </c>
      <c r="D1231" s="26" t="s">
        <v>80</v>
      </c>
      <c r="E1231" t="s">
        <v>417</v>
      </c>
      <c r="F1231" t="s">
        <v>418</v>
      </c>
      <c r="G1231" t="str">
        <f t="shared" si="76"/>
        <v>mars-2024</v>
      </c>
      <c r="H1231" t="str">
        <f t="shared" si="77"/>
        <v>22-mars</v>
      </c>
      <c r="I1231">
        <f t="shared" si="78"/>
        <v>2024</v>
      </c>
      <c r="J1231" t="str">
        <f t="shared" si="79"/>
        <v>2024-03</v>
      </c>
    </row>
    <row r="1232" spans="1:10">
      <c r="A1232" s="24" t="s">
        <v>13</v>
      </c>
      <c r="B1232" s="27">
        <v>45373</v>
      </c>
      <c r="C1232" s="25">
        <v>138.32</v>
      </c>
      <c r="D1232" s="26" t="s">
        <v>82</v>
      </c>
      <c r="E1232" t="s">
        <v>417</v>
      </c>
      <c r="F1232" t="s">
        <v>418</v>
      </c>
      <c r="G1232" t="str">
        <f t="shared" si="76"/>
        <v>mars-2024</v>
      </c>
      <c r="H1232" t="str">
        <f t="shared" si="77"/>
        <v>22-mars</v>
      </c>
      <c r="I1232">
        <f t="shared" si="78"/>
        <v>2024</v>
      </c>
      <c r="J1232" t="str">
        <f t="shared" si="79"/>
        <v>2024-03</v>
      </c>
    </row>
    <row r="1233" spans="1:10">
      <c r="A1233" s="24" t="s">
        <v>13</v>
      </c>
      <c r="B1233" s="27">
        <v>45373</v>
      </c>
      <c r="C1233" s="25">
        <v>267.72000000000003</v>
      </c>
      <c r="D1233" s="26" t="s">
        <v>83</v>
      </c>
      <c r="E1233" t="s">
        <v>417</v>
      </c>
      <c r="F1233" t="s">
        <v>418</v>
      </c>
      <c r="G1233" t="str">
        <f t="shared" si="76"/>
        <v>mars-2024</v>
      </c>
      <c r="H1233" t="str">
        <f t="shared" si="77"/>
        <v>22-mars</v>
      </c>
      <c r="I1233">
        <f t="shared" si="78"/>
        <v>2024</v>
      </c>
      <c r="J1233" t="str">
        <f t="shared" si="79"/>
        <v>2024-03</v>
      </c>
    </row>
    <row r="1234" spans="1:10">
      <c r="A1234" s="24" t="s">
        <v>13</v>
      </c>
      <c r="B1234" s="27">
        <v>45373</v>
      </c>
      <c r="C1234" s="25">
        <v>490.3</v>
      </c>
      <c r="D1234" s="26" t="s">
        <v>77</v>
      </c>
      <c r="E1234" t="s">
        <v>417</v>
      </c>
      <c r="F1234" t="s">
        <v>418</v>
      </c>
      <c r="G1234" t="str">
        <f t="shared" si="76"/>
        <v>mars-2024</v>
      </c>
      <c r="H1234" t="str">
        <f t="shared" si="77"/>
        <v>22-mars</v>
      </c>
      <c r="I1234">
        <f t="shared" si="78"/>
        <v>2024</v>
      </c>
      <c r="J1234" t="str">
        <f t="shared" si="79"/>
        <v>2024-03</v>
      </c>
    </row>
    <row r="1235" spans="1:10">
      <c r="A1235" s="24" t="s">
        <v>13</v>
      </c>
      <c r="B1235" s="27">
        <v>45372</v>
      </c>
      <c r="C1235" s="25">
        <v>159.59</v>
      </c>
      <c r="D1235" s="26" t="s">
        <v>81</v>
      </c>
      <c r="E1235" t="s">
        <v>417</v>
      </c>
      <c r="F1235" t="s">
        <v>418</v>
      </c>
      <c r="G1235" t="str">
        <f t="shared" si="76"/>
        <v>mars-2024</v>
      </c>
      <c r="H1235" t="str">
        <f t="shared" si="77"/>
        <v>21-mars</v>
      </c>
      <c r="I1235">
        <f t="shared" si="78"/>
        <v>2024</v>
      </c>
      <c r="J1235" t="str">
        <f t="shared" si="79"/>
        <v>2024-03</v>
      </c>
    </row>
    <row r="1236" spans="1:10">
      <c r="A1236" s="24" t="s">
        <v>13</v>
      </c>
      <c r="B1236" s="27">
        <v>45372</v>
      </c>
      <c r="C1236" s="25">
        <v>25.17</v>
      </c>
      <c r="D1236" s="26" t="s">
        <v>79</v>
      </c>
      <c r="E1236" t="s">
        <v>417</v>
      </c>
      <c r="F1236" t="s">
        <v>418</v>
      </c>
      <c r="G1236" t="str">
        <f t="shared" si="76"/>
        <v>mars-2024</v>
      </c>
      <c r="H1236" t="str">
        <f t="shared" si="77"/>
        <v>21-mars</v>
      </c>
      <c r="I1236">
        <f t="shared" si="78"/>
        <v>2024</v>
      </c>
      <c r="J1236" t="str">
        <f t="shared" si="79"/>
        <v>2024-03</v>
      </c>
    </row>
    <row r="1237" spans="1:10">
      <c r="A1237" s="24" t="s">
        <v>13</v>
      </c>
      <c r="B1237" s="27">
        <v>45372</v>
      </c>
      <c r="C1237" s="25">
        <v>300.99</v>
      </c>
      <c r="D1237" s="26" t="s">
        <v>79</v>
      </c>
      <c r="E1237" t="s">
        <v>417</v>
      </c>
      <c r="F1237" t="s">
        <v>418</v>
      </c>
      <c r="G1237" t="str">
        <f t="shared" si="76"/>
        <v>mars-2024</v>
      </c>
      <c r="H1237" t="str">
        <f t="shared" si="77"/>
        <v>21-mars</v>
      </c>
      <c r="I1237">
        <f t="shared" si="78"/>
        <v>2024</v>
      </c>
      <c r="J1237" t="str">
        <f t="shared" si="79"/>
        <v>2024-03</v>
      </c>
    </row>
    <row r="1238" spans="1:10">
      <c r="A1238" s="24" t="s">
        <v>13</v>
      </c>
      <c r="B1238" s="27">
        <v>45372</v>
      </c>
      <c r="C1238" s="25">
        <v>100.02</v>
      </c>
      <c r="D1238" s="26" t="s">
        <v>83</v>
      </c>
      <c r="E1238" t="s">
        <v>417</v>
      </c>
      <c r="F1238" t="s">
        <v>418</v>
      </c>
      <c r="G1238" t="str">
        <f t="shared" si="76"/>
        <v>mars-2024</v>
      </c>
      <c r="H1238" t="str">
        <f t="shared" si="77"/>
        <v>21-mars</v>
      </c>
      <c r="I1238">
        <f t="shared" si="78"/>
        <v>2024</v>
      </c>
      <c r="J1238" t="str">
        <f t="shared" si="79"/>
        <v>2024-03</v>
      </c>
    </row>
    <row r="1239" spans="1:10">
      <c r="A1239" s="24" t="s">
        <v>13</v>
      </c>
      <c r="B1239" s="27">
        <v>45372</v>
      </c>
      <c r="C1239" s="25">
        <v>461.35</v>
      </c>
      <c r="D1239" s="26" t="s">
        <v>77</v>
      </c>
      <c r="E1239" t="s">
        <v>417</v>
      </c>
      <c r="F1239" t="s">
        <v>418</v>
      </c>
      <c r="G1239" t="str">
        <f t="shared" si="76"/>
        <v>mars-2024</v>
      </c>
      <c r="H1239" t="str">
        <f t="shared" si="77"/>
        <v>21-mars</v>
      </c>
      <c r="I1239">
        <f t="shared" si="78"/>
        <v>2024</v>
      </c>
      <c r="J1239" t="str">
        <f t="shared" si="79"/>
        <v>2024-03</v>
      </c>
    </row>
    <row r="1240" spans="1:10">
      <c r="A1240" s="24" t="s">
        <v>13</v>
      </c>
      <c r="B1240" s="27">
        <v>45371</v>
      </c>
      <c r="C1240" s="25">
        <v>108.56</v>
      </c>
      <c r="D1240" s="26" t="s">
        <v>81</v>
      </c>
      <c r="E1240" t="s">
        <v>417</v>
      </c>
      <c r="F1240" t="s">
        <v>418</v>
      </c>
      <c r="G1240" t="str">
        <f t="shared" si="76"/>
        <v>mars-2024</v>
      </c>
      <c r="H1240" t="str">
        <f t="shared" si="77"/>
        <v>20-mars</v>
      </c>
      <c r="I1240">
        <f t="shared" si="78"/>
        <v>2024</v>
      </c>
      <c r="J1240" t="str">
        <f t="shared" si="79"/>
        <v>2024-03</v>
      </c>
    </row>
    <row r="1241" spans="1:10">
      <c r="A1241" s="24" t="s">
        <v>13</v>
      </c>
      <c r="B1241" s="27">
        <v>45371</v>
      </c>
      <c r="C1241" s="25">
        <v>552.9</v>
      </c>
      <c r="D1241" s="26" t="s">
        <v>84</v>
      </c>
      <c r="E1241" t="s">
        <v>417</v>
      </c>
      <c r="F1241" t="s">
        <v>418</v>
      </c>
      <c r="G1241" t="str">
        <f t="shared" si="76"/>
        <v>mars-2024</v>
      </c>
      <c r="H1241" t="str">
        <f t="shared" si="77"/>
        <v>20-mars</v>
      </c>
      <c r="I1241">
        <f t="shared" si="78"/>
        <v>2024</v>
      </c>
      <c r="J1241" t="str">
        <f t="shared" si="79"/>
        <v>2024-03</v>
      </c>
    </row>
    <row r="1242" spans="1:10">
      <c r="A1242" s="24" t="s">
        <v>13</v>
      </c>
      <c r="B1242" s="27">
        <v>45371</v>
      </c>
      <c r="C1242" s="25">
        <v>145.03</v>
      </c>
      <c r="D1242" s="26" t="s">
        <v>78</v>
      </c>
      <c r="E1242" t="s">
        <v>417</v>
      </c>
      <c r="F1242" t="s">
        <v>418</v>
      </c>
      <c r="G1242" t="str">
        <f t="shared" si="76"/>
        <v>mars-2024</v>
      </c>
      <c r="H1242" t="str">
        <f t="shared" si="77"/>
        <v>20-mars</v>
      </c>
      <c r="I1242">
        <f t="shared" si="78"/>
        <v>2024</v>
      </c>
      <c r="J1242" t="str">
        <f t="shared" si="79"/>
        <v>2024-03</v>
      </c>
    </row>
    <row r="1243" spans="1:10">
      <c r="A1243" s="24" t="s">
        <v>13</v>
      </c>
      <c r="B1243" s="27">
        <v>45371</v>
      </c>
      <c r="C1243" s="25">
        <v>256.05</v>
      </c>
      <c r="D1243" s="26" t="s">
        <v>79</v>
      </c>
      <c r="E1243" t="s">
        <v>417</v>
      </c>
      <c r="F1243" t="s">
        <v>418</v>
      </c>
      <c r="G1243" t="str">
        <f t="shared" si="76"/>
        <v>mars-2024</v>
      </c>
      <c r="H1243" t="str">
        <f t="shared" si="77"/>
        <v>20-mars</v>
      </c>
      <c r="I1243">
        <f t="shared" si="78"/>
        <v>2024</v>
      </c>
      <c r="J1243" t="str">
        <f t="shared" si="79"/>
        <v>2024-03</v>
      </c>
    </row>
    <row r="1244" spans="1:10">
      <c r="A1244" s="24" t="s">
        <v>13</v>
      </c>
      <c r="B1244" s="27">
        <v>45371</v>
      </c>
      <c r="C1244" s="25">
        <v>332.16</v>
      </c>
      <c r="D1244" s="26" t="s">
        <v>83</v>
      </c>
      <c r="E1244" t="s">
        <v>417</v>
      </c>
      <c r="F1244" t="s">
        <v>418</v>
      </c>
      <c r="G1244" t="str">
        <f t="shared" si="76"/>
        <v>mars-2024</v>
      </c>
      <c r="H1244" t="str">
        <f t="shared" si="77"/>
        <v>20-mars</v>
      </c>
      <c r="I1244">
        <f t="shared" si="78"/>
        <v>2024</v>
      </c>
      <c r="J1244" t="str">
        <f t="shared" si="79"/>
        <v>2024-03</v>
      </c>
    </row>
    <row r="1245" spans="1:10">
      <c r="A1245" s="24" t="s">
        <v>13</v>
      </c>
      <c r="B1245" s="27">
        <v>45371</v>
      </c>
      <c r="C1245" s="25">
        <v>809.74</v>
      </c>
      <c r="D1245" s="26" t="s">
        <v>77</v>
      </c>
      <c r="E1245" t="s">
        <v>417</v>
      </c>
      <c r="F1245" t="s">
        <v>418</v>
      </c>
      <c r="G1245" t="str">
        <f t="shared" si="76"/>
        <v>mars-2024</v>
      </c>
      <c r="H1245" t="str">
        <f t="shared" si="77"/>
        <v>20-mars</v>
      </c>
      <c r="I1245">
        <f t="shared" si="78"/>
        <v>2024</v>
      </c>
      <c r="J1245" t="str">
        <f t="shared" si="79"/>
        <v>2024-03</v>
      </c>
    </row>
    <row r="1246" spans="1:10">
      <c r="A1246" s="24" t="s">
        <v>13</v>
      </c>
      <c r="B1246" s="27">
        <v>45370</v>
      </c>
      <c r="C1246" s="25">
        <v>355.16</v>
      </c>
      <c r="D1246" s="26" t="s">
        <v>79</v>
      </c>
      <c r="E1246" t="s">
        <v>417</v>
      </c>
      <c r="F1246" t="s">
        <v>418</v>
      </c>
      <c r="G1246" t="str">
        <f t="shared" si="76"/>
        <v>mars-2024</v>
      </c>
      <c r="H1246" t="str">
        <f t="shared" si="77"/>
        <v>19-mars</v>
      </c>
      <c r="I1246">
        <f t="shared" si="78"/>
        <v>2024</v>
      </c>
      <c r="J1246" t="str">
        <f t="shared" si="79"/>
        <v>2024-03</v>
      </c>
    </row>
    <row r="1247" spans="1:10">
      <c r="A1247" s="24" t="s">
        <v>13</v>
      </c>
      <c r="B1247" s="27">
        <v>45370</v>
      </c>
      <c r="C1247" s="25">
        <v>648.98</v>
      </c>
      <c r="D1247" s="26" t="s">
        <v>80</v>
      </c>
      <c r="E1247" t="s">
        <v>417</v>
      </c>
      <c r="F1247" t="s">
        <v>418</v>
      </c>
      <c r="G1247" t="str">
        <f t="shared" si="76"/>
        <v>mars-2024</v>
      </c>
      <c r="H1247" t="str">
        <f t="shared" si="77"/>
        <v>19-mars</v>
      </c>
      <c r="I1247">
        <f t="shared" si="78"/>
        <v>2024</v>
      </c>
      <c r="J1247" t="str">
        <f t="shared" si="79"/>
        <v>2024-03</v>
      </c>
    </row>
    <row r="1248" spans="1:10">
      <c r="A1248" s="24" t="s">
        <v>13</v>
      </c>
      <c r="B1248" s="27">
        <v>45370</v>
      </c>
      <c r="C1248" s="25">
        <v>58.45</v>
      </c>
      <c r="D1248" s="26" t="s">
        <v>83</v>
      </c>
      <c r="E1248" t="s">
        <v>417</v>
      </c>
      <c r="F1248" t="s">
        <v>418</v>
      </c>
      <c r="G1248" t="str">
        <f t="shared" si="76"/>
        <v>mars-2024</v>
      </c>
      <c r="H1248" t="str">
        <f t="shared" si="77"/>
        <v>19-mars</v>
      </c>
      <c r="I1248">
        <f t="shared" si="78"/>
        <v>2024</v>
      </c>
      <c r="J1248" t="str">
        <f t="shared" si="79"/>
        <v>2024-03</v>
      </c>
    </row>
    <row r="1249" spans="1:10">
      <c r="A1249" s="24" t="s">
        <v>13</v>
      </c>
      <c r="B1249" s="27">
        <v>45369</v>
      </c>
      <c r="C1249" s="25">
        <v>81.08</v>
      </c>
      <c r="D1249" s="26" t="s">
        <v>81</v>
      </c>
      <c r="E1249" t="s">
        <v>417</v>
      </c>
      <c r="F1249" t="s">
        <v>418</v>
      </c>
      <c r="G1249" t="str">
        <f t="shared" si="76"/>
        <v>mars-2024</v>
      </c>
      <c r="H1249" t="str">
        <f t="shared" si="77"/>
        <v>18-mars</v>
      </c>
      <c r="I1249">
        <f t="shared" si="78"/>
        <v>2024</v>
      </c>
      <c r="J1249" t="str">
        <f t="shared" si="79"/>
        <v>2024-03</v>
      </c>
    </row>
    <row r="1250" spans="1:10">
      <c r="A1250" s="24" t="s">
        <v>13</v>
      </c>
      <c r="B1250" s="27">
        <v>45369</v>
      </c>
      <c r="C1250" s="25">
        <v>405.33</v>
      </c>
      <c r="D1250" s="26" t="s">
        <v>80</v>
      </c>
      <c r="E1250" t="s">
        <v>417</v>
      </c>
      <c r="F1250" t="s">
        <v>418</v>
      </c>
      <c r="G1250" t="str">
        <f t="shared" si="76"/>
        <v>mars-2024</v>
      </c>
      <c r="H1250" t="str">
        <f t="shared" si="77"/>
        <v>18-mars</v>
      </c>
      <c r="I1250">
        <f t="shared" si="78"/>
        <v>2024</v>
      </c>
      <c r="J1250" t="str">
        <f t="shared" si="79"/>
        <v>2024-03</v>
      </c>
    </row>
    <row r="1251" spans="1:10">
      <c r="A1251" s="24" t="s">
        <v>13</v>
      </c>
      <c r="B1251" s="27">
        <v>45369</v>
      </c>
      <c r="C1251" s="25">
        <v>189.33</v>
      </c>
      <c r="D1251" s="26" t="s">
        <v>82</v>
      </c>
      <c r="E1251" t="s">
        <v>417</v>
      </c>
      <c r="F1251" t="s">
        <v>418</v>
      </c>
      <c r="G1251" t="str">
        <f t="shared" si="76"/>
        <v>mars-2024</v>
      </c>
      <c r="H1251" t="str">
        <f t="shared" si="77"/>
        <v>18-mars</v>
      </c>
      <c r="I1251">
        <f t="shared" si="78"/>
        <v>2024</v>
      </c>
      <c r="J1251" t="str">
        <f t="shared" si="79"/>
        <v>2024-03</v>
      </c>
    </row>
    <row r="1252" spans="1:10">
      <c r="A1252" s="24" t="s">
        <v>13</v>
      </c>
      <c r="B1252" s="27">
        <v>45369</v>
      </c>
      <c r="C1252" s="25">
        <v>116.47</v>
      </c>
      <c r="D1252" s="26" t="s">
        <v>83</v>
      </c>
      <c r="E1252" t="s">
        <v>417</v>
      </c>
      <c r="F1252" t="s">
        <v>418</v>
      </c>
      <c r="G1252" t="str">
        <f t="shared" si="76"/>
        <v>mars-2024</v>
      </c>
      <c r="H1252" t="str">
        <f t="shared" si="77"/>
        <v>18-mars</v>
      </c>
      <c r="I1252">
        <f t="shared" si="78"/>
        <v>2024</v>
      </c>
      <c r="J1252" t="str">
        <f t="shared" si="79"/>
        <v>2024-03</v>
      </c>
    </row>
    <row r="1253" spans="1:10">
      <c r="A1253" s="24" t="s">
        <v>13</v>
      </c>
      <c r="B1253" s="27">
        <v>45369</v>
      </c>
      <c r="C1253" s="25">
        <v>423.71</v>
      </c>
      <c r="D1253" s="26" t="s">
        <v>83</v>
      </c>
      <c r="E1253" t="s">
        <v>417</v>
      </c>
      <c r="F1253" t="s">
        <v>418</v>
      </c>
      <c r="G1253" t="str">
        <f t="shared" si="76"/>
        <v>mars-2024</v>
      </c>
      <c r="H1253" t="str">
        <f t="shared" si="77"/>
        <v>18-mars</v>
      </c>
      <c r="I1253">
        <f t="shared" si="78"/>
        <v>2024</v>
      </c>
      <c r="J1253" t="str">
        <f t="shared" si="79"/>
        <v>2024-03</v>
      </c>
    </row>
    <row r="1254" spans="1:10">
      <c r="A1254" s="24" t="s">
        <v>13</v>
      </c>
      <c r="B1254" s="27">
        <v>45369</v>
      </c>
      <c r="C1254" s="25">
        <v>325.89</v>
      </c>
      <c r="D1254" s="26" t="s">
        <v>77</v>
      </c>
      <c r="E1254" t="s">
        <v>417</v>
      </c>
      <c r="F1254" t="s">
        <v>418</v>
      </c>
      <c r="G1254" t="str">
        <f t="shared" si="76"/>
        <v>mars-2024</v>
      </c>
      <c r="H1254" t="str">
        <f t="shared" si="77"/>
        <v>18-mars</v>
      </c>
      <c r="I1254">
        <f t="shared" si="78"/>
        <v>2024</v>
      </c>
      <c r="J1254" t="str">
        <f t="shared" si="79"/>
        <v>2024-03</v>
      </c>
    </row>
    <row r="1255" spans="1:10">
      <c r="A1255" s="24" t="s">
        <v>13</v>
      </c>
      <c r="B1255" s="27">
        <v>45367</v>
      </c>
      <c r="C1255" s="25">
        <v>47.87</v>
      </c>
      <c r="D1255" s="26" t="s">
        <v>78</v>
      </c>
      <c r="E1255" t="s">
        <v>417</v>
      </c>
      <c r="F1255" t="s">
        <v>418</v>
      </c>
      <c r="G1255" t="str">
        <f t="shared" si="76"/>
        <v>mars-2024</v>
      </c>
      <c r="H1255" t="str">
        <f t="shared" si="77"/>
        <v>16-mars</v>
      </c>
      <c r="I1255">
        <f t="shared" si="78"/>
        <v>2024</v>
      </c>
      <c r="J1255" t="str">
        <f t="shared" si="79"/>
        <v>2024-03</v>
      </c>
    </row>
    <row r="1256" spans="1:10">
      <c r="A1256" s="24" t="s">
        <v>13</v>
      </c>
      <c r="B1256" s="27">
        <v>45367</v>
      </c>
      <c r="C1256" s="25">
        <v>201.26</v>
      </c>
      <c r="D1256" s="26" t="s">
        <v>79</v>
      </c>
      <c r="E1256" t="s">
        <v>417</v>
      </c>
      <c r="F1256" t="s">
        <v>418</v>
      </c>
      <c r="G1256" t="str">
        <f t="shared" si="76"/>
        <v>mars-2024</v>
      </c>
      <c r="H1256" t="str">
        <f t="shared" si="77"/>
        <v>16-mars</v>
      </c>
      <c r="I1256">
        <f t="shared" si="78"/>
        <v>2024</v>
      </c>
      <c r="J1256" t="str">
        <f t="shared" si="79"/>
        <v>2024-03</v>
      </c>
    </row>
    <row r="1257" spans="1:10">
      <c r="A1257" s="24" t="s">
        <v>13</v>
      </c>
      <c r="B1257" s="27">
        <v>45367</v>
      </c>
      <c r="C1257" s="25">
        <v>215.19</v>
      </c>
      <c r="D1257" s="26" t="s">
        <v>83</v>
      </c>
      <c r="E1257" t="s">
        <v>417</v>
      </c>
      <c r="F1257" t="s">
        <v>418</v>
      </c>
      <c r="G1257" t="str">
        <f t="shared" si="76"/>
        <v>mars-2024</v>
      </c>
      <c r="H1257" t="str">
        <f t="shared" si="77"/>
        <v>16-mars</v>
      </c>
      <c r="I1257">
        <f t="shared" si="78"/>
        <v>2024</v>
      </c>
      <c r="J1257" t="str">
        <f t="shared" si="79"/>
        <v>2024-03</v>
      </c>
    </row>
    <row r="1258" spans="1:10">
      <c r="A1258" s="24" t="s">
        <v>13</v>
      </c>
      <c r="B1258" s="27">
        <v>45366</v>
      </c>
      <c r="C1258" s="25">
        <v>166.89</v>
      </c>
      <c r="D1258" s="26" t="s">
        <v>79</v>
      </c>
      <c r="E1258" t="s">
        <v>417</v>
      </c>
      <c r="F1258" t="s">
        <v>418</v>
      </c>
      <c r="G1258" t="str">
        <f t="shared" si="76"/>
        <v>mars-2024</v>
      </c>
      <c r="H1258" t="str">
        <f t="shared" si="77"/>
        <v>15-mars</v>
      </c>
      <c r="I1258">
        <f t="shared" si="78"/>
        <v>2024</v>
      </c>
      <c r="J1258" t="str">
        <f t="shared" si="79"/>
        <v>2024-03</v>
      </c>
    </row>
    <row r="1259" spans="1:10">
      <c r="A1259" s="24" t="s">
        <v>13</v>
      </c>
      <c r="B1259" s="27">
        <v>45366</v>
      </c>
      <c r="C1259" s="25">
        <v>103.28</v>
      </c>
      <c r="D1259" s="26" t="s">
        <v>82</v>
      </c>
      <c r="E1259" t="s">
        <v>417</v>
      </c>
      <c r="F1259" t="s">
        <v>418</v>
      </c>
      <c r="G1259" t="str">
        <f t="shared" si="76"/>
        <v>mars-2024</v>
      </c>
      <c r="H1259" t="str">
        <f t="shared" si="77"/>
        <v>15-mars</v>
      </c>
      <c r="I1259">
        <f t="shared" si="78"/>
        <v>2024</v>
      </c>
      <c r="J1259" t="str">
        <f t="shared" si="79"/>
        <v>2024-03</v>
      </c>
    </row>
    <row r="1260" spans="1:10">
      <c r="A1260" s="24" t="s">
        <v>13</v>
      </c>
      <c r="B1260" s="27">
        <v>45366</v>
      </c>
      <c r="C1260" s="25">
        <v>155.34</v>
      </c>
      <c r="D1260" s="26" t="s">
        <v>83</v>
      </c>
      <c r="E1260" t="s">
        <v>417</v>
      </c>
      <c r="F1260" t="s">
        <v>418</v>
      </c>
      <c r="G1260" t="str">
        <f t="shared" si="76"/>
        <v>mars-2024</v>
      </c>
      <c r="H1260" t="str">
        <f t="shared" si="77"/>
        <v>15-mars</v>
      </c>
      <c r="I1260">
        <f t="shared" si="78"/>
        <v>2024</v>
      </c>
      <c r="J1260" t="str">
        <f t="shared" si="79"/>
        <v>2024-03</v>
      </c>
    </row>
    <row r="1261" spans="1:10">
      <c r="A1261" s="24" t="s">
        <v>13</v>
      </c>
      <c r="B1261" s="27">
        <v>45366</v>
      </c>
      <c r="C1261" s="25">
        <v>483.16</v>
      </c>
      <c r="D1261" s="26" t="s">
        <v>77</v>
      </c>
      <c r="E1261" t="s">
        <v>417</v>
      </c>
      <c r="F1261" t="s">
        <v>418</v>
      </c>
      <c r="G1261" t="str">
        <f t="shared" si="76"/>
        <v>mars-2024</v>
      </c>
      <c r="H1261" t="str">
        <f t="shared" si="77"/>
        <v>15-mars</v>
      </c>
      <c r="I1261">
        <f t="shared" si="78"/>
        <v>2024</v>
      </c>
      <c r="J1261" t="str">
        <f t="shared" si="79"/>
        <v>2024-03</v>
      </c>
    </row>
    <row r="1262" spans="1:10">
      <c r="A1262" s="24" t="s">
        <v>13</v>
      </c>
      <c r="B1262" s="27">
        <v>45365</v>
      </c>
      <c r="C1262" s="25">
        <v>283.83</v>
      </c>
      <c r="D1262" s="26" t="s">
        <v>81</v>
      </c>
      <c r="E1262" t="s">
        <v>417</v>
      </c>
      <c r="F1262" t="s">
        <v>418</v>
      </c>
      <c r="G1262" t="str">
        <f t="shared" si="76"/>
        <v>mars-2024</v>
      </c>
      <c r="H1262" t="str">
        <f t="shared" si="77"/>
        <v>14-mars</v>
      </c>
      <c r="I1262">
        <f t="shared" si="78"/>
        <v>2024</v>
      </c>
      <c r="J1262" t="str">
        <f t="shared" si="79"/>
        <v>2024-03</v>
      </c>
    </row>
    <row r="1263" spans="1:10">
      <c r="A1263" s="24" t="s">
        <v>13</v>
      </c>
      <c r="B1263" s="27">
        <v>45365</v>
      </c>
      <c r="C1263" s="25">
        <v>23.57</v>
      </c>
      <c r="D1263" s="26" t="s">
        <v>81</v>
      </c>
      <c r="E1263" t="s">
        <v>417</v>
      </c>
      <c r="F1263" t="s">
        <v>418</v>
      </c>
      <c r="G1263" t="str">
        <f t="shared" si="76"/>
        <v>mars-2024</v>
      </c>
      <c r="H1263" t="str">
        <f t="shared" si="77"/>
        <v>14-mars</v>
      </c>
      <c r="I1263">
        <f t="shared" si="78"/>
        <v>2024</v>
      </c>
      <c r="J1263" t="str">
        <f t="shared" si="79"/>
        <v>2024-03</v>
      </c>
    </row>
    <row r="1264" spans="1:10">
      <c r="A1264" s="24" t="s">
        <v>13</v>
      </c>
      <c r="B1264" s="27">
        <v>45365</v>
      </c>
      <c r="C1264" s="25">
        <v>34.33</v>
      </c>
      <c r="D1264" s="26" t="s">
        <v>81</v>
      </c>
      <c r="E1264" t="s">
        <v>417</v>
      </c>
      <c r="F1264" t="s">
        <v>418</v>
      </c>
      <c r="G1264" t="str">
        <f t="shared" si="76"/>
        <v>mars-2024</v>
      </c>
      <c r="H1264" t="str">
        <f t="shared" si="77"/>
        <v>14-mars</v>
      </c>
      <c r="I1264">
        <f t="shared" si="78"/>
        <v>2024</v>
      </c>
      <c r="J1264" t="str">
        <f t="shared" si="79"/>
        <v>2024-03</v>
      </c>
    </row>
    <row r="1265" spans="1:10">
      <c r="A1265" s="24" t="s">
        <v>13</v>
      </c>
      <c r="B1265" s="27">
        <v>45365</v>
      </c>
      <c r="C1265" s="25">
        <v>375.74</v>
      </c>
      <c r="D1265" s="26" t="s">
        <v>78</v>
      </c>
      <c r="E1265" t="s">
        <v>417</v>
      </c>
      <c r="F1265" t="s">
        <v>418</v>
      </c>
      <c r="G1265" t="str">
        <f t="shared" si="76"/>
        <v>mars-2024</v>
      </c>
      <c r="H1265" t="str">
        <f t="shared" si="77"/>
        <v>14-mars</v>
      </c>
      <c r="I1265">
        <f t="shared" si="78"/>
        <v>2024</v>
      </c>
      <c r="J1265" t="str">
        <f t="shared" si="79"/>
        <v>2024-03</v>
      </c>
    </row>
    <row r="1266" spans="1:10">
      <c r="A1266" s="24" t="s">
        <v>13</v>
      </c>
      <c r="B1266" s="27">
        <v>45365</v>
      </c>
      <c r="C1266" s="25">
        <v>332.43</v>
      </c>
      <c r="D1266" s="26" t="s">
        <v>79</v>
      </c>
      <c r="E1266" t="s">
        <v>417</v>
      </c>
      <c r="F1266" t="s">
        <v>418</v>
      </c>
      <c r="G1266" t="str">
        <f t="shared" si="76"/>
        <v>mars-2024</v>
      </c>
      <c r="H1266" t="str">
        <f t="shared" si="77"/>
        <v>14-mars</v>
      </c>
      <c r="I1266">
        <f t="shared" si="78"/>
        <v>2024</v>
      </c>
      <c r="J1266" t="str">
        <f t="shared" si="79"/>
        <v>2024-03</v>
      </c>
    </row>
    <row r="1267" spans="1:10">
      <c r="A1267" s="24" t="s">
        <v>13</v>
      </c>
      <c r="B1267" s="27">
        <v>45365</v>
      </c>
      <c r="C1267" s="25">
        <v>642.44000000000005</v>
      </c>
      <c r="D1267" s="26" t="s">
        <v>426</v>
      </c>
      <c r="E1267" t="s">
        <v>417</v>
      </c>
      <c r="F1267" t="s">
        <v>418</v>
      </c>
      <c r="G1267" t="str">
        <f t="shared" si="76"/>
        <v>mars-2024</v>
      </c>
      <c r="H1267" t="str">
        <f t="shared" si="77"/>
        <v>14-mars</v>
      </c>
      <c r="I1267">
        <f t="shared" si="78"/>
        <v>2024</v>
      </c>
      <c r="J1267" t="str">
        <f t="shared" si="79"/>
        <v>2024-03</v>
      </c>
    </row>
    <row r="1268" spans="1:10">
      <c r="A1268" s="24" t="s">
        <v>13</v>
      </c>
      <c r="B1268" s="27">
        <v>45365</v>
      </c>
      <c r="C1268" s="25">
        <v>271.31</v>
      </c>
      <c r="D1268" s="26" t="s">
        <v>83</v>
      </c>
      <c r="E1268" t="s">
        <v>417</v>
      </c>
      <c r="F1268" t="s">
        <v>418</v>
      </c>
      <c r="G1268" t="str">
        <f t="shared" si="76"/>
        <v>mars-2024</v>
      </c>
      <c r="H1268" t="str">
        <f t="shared" si="77"/>
        <v>14-mars</v>
      </c>
      <c r="I1268">
        <f t="shared" si="78"/>
        <v>2024</v>
      </c>
      <c r="J1268" t="str">
        <f t="shared" si="79"/>
        <v>2024-03</v>
      </c>
    </row>
    <row r="1269" spans="1:10">
      <c r="A1269" s="24" t="s">
        <v>13</v>
      </c>
      <c r="B1269" s="27">
        <v>45365</v>
      </c>
      <c r="C1269" s="25">
        <v>176.4</v>
      </c>
      <c r="D1269" s="26" t="s">
        <v>77</v>
      </c>
      <c r="E1269" t="s">
        <v>417</v>
      </c>
      <c r="F1269" t="s">
        <v>418</v>
      </c>
      <c r="G1269" t="str">
        <f t="shared" si="76"/>
        <v>mars-2024</v>
      </c>
      <c r="H1269" t="str">
        <f t="shared" si="77"/>
        <v>14-mars</v>
      </c>
      <c r="I1269">
        <f t="shared" si="78"/>
        <v>2024</v>
      </c>
      <c r="J1269" t="str">
        <f t="shared" si="79"/>
        <v>2024-03</v>
      </c>
    </row>
    <row r="1270" spans="1:10">
      <c r="A1270" s="24" t="s">
        <v>13</v>
      </c>
      <c r="B1270" s="27">
        <v>45365</v>
      </c>
      <c r="C1270" s="25">
        <v>144.56</v>
      </c>
      <c r="D1270" s="26" t="s">
        <v>77</v>
      </c>
      <c r="E1270" t="s">
        <v>417</v>
      </c>
      <c r="F1270" t="s">
        <v>418</v>
      </c>
      <c r="G1270" t="str">
        <f t="shared" si="76"/>
        <v>mars-2024</v>
      </c>
      <c r="H1270" t="str">
        <f t="shared" si="77"/>
        <v>14-mars</v>
      </c>
      <c r="I1270">
        <f t="shared" si="78"/>
        <v>2024</v>
      </c>
      <c r="J1270" t="str">
        <f t="shared" si="79"/>
        <v>2024-03</v>
      </c>
    </row>
    <row r="1271" spans="1:10">
      <c r="A1271" s="24" t="s">
        <v>13</v>
      </c>
      <c r="B1271" s="27">
        <v>45364</v>
      </c>
      <c r="C1271" s="25">
        <v>70.55</v>
      </c>
      <c r="D1271" s="26" t="s">
        <v>78</v>
      </c>
      <c r="E1271" t="s">
        <v>417</v>
      </c>
      <c r="F1271" t="s">
        <v>418</v>
      </c>
      <c r="G1271" t="str">
        <f t="shared" si="76"/>
        <v>mars-2024</v>
      </c>
      <c r="H1271" t="str">
        <f t="shared" si="77"/>
        <v>13-mars</v>
      </c>
      <c r="I1271">
        <f t="shared" si="78"/>
        <v>2024</v>
      </c>
      <c r="J1271" t="str">
        <f t="shared" si="79"/>
        <v>2024-03</v>
      </c>
    </row>
    <row r="1272" spans="1:10">
      <c r="A1272" s="24" t="s">
        <v>13</v>
      </c>
      <c r="B1272" s="27">
        <v>45364</v>
      </c>
      <c r="C1272" s="25">
        <v>459.82</v>
      </c>
      <c r="D1272" s="26" t="s">
        <v>79</v>
      </c>
      <c r="E1272" t="s">
        <v>417</v>
      </c>
      <c r="F1272" t="s">
        <v>418</v>
      </c>
      <c r="G1272" t="str">
        <f t="shared" si="76"/>
        <v>mars-2024</v>
      </c>
      <c r="H1272" t="str">
        <f t="shared" si="77"/>
        <v>13-mars</v>
      </c>
      <c r="I1272">
        <f t="shared" si="78"/>
        <v>2024</v>
      </c>
      <c r="J1272" t="str">
        <f t="shared" si="79"/>
        <v>2024-03</v>
      </c>
    </row>
    <row r="1273" spans="1:10">
      <c r="A1273" s="24" t="s">
        <v>13</v>
      </c>
      <c r="B1273" s="27">
        <v>45364</v>
      </c>
      <c r="C1273" s="25">
        <v>373.56</v>
      </c>
      <c r="D1273" s="26" t="s">
        <v>83</v>
      </c>
      <c r="E1273" t="s">
        <v>417</v>
      </c>
      <c r="F1273" t="s">
        <v>418</v>
      </c>
      <c r="G1273" t="str">
        <f t="shared" si="76"/>
        <v>mars-2024</v>
      </c>
      <c r="H1273" t="str">
        <f t="shared" si="77"/>
        <v>13-mars</v>
      </c>
      <c r="I1273">
        <f t="shared" si="78"/>
        <v>2024</v>
      </c>
      <c r="J1273" t="str">
        <f t="shared" si="79"/>
        <v>2024-03</v>
      </c>
    </row>
    <row r="1274" spans="1:10">
      <c r="A1274" s="24" t="s">
        <v>13</v>
      </c>
      <c r="B1274" s="27">
        <v>45364</v>
      </c>
      <c r="C1274" s="25">
        <v>582.54</v>
      </c>
      <c r="D1274" s="26" t="s">
        <v>77</v>
      </c>
      <c r="E1274" t="s">
        <v>417</v>
      </c>
      <c r="F1274" t="s">
        <v>418</v>
      </c>
      <c r="G1274" t="str">
        <f t="shared" si="76"/>
        <v>mars-2024</v>
      </c>
      <c r="H1274" t="str">
        <f t="shared" si="77"/>
        <v>13-mars</v>
      </c>
      <c r="I1274">
        <f t="shared" si="78"/>
        <v>2024</v>
      </c>
      <c r="J1274" t="str">
        <f t="shared" si="79"/>
        <v>2024-03</v>
      </c>
    </row>
    <row r="1275" spans="1:10">
      <c r="A1275" s="24" t="s">
        <v>13</v>
      </c>
      <c r="B1275" s="27">
        <v>45363</v>
      </c>
      <c r="C1275" s="25">
        <v>239.57</v>
      </c>
      <c r="D1275" s="26" t="s">
        <v>81</v>
      </c>
      <c r="E1275" t="s">
        <v>417</v>
      </c>
      <c r="F1275" t="s">
        <v>418</v>
      </c>
      <c r="G1275" t="str">
        <f t="shared" si="76"/>
        <v>mars-2024</v>
      </c>
      <c r="H1275" t="str">
        <f t="shared" si="77"/>
        <v>12-mars</v>
      </c>
      <c r="I1275">
        <f t="shared" si="78"/>
        <v>2024</v>
      </c>
      <c r="J1275" t="str">
        <f t="shared" si="79"/>
        <v>2024-03</v>
      </c>
    </row>
    <row r="1276" spans="1:10">
      <c r="A1276" s="24" t="s">
        <v>13</v>
      </c>
      <c r="B1276" s="27">
        <v>45363</v>
      </c>
      <c r="C1276" s="25">
        <v>31.62</v>
      </c>
      <c r="D1276" s="26" t="s">
        <v>83</v>
      </c>
      <c r="E1276" t="s">
        <v>417</v>
      </c>
      <c r="F1276" t="s">
        <v>418</v>
      </c>
      <c r="G1276" t="str">
        <f t="shared" si="76"/>
        <v>mars-2024</v>
      </c>
      <c r="H1276" t="str">
        <f t="shared" si="77"/>
        <v>12-mars</v>
      </c>
      <c r="I1276">
        <f t="shared" si="78"/>
        <v>2024</v>
      </c>
      <c r="J1276" t="str">
        <f t="shared" si="79"/>
        <v>2024-03</v>
      </c>
    </row>
    <row r="1277" spans="1:10">
      <c r="A1277" s="24" t="s">
        <v>13</v>
      </c>
      <c r="B1277" s="27">
        <v>45362</v>
      </c>
      <c r="C1277" s="25">
        <v>396.74</v>
      </c>
      <c r="D1277" s="26" t="s">
        <v>79</v>
      </c>
      <c r="E1277" t="s">
        <v>417</v>
      </c>
      <c r="F1277" t="s">
        <v>418</v>
      </c>
      <c r="G1277" t="str">
        <f t="shared" si="76"/>
        <v>mars-2024</v>
      </c>
      <c r="H1277" t="str">
        <f t="shared" si="77"/>
        <v>11-mars</v>
      </c>
      <c r="I1277">
        <f t="shared" si="78"/>
        <v>2024</v>
      </c>
      <c r="J1277" t="str">
        <f t="shared" si="79"/>
        <v>2024-03</v>
      </c>
    </row>
    <row r="1278" spans="1:10">
      <c r="A1278" s="24" t="s">
        <v>13</v>
      </c>
      <c r="B1278" s="27">
        <v>45362</v>
      </c>
      <c r="C1278" s="25">
        <v>629.49</v>
      </c>
      <c r="D1278" s="26" t="s">
        <v>80</v>
      </c>
      <c r="E1278" t="s">
        <v>417</v>
      </c>
      <c r="F1278" t="s">
        <v>418</v>
      </c>
      <c r="G1278" t="str">
        <f t="shared" si="76"/>
        <v>mars-2024</v>
      </c>
      <c r="H1278" t="str">
        <f t="shared" si="77"/>
        <v>11-mars</v>
      </c>
      <c r="I1278">
        <f t="shared" si="78"/>
        <v>2024</v>
      </c>
      <c r="J1278" t="str">
        <f t="shared" si="79"/>
        <v>2024-03</v>
      </c>
    </row>
    <row r="1279" spans="1:10">
      <c r="A1279" s="24" t="s">
        <v>13</v>
      </c>
      <c r="B1279" s="27">
        <v>45360</v>
      </c>
      <c r="C1279" s="25">
        <v>241.33</v>
      </c>
      <c r="D1279" s="26" t="s">
        <v>78</v>
      </c>
      <c r="E1279" t="s">
        <v>417</v>
      </c>
      <c r="F1279" t="s">
        <v>418</v>
      </c>
      <c r="G1279" t="str">
        <f t="shared" si="76"/>
        <v>mars-2024</v>
      </c>
      <c r="H1279" t="str">
        <f t="shared" si="77"/>
        <v>09-mars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45360</v>
      </c>
      <c r="C1280" s="25">
        <v>445.19</v>
      </c>
      <c r="D1280" s="26" t="s">
        <v>83</v>
      </c>
      <c r="E1280" t="s">
        <v>417</v>
      </c>
      <c r="F1280" t="s">
        <v>418</v>
      </c>
      <c r="G1280" t="str">
        <f t="shared" si="76"/>
        <v>mars-2024</v>
      </c>
      <c r="H1280" t="str">
        <f t="shared" si="77"/>
        <v>09-mars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45360</v>
      </c>
      <c r="C1281" s="25">
        <v>1050.92</v>
      </c>
      <c r="D1281" s="26" t="s">
        <v>77</v>
      </c>
      <c r="E1281" t="s">
        <v>417</v>
      </c>
      <c r="F1281" t="s">
        <v>418</v>
      </c>
      <c r="G1281" t="str">
        <f t="shared" si="76"/>
        <v>mars-2024</v>
      </c>
      <c r="H1281" t="str">
        <f t="shared" si="77"/>
        <v>09-mars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45359</v>
      </c>
      <c r="C1282" s="25">
        <v>738.95</v>
      </c>
      <c r="D1282" s="26" t="s">
        <v>79</v>
      </c>
      <c r="E1282" t="s">
        <v>417</v>
      </c>
      <c r="F1282" t="s">
        <v>418</v>
      </c>
      <c r="G1282" t="str">
        <f t="shared" ref="G1282:G1345" si="80">TEXT(B1282,"mmm-aaaa")</f>
        <v>mars-2024</v>
      </c>
      <c r="H1282" t="str">
        <f t="shared" ref="H1282:H1345" si="81">TEXT(B1282,"jj-mmm")</f>
        <v>08-mars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45359</v>
      </c>
      <c r="C1283" s="25">
        <v>905.76</v>
      </c>
      <c r="D1283" s="26" t="s">
        <v>80</v>
      </c>
      <c r="E1283" t="s">
        <v>417</v>
      </c>
      <c r="F1283" t="s">
        <v>418</v>
      </c>
      <c r="G1283" t="str">
        <f t="shared" si="80"/>
        <v>mars-2024</v>
      </c>
      <c r="H1283" t="str">
        <f t="shared" si="81"/>
        <v>08-mars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45359</v>
      </c>
      <c r="C1284" s="25">
        <v>444.68</v>
      </c>
      <c r="D1284" s="26" t="s">
        <v>82</v>
      </c>
      <c r="E1284" t="s">
        <v>417</v>
      </c>
      <c r="F1284" t="s">
        <v>418</v>
      </c>
      <c r="G1284" t="str">
        <f t="shared" si="80"/>
        <v>mars-2024</v>
      </c>
      <c r="H1284" t="str">
        <f t="shared" si="81"/>
        <v>08-mars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45359</v>
      </c>
      <c r="C1285" s="25">
        <v>342.49</v>
      </c>
      <c r="D1285" s="26" t="s">
        <v>83</v>
      </c>
      <c r="E1285" t="s">
        <v>417</v>
      </c>
      <c r="F1285" t="s">
        <v>418</v>
      </c>
      <c r="G1285" t="str">
        <f t="shared" si="80"/>
        <v>mars-2024</v>
      </c>
      <c r="H1285" t="str">
        <f t="shared" si="81"/>
        <v>08-mars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45359</v>
      </c>
      <c r="C1286" s="25">
        <v>19.75</v>
      </c>
      <c r="D1286" s="26" t="s">
        <v>83</v>
      </c>
      <c r="E1286" t="s">
        <v>417</v>
      </c>
      <c r="F1286" t="s">
        <v>418</v>
      </c>
      <c r="G1286" t="str">
        <f t="shared" si="80"/>
        <v>mars-2024</v>
      </c>
      <c r="H1286" t="str">
        <f t="shared" si="81"/>
        <v>08-mars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45358</v>
      </c>
      <c r="C1287" s="25">
        <v>234.78</v>
      </c>
      <c r="D1287" s="26" t="s">
        <v>81</v>
      </c>
      <c r="E1287" t="s">
        <v>417</v>
      </c>
      <c r="F1287" t="s">
        <v>418</v>
      </c>
      <c r="G1287" t="str">
        <f t="shared" si="80"/>
        <v>mars-2024</v>
      </c>
      <c r="H1287" t="str">
        <f t="shared" si="81"/>
        <v>07-mars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45358</v>
      </c>
      <c r="C1288" s="25">
        <v>44.11</v>
      </c>
      <c r="D1288" s="26" t="s">
        <v>78</v>
      </c>
      <c r="E1288" t="s">
        <v>417</v>
      </c>
      <c r="F1288" t="s">
        <v>418</v>
      </c>
      <c r="G1288" t="str">
        <f t="shared" si="80"/>
        <v>mars-2024</v>
      </c>
      <c r="H1288" t="str">
        <f t="shared" si="81"/>
        <v>07-mars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45358</v>
      </c>
      <c r="C1289" s="25">
        <v>109.62</v>
      </c>
      <c r="D1289" s="26" t="s">
        <v>83</v>
      </c>
      <c r="E1289" t="s">
        <v>417</v>
      </c>
      <c r="F1289" t="s">
        <v>418</v>
      </c>
      <c r="G1289" t="str">
        <f t="shared" si="80"/>
        <v>mars-2024</v>
      </c>
      <c r="H1289" t="str">
        <f t="shared" si="81"/>
        <v>07-mars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45358</v>
      </c>
      <c r="C1290" s="25">
        <v>107.05</v>
      </c>
      <c r="D1290" s="26" t="s">
        <v>77</v>
      </c>
      <c r="E1290" t="s">
        <v>417</v>
      </c>
      <c r="F1290" t="s">
        <v>418</v>
      </c>
      <c r="G1290" t="str">
        <f t="shared" si="80"/>
        <v>mars-2024</v>
      </c>
      <c r="H1290" t="str">
        <f t="shared" si="81"/>
        <v>07-mars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45357</v>
      </c>
      <c r="C1291" s="25">
        <v>442.9</v>
      </c>
      <c r="D1291" s="26" t="s">
        <v>79</v>
      </c>
      <c r="E1291" t="s">
        <v>417</v>
      </c>
      <c r="F1291" t="s">
        <v>418</v>
      </c>
      <c r="G1291" t="str">
        <f t="shared" si="80"/>
        <v>mars-2024</v>
      </c>
      <c r="H1291" t="str">
        <f t="shared" si="81"/>
        <v>06-mars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45357</v>
      </c>
      <c r="C1292" s="25">
        <v>145.65</v>
      </c>
      <c r="D1292" s="26" t="s">
        <v>82</v>
      </c>
      <c r="E1292" t="s">
        <v>417</v>
      </c>
      <c r="F1292" t="s">
        <v>418</v>
      </c>
      <c r="G1292" t="str">
        <f t="shared" si="80"/>
        <v>mars-2024</v>
      </c>
      <c r="H1292" t="str">
        <f t="shared" si="81"/>
        <v>06-mars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45357</v>
      </c>
      <c r="C1293" s="25">
        <v>251.23</v>
      </c>
      <c r="D1293" s="26" t="s">
        <v>83</v>
      </c>
      <c r="E1293" t="s">
        <v>417</v>
      </c>
      <c r="F1293" t="s">
        <v>418</v>
      </c>
      <c r="G1293" t="str">
        <f t="shared" si="80"/>
        <v>mars-2024</v>
      </c>
      <c r="H1293" t="str">
        <f t="shared" si="81"/>
        <v>06-mars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45357</v>
      </c>
      <c r="C1294" s="25">
        <v>663.82</v>
      </c>
      <c r="D1294" s="26" t="s">
        <v>77</v>
      </c>
      <c r="E1294" t="s">
        <v>417</v>
      </c>
      <c r="F1294" t="s">
        <v>418</v>
      </c>
      <c r="G1294" t="str">
        <f t="shared" si="80"/>
        <v>mars-2024</v>
      </c>
      <c r="H1294" t="str">
        <f t="shared" si="81"/>
        <v>06-mars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45356</v>
      </c>
      <c r="C1295" s="25">
        <v>267.31</v>
      </c>
      <c r="D1295" s="26" t="s">
        <v>81</v>
      </c>
      <c r="E1295" t="s">
        <v>417</v>
      </c>
      <c r="F1295" t="s">
        <v>418</v>
      </c>
      <c r="G1295" t="str">
        <f t="shared" si="80"/>
        <v>mars-2024</v>
      </c>
      <c r="H1295" t="str">
        <f t="shared" si="81"/>
        <v>05-mars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45356</v>
      </c>
      <c r="C1296" s="25">
        <v>93.2</v>
      </c>
      <c r="D1296" s="26" t="s">
        <v>78</v>
      </c>
      <c r="E1296" t="s">
        <v>417</v>
      </c>
      <c r="F1296" t="s">
        <v>418</v>
      </c>
      <c r="G1296" t="str">
        <f t="shared" si="80"/>
        <v>mars-2024</v>
      </c>
      <c r="H1296" t="str">
        <f t="shared" si="81"/>
        <v>05-mars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45356</v>
      </c>
      <c r="C1297" s="25">
        <v>118.4</v>
      </c>
      <c r="D1297" s="26" t="s">
        <v>79</v>
      </c>
      <c r="E1297" t="s">
        <v>417</v>
      </c>
      <c r="F1297" t="s">
        <v>418</v>
      </c>
      <c r="G1297" t="str">
        <f t="shared" si="80"/>
        <v>mars-2024</v>
      </c>
      <c r="H1297" t="str">
        <f t="shared" si="81"/>
        <v>05-mars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45356</v>
      </c>
      <c r="C1298" s="25">
        <v>87.62</v>
      </c>
      <c r="D1298" s="26" t="s">
        <v>83</v>
      </c>
      <c r="E1298" t="s">
        <v>417</v>
      </c>
      <c r="F1298" t="s">
        <v>418</v>
      </c>
      <c r="G1298" t="str">
        <f t="shared" si="80"/>
        <v>mars-2024</v>
      </c>
      <c r="H1298" t="str">
        <f t="shared" si="81"/>
        <v>05-mars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45355</v>
      </c>
      <c r="C1299" s="25">
        <v>160.82</v>
      </c>
      <c r="D1299" s="26" t="s">
        <v>83</v>
      </c>
      <c r="E1299" t="s">
        <v>417</v>
      </c>
      <c r="F1299" t="s">
        <v>418</v>
      </c>
      <c r="G1299" t="str">
        <f t="shared" si="80"/>
        <v>mars-2024</v>
      </c>
      <c r="H1299" t="str">
        <f t="shared" si="81"/>
        <v>04-mars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45355</v>
      </c>
      <c r="C1300" s="25">
        <v>370.48</v>
      </c>
      <c r="D1300" s="26" t="s">
        <v>77</v>
      </c>
      <c r="E1300" t="s">
        <v>417</v>
      </c>
      <c r="F1300" t="s">
        <v>418</v>
      </c>
      <c r="G1300" t="str">
        <f t="shared" si="80"/>
        <v>mars-2024</v>
      </c>
      <c r="H1300" t="str">
        <f t="shared" si="81"/>
        <v>04-mars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45353</v>
      </c>
      <c r="C1301" s="25">
        <v>707.46</v>
      </c>
      <c r="D1301" s="26" t="s">
        <v>79</v>
      </c>
      <c r="E1301" t="s">
        <v>417</v>
      </c>
      <c r="F1301" t="s">
        <v>418</v>
      </c>
      <c r="G1301" t="str">
        <f t="shared" si="80"/>
        <v>mars-2024</v>
      </c>
      <c r="H1301" t="str">
        <f t="shared" si="81"/>
        <v>02-mars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45353</v>
      </c>
      <c r="C1302" s="25">
        <v>443.22</v>
      </c>
      <c r="D1302" s="26" t="s">
        <v>83</v>
      </c>
      <c r="E1302" t="s">
        <v>417</v>
      </c>
      <c r="F1302" t="s">
        <v>418</v>
      </c>
      <c r="G1302" t="str">
        <f t="shared" si="80"/>
        <v>mars-2024</v>
      </c>
      <c r="H1302" t="str">
        <f t="shared" si="81"/>
        <v>02-mars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45353</v>
      </c>
      <c r="C1303" s="25">
        <v>51.67</v>
      </c>
      <c r="D1303" s="26" t="s">
        <v>83</v>
      </c>
      <c r="E1303" t="s">
        <v>417</v>
      </c>
      <c r="F1303" t="s">
        <v>418</v>
      </c>
      <c r="G1303" t="str">
        <f t="shared" si="80"/>
        <v>mars-2024</v>
      </c>
      <c r="H1303" t="str">
        <f t="shared" si="81"/>
        <v>02-mars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45353</v>
      </c>
      <c r="C1304" s="25">
        <v>561.02</v>
      </c>
      <c r="D1304" s="26" t="s">
        <v>77</v>
      </c>
      <c r="E1304" t="s">
        <v>417</v>
      </c>
      <c r="F1304" t="s">
        <v>418</v>
      </c>
      <c r="G1304" t="str">
        <f t="shared" si="80"/>
        <v>mars-2024</v>
      </c>
      <c r="H1304" t="str">
        <f t="shared" si="81"/>
        <v>02-mars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45352</v>
      </c>
      <c r="C1305" s="25">
        <v>213.1</v>
      </c>
      <c r="D1305" s="26" t="s">
        <v>78</v>
      </c>
      <c r="E1305" t="s">
        <v>417</v>
      </c>
      <c r="F1305" t="s">
        <v>418</v>
      </c>
      <c r="G1305" t="str">
        <f t="shared" si="80"/>
        <v>mars-2024</v>
      </c>
      <c r="H1305" t="str">
        <f t="shared" si="81"/>
        <v>01-mars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45352</v>
      </c>
      <c r="C1306" s="25">
        <v>323.18</v>
      </c>
      <c r="D1306" s="26" t="s">
        <v>79</v>
      </c>
      <c r="E1306" t="s">
        <v>417</v>
      </c>
      <c r="F1306" t="s">
        <v>418</v>
      </c>
      <c r="G1306" t="str">
        <f t="shared" si="80"/>
        <v>mars-2024</v>
      </c>
      <c r="H1306" t="str">
        <f t="shared" si="81"/>
        <v>01-mars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45352</v>
      </c>
      <c r="C1307" s="25">
        <v>227.12</v>
      </c>
      <c r="D1307" s="26" t="s">
        <v>84</v>
      </c>
      <c r="E1307" t="s">
        <v>417</v>
      </c>
      <c r="F1307" t="s">
        <v>418</v>
      </c>
      <c r="G1307" t="str">
        <f t="shared" si="80"/>
        <v>mars-2024</v>
      </c>
      <c r="H1307" t="str">
        <f t="shared" si="81"/>
        <v>01-mars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45352</v>
      </c>
      <c r="C1308" s="25">
        <v>834.72</v>
      </c>
      <c r="D1308" s="26" t="s">
        <v>80</v>
      </c>
      <c r="E1308" t="s">
        <v>417</v>
      </c>
      <c r="F1308" t="s">
        <v>418</v>
      </c>
      <c r="G1308" t="str">
        <f t="shared" si="80"/>
        <v>mars-2024</v>
      </c>
      <c r="H1308" t="str">
        <f t="shared" si="81"/>
        <v>01-mars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45352</v>
      </c>
      <c r="C1309" s="25">
        <v>216.04</v>
      </c>
      <c r="D1309" s="26" t="s">
        <v>82</v>
      </c>
      <c r="E1309" t="s">
        <v>417</v>
      </c>
      <c r="F1309" t="s">
        <v>418</v>
      </c>
      <c r="G1309" t="str">
        <f t="shared" si="80"/>
        <v>mars-2024</v>
      </c>
      <c r="H1309" t="str">
        <f t="shared" si="81"/>
        <v>01-mars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45352</v>
      </c>
      <c r="C1310" s="25">
        <v>159.85</v>
      </c>
      <c r="D1310" s="26" t="s">
        <v>83</v>
      </c>
      <c r="E1310" t="s">
        <v>417</v>
      </c>
      <c r="F1310" t="s">
        <v>418</v>
      </c>
      <c r="G1310" t="str">
        <f t="shared" si="80"/>
        <v>mars-2024</v>
      </c>
      <c r="H1310" t="str">
        <f t="shared" si="81"/>
        <v>01-mars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45352</v>
      </c>
      <c r="C1311" s="25">
        <v>26.4</v>
      </c>
      <c r="D1311" s="26" t="s">
        <v>83</v>
      </c>
      <c r="E1311" t="s">
        <v>417</v>
      </c>
      <c r="F1311" t="s">
        <v>418</v>
      </c>
      <c r="G1311" t="str">
        <f t="shared" si="80"/>
        <v>mars-2024</v>
      </c>
      <c r="H1311" t="str">
        <f t="shared" si="81"/>
        <v>01-mars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45352</v>
      </c>
      <c r="C1312" s="25">
        <v>8.85</v>
      </c>
      <c r="D1312" s="26" t="s">
        <v>83</v>
      </c>
      <c r="E1312" t="s">
        <v>417</v>
      </c>
      <c r="F1312" t="s">
        <v>418</v>
      </c>
      <c r="G1312" t="str">
        <f t="shared" si="80"/>
        <v>mars-2024</v>
      </c>
      <c r="H1312" t="str">
        <f t="shared" si="81"/>
        <v>01-mars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45351</v>
      </c>
      <c r="C1313" s="25">
        <v>379.94</v>
      </c>
      <c r="D1313" s="26" t="s">
        <v>79</v>
      </c>
      <c r="E1313" t="s">
        <v>417</v>
      </c>
      <c r="F1313" t="s">
        <v>418</v>
      </c>
      <c r="G1313" t="str">
        <f t="shared" si="80"/>
        <v>févr-2024</v>
      </c>
      <c r="H1313" t="str">
        <f t="shared" si="81"/>
        <v>29-févr</v>
      </c>
      <c r="I1313">
        <f t="shared" si="82"/>
        <v>2024</v>
      </c>
      <c r="J1313" t="str">
        <f t="shared" si="83"/>
        <v>2024-02</v>
      </c>
    </row>
    <row r="1314" spans="1:10">
      <c r="A1314" s="24" t="s">
        <v>13</v>
      </c>
      <c r="B1314" s="27">
        <v>45351</v>
      </c>
      <c r="C1314" s="25">
        <v>2127.38</v>
      </c>
      <c r="D1314" s="26" t="s">
        <v>424</v>
      </c>
      <c r="E1314" t="s">
        <v>417</v>
      </c>
      <c r="F1314" t="s">
        <v>418</v>
      </c>
      <c r="G1314" t="str">
        <f t="shared" si="80"/>
        <v>févr-2024</v>
      </c>
      <c r="H1314" t="str">
        <f t="shared" si="81"/>
        <v>29-févr</v>
      </c>
      <c r="I1314">
        <f t="shared" si="82"/>
        <v>2024</v>
      </c>
      <c r="J1314" t="str">
        <f t="shared" si="83"/>
        <v>2024-02</v>
      </c>
    </row>
    <row r="1315" spans="1:10">
      <c r="A1315" s="24" t="s">
        <v>13</v>
      </c>
      <c r="B1315" s="27">
        <v>45351</v>
      </c>
      <c r="C1315" s="25">
        <v>240.34</v>
      </c>
      <c r="D1315" s="26" t="s">
        <v>83</v>
      </c>
      <c r="E1315" t="s">
        <v>417</v>
      </c>
      <c r="F1315" t="s">
        <v>418</v>
      </c>
      <c r="G1315" t="str">
        <f t="shared" si="80"/>
        <v>févr-2024</v>
      </c>
      <c r="H1315" t="str">
        <f t="shared" si="81"/>
        <v>29-févr</v>
      </c>
      <c r="I1315">
        <f t="shared" si="82"/>
        <v>2024</v>
      </c>
      <c r="J1315" t="str">
        <f t="shared" si="83"/>
        <v>2024-02</v>
      </c>
    </row>
    <row r="1316" spans="1:10">
      <c r="A1316" s="24" t="s">
        <v>13</v>
      </c>
      <c r="B1316" s="27">
        <v>45351</v>
      </c>
      <c r="C1316" s="25">
        <v>359.11</v>
      </c>
      <c r="D1316" s="26" t="s">
        <v>77</v>
      </c>
      <c r="E1316" t="s">
        <v>417</v>
      </c>
      <c r="F1316" t="s">
        <v>418</v>
      </c>
      <c r="G1316" t="str">
        <f t="shared" si="80"/>
        <v>févr-2024</v>
      </c>
      <c r="H1316" t="str">
        <f t="shared" si="81"/>
        <v>29-févr</v>
      </c>
      <c r="I1316">
        <f t="shared" si="82"/>
        <v>2024</v>
      </c>
      <c r="J1316" t="str">
        <f t="shared" si="83"/>
        <v>2024-02</v>
      </c>
    </row>
    <row r="1317" spans="1:10">
      <c r="A1317" s="24" t="s">
        <v>13</v>
      </c>
      <c r="B1317" s="27">
        <v>45350</v>
      </c>
      <c r="C1317" s="25">
        <v>274.02</v>
      </c>
      <c r="D1317" s="26" t="s">
        <v>79</v>
      </c>
      <c r="E1317" t="s">
        <v>417</v>
      </c>
      <c r="F1317" t="s">
        <v>418</v>
      </c>
      <c r="G1317" t="str">
        <f t="shared" si="80"/>
        <v>févr-2024</v>
      </c>
      <c r="H1317" t="str">
        <f t="shared" si="81"/>
        <v>28-févr</v>
      </c>
      <c r="I1317">
        <f t="shared" si="82"/>
        <v>2024</v>
      </c>
      <c r="J1317" t="str">
        <f t="shared" si="83"/>
        <v>2024-02</v>
      </c>
    </row>
    <row r="1318" spans="1:10">
      <c r="A1318" s="24" t="s">
        <v>13</v>
      </c>
      <c r="B1318" s="27">
        <v>45350</v>
      </c>
      <c r="C1318" s="25">
        <v>1441.3</v>
      </c>
      <c r="D1318" s="26" t="s">
        <v>85</v>
      </c>
      <c r="E1318" t="s">
        <v>417</v>
      </c>
      <c r="F1318" t="s">
        <v>418</v>
      </c>
      <c r="G1318" t="str">
        <f t="shared" si="80"/>
        <v>févr-2024</v>
      </c>
      <c r="H1318" t="str">
        <f t="shared" si="81"/>
        <v>28-févr</v>
      </c>
      <c r="I1318">
        <f t="shared" si="82"/>
        <v>2024</v>
      </c>
      <c r="J1318" t="str">
        <f t="shared" si="83"/>
        <v>2024-02</v>
      </c>
    </row>
    <row r="1319" spans="1:10">
      <c r="A1319" s="24" t="s">
        <v>13</v>
      </c>
      <c r="B1319" s="27">
        <v>45350</v>
      </c>
      <c r="C1319" s="25">
        <v>178.04</v>
      </c>
      <c r="D1319" s="26" t="s">
        <v>82</v>
      </c>
      <c r="E1319" t="s">
        <v>417</v>
      </c>
      <c r="F1319" t="s">
        <v>418</v>
      </c>
      <c r="G1319" t="str">
        <f t="shared" si="80"/>
        <v>févr-2024</v>
      </c>
      <c r="H1319" t="str">
        <f t="shared" si="81"/>
        <v>28-févr</v>
      </c>
      <c r="I1319">
        <f t="shared" si="82"/>
        <v>2024</v>
      </c>
      <c r="J1319" t="str">
        <f t="shared" si="83"/>
        <v>2024-02</v>
      </c>
    </row>
    <row r="1320" spans="1:10">
      <c r="A1320" s="24" t="s">
        <v>13</v>
      </c>
      <c r="B1320" s="27">
        <v>45350</v>
      </c>
      <c r="C1320" s="25">
        <v>226.61</v>
      </c>
      <c r="D1320" s="26" t="s">
        <v>83</v>
      </c>
      <c r="E1320" t="s">
        <v>417</v>
      </c>
      <c r="F1320" t="s">
        <v>418</v>
      </c>
      <c r="G1320" t="str">
        <f t="shared" si="80"/>
        <v>févr-2024</v>
      </c>
      <c r="H1320" t="str">
        <f t="shared" si="81"/>
        <v>28-févr</v>
      </c>
      <c r="I1320">
        <f t="shared" si="82"/>
        <v>2024</v>
      </c>
      <c r="J1320" t="str">
        <f t="shared" si="83"/>
        <v>2024-02</v>
      </c>
    </row>
    <row r="1321" spans="1:10">
      <c r="A1321" s="24" t="s">
        <v>13</v>
      </c>
      <c r="B1321" s="27">
        <v>45350</v>
      </c>
      <c r="C1321" s="25">
        <v>812.21</v>
      </c>
      <c r="D1321" s="26" t="s">
        <v>77</v>
      </c>
      <c r="E1321" t="s">
        <v>417</v>
      </c>
      <c r="F1321" t="s">
        <v>418</v>
      </c>
      <c r="G1321" t="str">
        <f t="shared" si="80"/>
        <v>févr-2024</v>
      </c>
      <c r="H1321" t="str">
        <f t="shared" si="81"/>
        <v>28-févr</v>
      </c>
      <c r="I1321">
        <f t="shared" si="82"/>
        <v>2024</v>
      </c>
      <c r="J1321" t="str">
        <f t="shared" si="83"/>
        <v>2024-02</v>
      </c>
    </row>
    <row r="1322" spans="1:10">
      <c r="A1322" s="24" t="s">
        <v>13</v>
      </c>
      <c r="B1322" s="27">
        <v>45349</v>
      </c>
      <c r="C1322" s="25">
        <v>162.77000000000001</v>
      </c>
      <c r="D1322" s="26" t="s">
        <v>78</v>
      </c>
      <c r="E1322" t="s">
        <v>417</v>
      </c>
      <c r="F1322" t="s">
        <v>418</v>
      </c>
      <c r="G1322" t="str">
        <f t="shared" si="80"/>
        <v>févr-2024</v>
      </c>
      <c r="H1322" t="str">
        <f t="shared" si="81"/>
        <v>27-févr</v>
      </c>
      <c r="I1322">
        <f t="shared" si="82"/>
        <v>2024</v>
      </c>
      <c r="J1322" t="str">
        <f t="shared" si="83"/>
        <v>2024-02</v>
      </c>
    </row>
    <row r="1323" spans="1:10">
      <c r="A1323" s="24" t="s">
        <v>13</v>
      </c>
      <c r="B1323" s="27">
        <v>45349</v>
      </c>
      <c r="C1323" s="25">
        <v>155.88</v>
      </c>
      <c r="D1323" s="26" t="s">
        <v>79</v>
      </c>
      <c r="E1323" t="s">
        <v>417</v>
      </c>
      <c r="F1323" t="s">
        <v>418</v>
      </c>
      <c r="G1323" t="str">
        <f t="shared" si="80"/>
        <v>févr-2024</v>
      </c>
      <c r="H1323" t="str">
        <f t="shared" si="81"/>
        <v>27-févr</v>
      </c>
      <c r="I1323">
        <f t="shared" si="82"/>
        <v>2024</v>
      </c>
      <c r="J1323" t="str">
        <f t="shared" si="83"/>
        <v>2024-02</v>
      </c>
    </row>
    <row r="1324" spans="1:10">
      <c r="A1324" s="24" t="s">
        <v>13</v>
      </c>
      <c r="B1324" s="27">
        <v>45349</v>
      </c>
      <c r="C1324" s="25">
        <v>409.16</v>
      </c>
      <c r="D1324" s="26" t="s">
        <v>80</v>
      </c>
      <c r="E1324" t="s">
        <v>417</v>
      </c>
      <c r="F1324" t="s">
        <v>418</v>
      </c>
      <c r="G1324" t="str">
        <f t="shared" si="80"/>
        <v>févr-2024</v>
      </c>
      <c r="H1324" t="str">
        <f t="shared" si="81"/>
        <v>27-févr</v>
      </c>
      <c r="I1324">
        <f t="shared" si="82"/>
        <v>2024</v>
      </c>
      <c r="J1324" t="str">
        <f t="shared" si="83"/>
        <v>2024-02</v>
      </c>
    </row>
    <row r="1325" spans="1:10">
      <c r="A1325" s="24" t="s">
        <v>13</v>
      </c>
      <c r="B1325" s="27">
        <v>45349</v>
      </c>
      <c r="C1325" s="25">
        <v>358.14</v>
      </c>
      <c r="D1325" s="26" t="s">
        <v>82</v>
      </c>
      <c r="E1325" t="s">
        <v>417</v>
      </c>
      <c r="F1325" t="s">
        <v>418</v>
      </c>
      <c r="G1325" t="str">
        <f t="shared" si="80"/>
        <v>févr-2024</v>
      </c>
      <c r="H1325" t="str">
        <f t="shared" si="81"/>
        <v>27-févr</v>
      </c>
      <c r="I1325">
        <f t="shared" si="82"/>
        <v>2024</v>
      </c>
      <c r="J1325" t="str">
        <f t="shared" si="83"/>
        <v>2024-02</v>
      </c>
    </row>
    <row r="1326" spans="1:10">
      <c r="A1326" s="24" t="s">
        <v>13</v>
      </c>
      <c r="B1326" s="27">
        <v>45349</v>
      </c>
      <c r="C1326" s="25">
        <v>19</v>
      </c>
      <c r="D1326" s="26" t="s">
        <v>83</v>
      </c>
      <c r="E1326" t="s">
        <v>417</v>
      </c>
      <c r="F1326" t="s">
        <v>418</v>
      </c>
      <c r="G1326" t="str">
        <f t="shared" si="80"/>
        <v>févr-2024</v>
      </c>
      <c r="H1326" t="str">
        <f t="shared" si="81"/>
        <v>27-févr</v>
      </c>
      <c r="I1326">
        <f t="shared" si="82"/>
        <v>2024</v>
      </c>
      <c r="J1326" t="str">
        <f t="shared" si="83"/>
        <v>2024-02</v>
      </c>
    </row>
    <row r="1327" spans="1:10">
      <c r="A1327" s="24" t="s">
        <v>13</v>
      </c>
      <c r="B1327" s="27">
        <v>45348</v>
      </c>
      <c r="C1327" s="25">
        <v>371.85</v>
      </c>
      <c r="D1327" s="26" t="s">
        <v>83</v>
      </c>
      <c r="E1327" t="s">
        <v>417</v>
      </c>
      <c r="F1327" t="s">
        <v>418</v>
      </c>
      <c r="G1327" t="str">
        <f t="shared" si="80"/>
        <v>févr-2024</v>
      </c>
      <c r="H1327" t="str">
        <f t="shared" si="81"/>
        <v>26-févr</v>
      </c>
      <c r="I1327">
        <f t="shared" si="82"/>
        <v>2024</v>
      </c>
      <c r="J1327" t="str">
        <f t="shared" si="83"/>
        <v>2024-02</v>
      </c>
    </row>
    <row r="1328" spans="1:10">
      <c r="A1328" s="24" t="s">
        <v>13</v>
      </c>
      <c r="B1328" s="27">
        <v>45346</v>
      </c>
      <c r="C1328" s="25">
        <v>377.57</v>
      </c>
      <c r="D1328" s="26" t="s">
        <v>78</v>
      </c>
      <c r="E1328" t="s">
        <v>417</v>
      </c>
      <c r="F1328" t="s">
        <v>418</v>
      </c>
      <c r="G1328" t="str">
        <f t="shared" si="80"/>
        <v>févr-2024</v>
      </c>
      <c r="H1328" t="str">
        <f t="shared" si="81"/>
        <v>24-févr</v>
      </c>
      <c r="I1328">
        <f t="shared" si="82"/>
        <v>2024</v>
      </c>
      <c r="J1328" t="str">
        <f t="shared" si="83"/>
        <v>2024-02</v>
      </c>
    </row>
    <row r="1329" spans="1:10">
      <c r="A1329" s="24" t="s">
        <v>13</v>
      </c>
      <c r="B1329" s="27">
        <v>45346</v>
      </c>
      <c r="C1329" s="25">
        <v>339.91</v>
      </c>
      <c r="D1329" s="26" t="s">
        <v>79</v>
      </c>
      <c r="E1329" t="s">
        <v>417</v>
      </c>
      <c r="F1329" t="s">
        <v>418</v>
      </c>
      <c r="G1329" t="str">
        <f t="shared" si="80"/>
        <v>févr-2024</v>
      </c>
      <c r="H1329" t="str">
        <f t="shared" si="81"/>
        <v>24-févr</v>
      </c>
      <c r="I1329">
        <f t="shared" si="82"/>
        <v>2024</v>
      </c>
      <c r="J1329" t="str">
        <f t="shared" si="83"/>
        <v>2024-02</v>
      </c>
    </row>
    <row r="1330" spans="1:10">
      <c r="A1330" s="24" t="s">
        <v>13</v>
      </c>
      <c r="B1330" s="27">
        <v>45346</v>
      </c>
      <c r="C1330" s="25">
        <v>211.64</v>
      </c>
      <c r="D1330" s="26" t="s">
        <v>82</v>
      </c>
      <c r="E1330" t="s">
        <v>417</v>
      </c>
      <c r="F1330" t="s">
        <v>418</v>
      </c>
      <c r="G1330" t="str">
        <f t="shared" si="80"/>
        <v>févr-2024</v>
      </c>
      <c r="H1330" t="str">
        <f t="shared" si="81"/>
        <v>24-févr</v>
      </c>
      <c r="I1330">
        <f t="shared" si="82"/>
        <v>2024</v>
      </c>
      <c r="J1330" t="str">
        <f t="shared" si="83"/>
        <v>2024-02</v>
      </c>
    </row>
    <row r="1331" spans="1:10">
      <c r="A1331" s="24" t="s">
        <v>13</v>
      </c>
      <c r="B1331" s="27">
        <v>45346</v>
      </c>
      <c r="C1331" s="25">
        <v>330.51</v>
      </c>
      <c r="D1331" s="26" t="s">
        <v>83</v>
      </c>
      <c r="E1331" t="s">
        <v>417</v>
      </c>
      <c r="F1331" t="s">
        <v>418</v>
      </c>
      <c r="G1331" t="str">
        <f t="shared" si="80"/>
        <v>févr-2024</v>
      </c>
      <c r="H1331" t="str">
        <f t="shared" si="81"/>
        <v>24-févr</v>
      </c>
      <c r="I1331">
        <f t="shared" si="82"/>
        <v>2024</v>
      </c>
      <c r="J1331" t="str">
        <f t="shared" si="83"/>
        <v>2024-02</v>
      </c>
    </row>
    <row r="1332" spans="1:10">
      <c r="A1332" s="24" t="s">
        <v>13</v>
      </c>
      <c r="B1332" s="27">
        <v>45346</v>
      </c>
      <c r="C1332" s="25">
        <v>89.23</v>
      </c>
      <c r="D1332" s="26" t="s">
        <v>83</v>
      </c>
      <c r="E1332" t="s">
        <v>417</v>
      </c>
      <c r="F1332" t="s">
        <v>418</v>
      </c>
      <c r="G1332" t="str">
        <f t="shared" si="80"/>
        <v>févr-2024</v>
      </c>
      <c r="H1332" t="str">
        <f t="shared" si="81"/>
        <v>24-févr</v>
      </c>
      <c r="I1332">
        <f t="shared" si="82"/>
        <v>2024</v>
      </c>
      <c r="J1332" t="str">
        <f t="shared" si="83"/>
        <v>2024-02</v>
      </c>
    </row>
    <row r="1333" spans="1:10">
      <c r="A1333" s="24" t="s">
        <v>13</v>
      </c>
      <c r="B1333" s="27">
        <v>45346</v>
      </c>
      <c r="C1333" s="25">
        <v>642.38</v>
      </c>
      <c r="D1333" s="26" t="s">
        <v>77</v>
      </c>
      <c r="E1333" t="s">
        <v>417</v>
      </c>
      <c r="F1333" t="s">
        <v>418</v>
      </c>
      <c r="G1333" t="str">
        <f t="shared" si="80"/>
        <v>févr-2024</v>
      </c>
      <c r="H1333" t="str">
        <f t="shared" si="81"/>
        <v>24-févr</v>
      </c>
      <c r="I1333">
        <f t="shared" si="82"/>
        <v>2024</v>
      </c>
      <c r="J1333" t="str">
        <f t="shared" si="83"/>
        <v>2024-02</v>
      </c>
    </row>
    <row r="1334" spans="1:10">
      <c r="A1334" s="24" t="s">
        <v>13</v>
      </c>
      <c r="B1334" s="27">
        <v>45345</v>
      </c>
      <c r="C1334" s="25">
        <v>361.47</v>
      </c>
      <c r="D1334" s="26" t="s">
        <v>79</v>
      </c>
      <c r="E1334" t="s">
        <v>417</v>
      </c>
      <c r="F1334" t="s">
        <v>418</v>
      </c>
      <c r="G1334" t="str">
        <f t="shared" si="80"/>
        <v>févr-2024</v>
      </c>
      <c r="H1334" t="str">
        <f t="shared" si="81"/>
        <v>23-févr</v>
      </c>
      <c r="I1334">
        <f t="shared" si="82"/>
        <v>2024</v>
      </c>
      <c r="J1334" t="str">
        <f t="shared" si="83"/>
        <v>2024-02</v>
      </c>
    </row>
    <row r="1335" spans="1:10">
      <c r="A1335" s="24" t="s">
        <v>13</v>
      </c>
      <c r="B1335" s="27">
        <v>45345</v>
      </c>
      <c r="C1335" s="25">
        <v>1223.3800000000001</v>
      </c>
      <c r="D1335" s="26" t="s">
        <v>80</v>
      </c>
      <c r="E1335" t="s">
        <v>417</v>
      </c>
      <c r="F1335" t="s">
        <v>418</v>
      </c>
      <c r="G1335" t="str">
        <f t="shared" si="80"/>
        <v>févr-2024</v>
      </c>
      <c r="H1335" t="str">
        <f t="shared" si="81"/>
        <v>23-févr</v>
      </c>
      <c r="I1335">
        <f t="shared" si="82"/>
        <v>2024</v>
      </c>
      <c r="J1335" t="str">
        <f t="shared" si="83"/>
        <v>2024-02</v>
      </c>
    </row>
    <row r="1336" spans="1:10">
      <c r="A1336" s="24" t="s">
        <v>13</v>
      </c>
      <c r="B1336" s="27">
        <v>45345</v>
      </c>
      <c r="C1336" s="25">
        <v>273.92</v>
      </c>
      <c r="D1336" s="26" t="s">
        <v>83</v>
      </c>
      <c r="E1336" t="s">
        <v>417</v>
      </c>
      <c r="F1336" t="s">
        <v>418</v>
      </c>
      <c r="G1336" t="str">
        <f t="shared" si="80"/>
        <v>févr-2024</v>
      </c>
      <c r="H1336" t="str">
        <f t="shared" si="81"/>
        <v>23-févr</v>
      </c>
      <c r="I1336">
        <f t="shared" si="82"/>
        <v>2024</v>
      </c>
      <c r="J1336" t="str">
        <f t="shared" si="83"/>
        <v>2024-02</v>
      </c>
    </row>
    <row r="1337" spans="1:10">
      <c r="A1337" s="24" t="s">
        <v>13</v>
      </c>
      <c r="B1337" s="27">
        <v>45345</v>
      </c>
      <c r="C1337" s="25">
        <v>1275.8499999999999</v>
      </c>
      <c r="D1337" s="26" t="s">
        <v>77</v>
      </c>
      <c r="E1337" t="s">
        <v>417</v>
      </c>
      <c r="F1337" t="s">
        <v>418</v>
      </c>
      <c r="G1337" t="str">
        <f t="shared" si="80"/>
        <v>févr-2024</v>
      </c>
      <c r="H1337" t="str">
        <f t="shared" si="81"/>
        <v>23-févr</v>
      </c>
      <c r="I1337">
        <f t="shared" si="82"/>
        <v>2024</v>
      </c>
      <c r="J1337" t="str">
        <f t="shared" si="83"/>
        <v>2024-02</v>
      </c>
    </row>
    <row r="1338" spans="1:10">
      <c r="A1338" s="24" t="s">
        <v>13</v>
      </c>
      <c r="B1338" s="27">
        <v>45344</v>
      </c>
      <c r="C1338" s="25">
        <v>176.52</v>
      </c>
      <c r="D1338" s="26" t="s">
        <v>81</v>
      </c>
      <c r="E1338" t="s">
        <v>417</v>
      </c>
      <c r="F1338" t="s">
        <v>418</v>
      </c>
      <c r="G1338" t="str">
        <f t="shared" si="80"/>
        <v>févr-2024</v>
      </c>
      <c r="H1338" t="str">
        <f t="shared" si="81"/>
        <v>22-févr</v>
      </c>
      <c r="I1338">
        <f t="shared" si="82"/>
        <v>2024</v>
      </c>
      <c r="J1338" t="str">
        <f t="shared" si="83"/>
        <v>2024-02</v>
      </c>
    </row>
    <row r="1339" spans="1:10">
      <c r="A1339" s="24" t="s">
        <v>13</v>
      </c>
      <c r="B1339" s="27">
        <v>45344</v>
      </c>
      <c r="C1339" s="25">
        <v>157.93</v>
      </c>
      <c r="D1339" s="26" t="s">
        <v>82</v>
      </c>
      <c r="E1339" t="s">
        <v>417</v>
      </c>
      <c r="F1339" t="s">
        <v>418</v>
      </c>
      <c r="G1339" t="str">
        <f t="shared" si="80"/>
        <v>févr-2024</v>
      </c>
      <c r="H1339" t="str">
        <f t="shared" si="81"/>
        <v>22-févr</v>
      </c>
      <c r="I1339">
        <f t="shared" si="82"/>
        <v>2024</v>
      </c>
      <c r="J1339" t="str">
        <f t="shared" si="83"/>
        <v>2024-02</v>
      </c>
    </row>
    <row r="1340" spans="1:10">
      <c r="A1340" s="24" t="s">
        <v>13</v>
      </c>
      <c r="B1340" s="27">
        <v>45344</v>
      </c>
      <c r="C1340" s="25">
        <v>194.95</v>
      </c>
      <c r="D1340" s="26" t="s">
        <v>83</v>
      </c>
      <c r="E1340" t="s">
        <v>417</v>
      </c>
      <c r="F1340" t="s">
        <v>418</v>
      </c>
      <c r="G1340" t="str">
        <f t="shared" si="80"/>
        <v>févr-2024</v>
      </c>
      <c r="H1340" t="str">
        <f t="shared" si="81"/>
        <v>22-févr</v>
      </c>
      <c r="I1340">
        <f t="shared" si="82"/>
        <v>2024</v>
      </c>
      <c r="J1340" t="str">
        <f t="shared" si="83"/>
        <v>2024-02</v>
      </c>
    </row>
    <row r="1341" spans="1:10">
      <c r="A1341" s="24" t="s">
        <v>13</v>
      </c>
      <c r="B1341" s="27">
        <v>45343</v>
      </c>
      <c r="C1341" s="25">
        <v>296.38</v>
      </c>
      <c r="D1341" s="26" t="s">
        <v>79</v>
      </c>
      <c r="E1341" t="s">
        <v>417</v>
      </c>
      <c r="F1341" t="s">
        <v>418</v>
      </c>
      <c r="G1341" t="str">
        <f t="shared" si="80"/>
        <v>févr-2024</v>
      </c>
      <c r="H1341" t="str">
        <f t="shared" si="81"/>
        <v>21-févr</v>
      </c>
      <c r="I1341">
        <f t="shared" si="82"/>
        <v>2024</v>
      </c>
      <c r="J1341" t="str">
        <f t="shared" si="83"/>
        <v>2024-02</v>
      </c>
    </row>
    <row r="1342" spans="1:10">
      <c r="A1342" s="24" t="s">
        <v>13</v>
      </c>
      <c r="B1342" s="27">
        <v>45343</v>
      </c>
      <c r="C1342" s="25">
        <v>809.59</v>
      </c>
      <c r="D1342" s="26" t="s">
        <v>80</v>
      </c>
      <c r="E1342" t="s">
        <v>417</v>
      </c>
      <c r="F1342" t="s">
        <v>418</v>
      </c>
      <c r="G1342" t="str">
        <f t="shared" si="80"/>
        <v>févr-2024</v>
      </c>
      <c r="H1342" t="str">
        <f t="shared" si="81"/>
        <v>21-févr</v>
      </c>
      <c r="I1342">
        <f t="shared" si="82"/>
        <v>2024</v>
      </c>
      <c r="J1342" t="str">
        <f t="shared" si="83"/>
        <v>2024-02</v>
      </c>
    </row>
    <row r="1343" spans="1:10">
      <c r="A1343" s="24" t="s">
        <v>13</v>
      </c>
      <c r="B1343" s="27">
        <v>45343</v>
      </c>
      <c r="C1343" s="25">
        <v>145.21</v>
      </c>
      <c r="D1343" s="26" t="s">
        <v>82</v>
      </c>
      <c r="E1343" t="s">
        <v>417</v>
      </c>
      <c r="F1343" t="s">
        <v>418</v>
      </c>
      <c r="G1343" t="str">
        <f t="shared" si="80"/>
        <v>févr-2024</v>
      </c>
      <c r="H1343" t="str">
        <f t="shared" si="81"/>
        <v>21-févr</v>
      </c>
      <c r="I1343">
        <f t="shared" si="82"/>
        <v>2024</v>
      </c>
      <c r="J1343" t="str">
        <f t="shared" si="83"/>
        <v>2024-02</v>
      </c>
    </row>
    <row r="1344" spans="1:10">
      <c r="A1344" s="24" t="s">
        <v>13</v>
      </c>
      <c r="B1344" s="27">
        <v>45343</v>
      </c>
      <c r="C1344" s="25">
        <v>158.47</v>
      </c>
      <c r="D1344" s="26" t="s">
        <v>83</v>
      </c>
      <c r="E1344" t="s">
        <v>417</v>
      </c>
      <c r="F1344" t="s">
        <v>418</v>
      </c>
      <c r="G1344" t="str">
        <f t="shared" si="80"/>
        <v>févr-2024</v>
      </c>
      <c r="H1344" t="str">
        <f t="shared" si="81"/>
        <v>21-févr</v>
      </c>
      <c r="I1344">
        <f t="shared" si="82"/>
        <v>2024</v>
      </c>
      <c r="J1344" t="str">
        <f t="shared" si="83"/>
        <v>2024-02</v>
      </c>
    </row>
    <row r="1345" spans="1:10">
      <c r="A1345" s="24" t="s">
        <v>13</v>
      </c>
      <c r="B1345" s="27">
        <v>45343</v>
      </c>
      <c r="C1345" s="25">
        <v>20.95</v>
      </c>
      <c r="D1345" s="26" t="s">
        <v>83</v>
      </c>
      <c r="E1345" t="s">
        <v>417</v>
      </c>
      <c r="F1345" t="s">
        <v>418</v>
      </c>
      <c r="G1345" t="str">
        <f t="shared" si="80"/>
        <v>févr-2024</v>
      </c>
      <c r="H1345" t="str">
        <f t="shared" si="81"/>
        <v>21-févr</v>
      </c>
      <c r="I1345">
        <f t="shared" si="82"/>
        <v>2024</v>
      </c>
      <c r="J1345" t="str">
        <f t="shared" si="83"/>
        <v>2024-02</v>
      </c>
    </row>
    <row r="1346" spans="1:10">
      <c r="A1346" s="24" t="s">
        <v>13</v>
      </c>
      <c r="B1346" s="27">
        <v>45343</v>
      </c>
      <c r="C1346" s="25">
        <v>125</v>
      </c>
      <c r="D1346" s="26" t="s">
        <v>83</v>
      </c>
      <c r="E1346" t="s">
        <v>417</v>
      </c>
      <c r="F1346" t="s">
        <v>418</v>
      </c>
      <c r="G1346" t="str">
        <f t="shared" ref="G1346:G1409" si="84">TEXT(B1346,"mmm-aaaa")</f>
        <v>févr-2024</v>
      </c>
      <c r="H1346" t="str">
        <f t="shared" ref="H1346:H1409" si="85">TEXT(B1346,"jj-mmm")</f>
        <v>21-févr</v>
      </c>
      <c r="I1346">
        <f t="shared" ref="I1346:I1409" si="86">YEAR(B1346)</f>
        <v>2024</v>
      </c>
      <c r="J1346" t="str">
        <f t="shared" ref="J1346:J1409" si="87">TEXT(B1346,"aaaa-mm")</f>
        <v>2024-02</v>
      </c>
    </row>
    <row r="1347" spans="1:10">
      <c r="A1347" s="24" t="s">
        <v>13</v>
      </c>
      <c r="B1347" s="27">
        <v>45343</v>
      </c>
      <c r="C1347" s="25">
        <v>271.27999999999997</v>
      </c>
      <c r="D1347" s="26" t="s">
        <v>77</v>
      </c>
      <c r="E1347" t="s">
        <v>417</v>
      </c>
      <c r="F1347" t="s">
        <v>418</v>
      </c>
      <c r="G1347" t="str">
        <f t="shared" si="84"/>
        <v>févr-2024</v>
      </c>
      <c r="H1347" t="str">
        <f t="shared" si="85"/>
        <v>21-févr</v>
      </c>
      <c r="I1347">
        <f t="shared" si="86"/>
        <v>2024</v>
      </c>
      <c r="J1347" t="str">
        <f t="shared" si="87"/>
        <v>2024-02</v>
      </c>
    </row>
    <row r="1348" spans="1:10">
      <c r="A1348" s="24" t="s">
        <v>13</v>
      </c>
      <c r="B1348" s="27">
        <v>45342</v>
      </c>
      <c r="C1348" s="25">
        <v>41.87</v>
      </c>
      <c r="D1348" s="26" t="s">
        <v>78</v>
      </c>
      <c r="E1348" t="s">
        <v>417</v>
      </c>
      <c r="F1348" t="s">
        <v>418</v>
      </c>
      <c r="G1348" t="str">
        <f t="shared" si="84"/>
        <v>févr-2024</v>
      </c>
      <c r="H1348" t="str">
        <f t="shared" si="85"/>
        <v>20-févr</v>
      </c>
      <c r="I1348">
        <f t="shared" si="86"/>
        <v>2024</v>
      </c>
      <c r="J1348" t="str">
        <f t="shared" si="87"/>
        <v>2024-02</v>
      </c>
    </row>
    <row r="1349" spans="1:10">
      <c r="A1349" s="24" t="s">
        <v>13</v>
      </c>
      <c r="B1349" s="27">
        <v>45342</v>
      </c>
      <c r="C1349" s="25">
        <v>44.84</v>
      </c>
      <c r="D1349" s="26" t="s">
        <v>83</v>
      </c>
      <c r="E1349" t="s">
        <v>417</v>
      </c>
      <c r="F1349" t="s">
        <v>418</v>
      </c>
      <c r="G1349" t="str">
        <f t="shared" si="84"/>
        <v>févr-2024</v>
      </c>
      <c r="H1349" t="str">
        <f t="shared" si="85"/>
        <v>20-févr</v>
      </c>
      <c r="I1349">
        <f t="shared" si="86"/>
        <v>2024</v>
      </c>
      <c r="J1349" t="str">
        <f t="shared" si="87"/>
        <v>2024-02</v>
      </c>
    </row>
    <row r="1350" spans="1:10">
      <c r="A1350" s="24" t="s">
        <v>13</v>
      </c>
      <c r="B1350" s="27">
        <v>45342</v>
      </c>
      <c r="C1350" s="25">
        <v>174.88</v>
      </c>
      <c r="D1350" s="26" t="s">
        <v>77</v>
      </c>
      <c r="E1350" t="s">
        <v>417</v>
      </c>
      <c r="F1350" t="s">
        <v>418</v>
      </c>
      <c r="G1350" t="str">
        <f t="shared" si="84"/>
        <v>févr-2024</v>
      </c>
      <c r="H1350" t="str">
        <f t="shared" si="85"/>
        <v>20-févr</v>
      </c>
      <c r="I1350">
        <f t="shared" si="86"/>
        <v>2024</v>
      </c>
      <c r="J1350" t="str">
        <f t="shared" si="87"/>
        <v>2024-02</v>
      </c>
    </row>
    <row r="1351" spans="1:10">
      <c r="A1351" s="24" t="s">
        <v>13</v>
      </c>
      <c r="B1351" s="27">
        <v>45341</v>
      </c>
      <c r="C1351" s="25">
        <v>276</v>
      </c>
      <c r="D1351" s="26" t="s">
        <v>81</v>
      </c>
      <c r="E1351" t="s">
        <v>417</v>
      </c>
      <c r="F1351" t="s">
        <v>418</v>
      </c>
      <c r="G1351" t="str">
        <f t="shared" si="84"/>
        <v>févr-2024</v>
      </c>
      <c r="H1351" t="str">
        <f t="shared" si="85"/>
        <v>19-févr</v>
      </c>
      <c r="I1351">
        <f t="shared" si="86"/>
        <v>2024</v>
      </c>
      <c r="J1351" t="str">
        <f t="shared" si="87"/>
        <v>2024-02</v>
      </c>
    </row>
    <row r="1352" spans="1:10">
      <c r="A1352" s="24" t="s">
        <v>13</v>
      </c>
      <c r="B1352" s="27">
        <v>45341</v>
      </c>
      <c r="C1352" s="25">
        <v>195.79</v>
      </c>
      <c r="D1352" s="26" t="s">
        <v>83</v>
      </c>
      <c r="E1352" t="s">
        <v>417</v>
      </c>
      <c r="F1352" t="s">
        <v>418</v>
      </c>
      <c r="G1352" t="str">
        <f t="shared" si="84"/>
        <v>févr-2024</v>
      </c>
      <c r="H1352" t="str">
        <f t="shared" si="85"/>
        <v>19-févr</v>
      </c>
      <c r="I1352">
        <f t="shared" si="86"/>
        <v>2024</v>
      </c>
      <c r="J1352" t="str">
        <f t="shared" si="87"/>
        <v>2024-02</v>
      </c>
    </row>
    <row r="1353" spans="1:10">
      <c r="A1353" s="24" t="s">
        <v>13</v>
      </c>
      <c r="B1353" s="27">
        <v>45341</v>
      </c>
      <c r="C1353" s="25">
        <v>8.64</v>
      </c>
      <c r="D1353" s="26" t="s">
        <v>83</v>
      </c>
      <c r="E1353" t="s">
        <v>417</v>
      </c>
      <c r="F1353" t="s">
        <v>418</v>
      </c>
      <c r="G1353" t="str">
        <f t="shared" si="84"/>
        <v>févr-2024</v>
      </c>
      <c r="H1353" t="str">
        <f t="shared" si="85"/>
        <v>19-févr</v>
      </c>
      <c r="I1353">
        <f t="shared" si="86"/>
        <v>2024</v>
      </c>
      <c r="J1353" t="str">
        <f t="shared" si="87"/>
        <v>2024-02</v>
      </c>
    </row>
    <row r="1354" spans="1:10">
      <c r="A1354" s="24" t="s">
        <v>13</v>
      </c>
      <c r="B1354" s="27">
        <v>45341</v>
      </c>
      <c r="C1354" s="25">
        <v>53.81</v>
      </c>
      <c r="D1354" s="26" t="s">
        <v>83</v>
      </c>
      <c r="E1354" t="s">
        <v>417</v>
      </c>
      <c r="F1354" t="s">
        <v>418</v>
      </c>
      <c r="G1354" t="str">
        <f t="shared" si="84"/>
        <v>févr-2024</v>
      </c>
      <c r="H1354" t="str">
        <f t="shared" si="85"/>
        <v>19-févr</v>
      </c>
      <c r="I1354">
        <f t="shared" si="86"/>
        <v>2024</v>
      </c>
      <c r="J1354" t="str">
        <f t="shared" si="87"/>
        <v>2024-02</v>
      </c>
    </row>
    <row r="1355" spans="1:10">
      <c r="A1355" s="24" t="s">
        <v>13</v>
      </c>
      <c r="B1355" s="27">
        <v>45339</v>
      </c>
      <c r="C1355" s="25">
        <v>118.49</v>
      </c>
      <c r="D1355" s="26" t="s">
        <v>78</v>
      </c>
      <c r="E1355" t="s">
        <v>417</v>
      </c>
      <c r="F1355" t="s">
        <v>418</v>
      </c>
      <c r="G1355" t="str">
        <f t="shared" si="84"/>
        <v>févr-2024</v>
      </c>
      <c r="H1355" t="str">
        <f t="shared" si="85"/>
        <v>17-févr</v>
      </c>
      <c r="I1355">
        <f t="shared" si="86"/>
        <v>2024</v>
      </c>
      <c r="J1355" t="str">
        <f t="shared" si="87"/>
        <v>2024-02</v>
      </c>
    </row>
    <row r="1356" spans="1:10">
      <c r="A1356" s="24" t="s">
        <v>13</v>
      </c>
      <c r="B1356" s="27">
        <v>45339</v>
      </c>
      <c r="C1356" s="25">
        <v>244.52</v>
      </c>
      <c r="D1356" s="26" t="s">
        <v>79</v>
      </c>
      <c r="E1356" t="s">
        <v>417</v>
      </c>
      <c r="F1356" t="s">
        <v>418</v>
      </c>
      <c r="G1356" t="str">
        <f t="shared" si="84"/>
        <v>févr-2024</v>
      </c>
      <c r="H1356" t="str">
        <f t="shared" si="85"/>
        <v>17-févr</v>
      </c>
      <c r="I1356">
        <f t="shared" si="86"/>
        <v>2024</v>
      </c>
      <c r="J1356" t="str">
        <f t="shared" si="87"/>
        <v>2024-02</v>
      </c>
    </row>
    <row r="1357" spans="1:10">
      <c r="A1357" s="24" t="s">
        <v>13</v>
      </c>
      <c r="B1357" s="27">
        <v>45339</v>
      </c>
      <c r="C1357" s="25">
        <v>198.04</v>
      </c>
      <c r="D1357" s="26" t="s">
        <v>83</v>
      </c>
      <c r="E1357" t="s">
        <v>417</v>
      </c>
      <c r="F1357" t="s">
        <v>418</v>
      </c>
      <c r="G1357" t="str">
        <f t="shared" si="84"/>
        <v>févr-2024</v>
      </c>
      <c r="H1357" t="str">
        <f t="shared" si="85"/>
        <v>17-févr</v>
      </c>
      <c r="I1357">
        <f t="shared" si="86"/>
        <v>2024</v>
      </c>
      <c r="J1357" t="str">
        <f t="shared" si="87"/>
        <v>2024-02</v>
      </c>
    </row>
    <row r="1358" spans="1:10">
      <c r="A1358" s="24" t="s">
        <v>13</v>
      </c>
      <c r="B1358" s="27">
        <v>45338</v>
      </c>
      <c r="C1358" s="25">
        <v>132.72</v>
      </c>
      <c r="D1358" s="26" t="s">
        <v>78</v>
      </c>
      <c r="E1358" t="s">
        <v>417</v>
      </c>
      <c r="F1358" t="s">
        <v>418</v>
      </c>
      <c r="G1358" t="str">
        <f t="shared" si="84"/>
        <v>févr-2024</v>
      </c>
      <c r="H1358" t="str">
        <f t="shared" si="85"/>
        <v>16-févr</v>
      </c>
      <c r="I1358">
        <f t="shared" si="86"/>
        <v>2024</v>
      </c>
      <c r="J1358" t="str">
        <f t="shared" si="87"/>
        <v>2024-02</v>
      </c>
    </row>
    <row r="1359" spans="1:10">
      <c r="A1359" s="24" t="s">
        <v>13</v>
      </c>
      <c r="B1359" s="27">
        <v>45338</v>
      </c>
      <c r="C1359" s="25">
        <v>154.1</v>
      </c>
      <c r="D1359" s="26" t="s">
        <v>79</v>
      </c>
      <c r="E1359" t="s">
        <v>417</v>
      </c>
      <c r="F1359" t="s">
        <v>418</v>
      </c>
      <c r="G1359" t="str">
        <f t="shared" si="84"/>
        <v>févr-2024</v>
      </c>
      <c r="H1359" t="str">
        <f t="shared" si="85"/>
        <v>16-févr</v>
      </c>
      <c r="I1359">
        <f t="shared" si="86"/>
        <v>2024</v>
      </c>
      <c r="J1359" t="str">
        <f t="shared" si="87"/>
        <v>2024-02</v>
      </c>
    </row>
    <row r="1360" spans="1:10">
      <c r="A1360" s="24" t="s">
        <v>13</v>
      </c>
      <c r="B1360" s="27">
        <v>45338</v>
      </c>
      <c r="C1360" s="25">
        <v>196</v>
      </c>
      <c r="D1360" s="26" t="s">
        <v>80</v>
      </c>
      <c r="E1360" t="s">
        <v>417</v>
      </c>
      <c r="F1360" t="s">
        <v>418</v>
      </c>
      <c r="G1360" t="str">
        <f t="shared" si="84"/>
        <v>févr-2024</v>
      </c>
      <c r="H1360" t="str">
        <f t="shared" si="85"/>
        <v>16-févr</v>
      </c>
      <c r="I1360">
        <f t="shared" si="86"/>
        <v>2024</v>
      </c>
      <c r="J1360" t="str">
        <f t="shared" si="87"/>
        <v>2024-02</v>
      </c>
    </row>
    <row r="1361" spans="1:10">
      <c r="A1361" s="24" t="s">
        <v>13</v>
      </c>
      <c r="B1361" s="27">
        <v>45338</v>
      </c>
      <c r="C1361" s="25">
        <v>337.95</v>
      </c>
      <c r="D1361" s="26" t="s">
        <v>82</v>
      </c>
      <c r="E1361" t="s">
        <v>417</v>
      </c>
      <c r="F1361" t="s">
        <v>418</v>
      </c>
      <c r="G1361" t="str">
        <f t="shared" si="84"/>
        <v>févr-2024</v>
      </c>
      <c r="H1361" t="str">
        <f t="shared" si="85"/>
        <v>16-févr</v>
      </c>
      <c r="I1361">
        <f t="shared" si="86"/>
        <v>2024</v>
      </c>
      <c r="J1361" t="str">
        <f t="shared" si="87"/>
        <v>2024-02</v>
      </c>
    </row>
    <row r="1362" spans="1:10">
      <c r="A1362" s="24" t="s">
        <v>13</v>
      </c>
      <c r="B1362" s="27">
        <v>45338</v>
      </c>
      <c r="C1362" s="25">
        <v>375.91</v>
      </c>
      <c r="D1362" s="26" t="s">
        <v>83</v>
      </c>
      <c r="E1362" t="s">
        <v>417</v>
      </c>
      <c r="F1362" t="s">
        <v>418</v>
      </c>
      <c r="G1362" t="str">
        <f t="shared" si="84"/>
        <v>févr-2024</v>
      </c>
      <c r="H1362" t="str">
        <f t="shared" si="85"/>
        <v>16-févr</v>
      </c>
      <c r="I1362">
        <f t="shared" si="86"/>
        <v>2024</v>
      </c>
      <c r="J1362" t="str">
        <f t="shared" si="87"/>
        <v>2024-02</v>
      </c>
    </row>
    <row r="1363" spans="1:10">
      <c r="A1363" s="24" t="s">
        <v>13</v>
      </c>
      <c r="B1363" s="27">
        <v>45338</v>
      </c>
      <c r="C1363" s="25">
        <v>286.77999999999997</v>
      </c>
      <c r="D1363" s="26" t="s">
        <v>77</v>
      </c>
      <c r="E1363" t="s">
        <v>417</v>
      </c>
      <c r="F1363" t="s">
        <v>418</v>
      </c>
      <c r="G1363" t="str">
        <f t="shared" si="84"/>
        <v>févr-2024</v>
      </c>
      <c r="H1363" t="str">
        <f t="shared" si="85"/>
        <v>16-févr</v>
      </c>
      <c r="I1363">
        <f t="shared" si="86"/>
        <v>2024</v>
      </c>
      <c r="J1363" t="str">
        <f t="shared" si="87"/>
        <v>2024-02</v>
      </c>
    </row>
    <row r="1364" spans="1:10">
      <c r="A1364" s="24" t="s">
        <v>13</v>
      </c>
      <c r="B1364" s="27">
        <v>45338</v>
      </c>
      <c r="C1364" s="25">
        <v>473.39</v>
      </c>
      <c r="D1364" s="26" t="s">
        <v>77</v>
      </c>
      <c r="E1364" t="s">
        <v>417</v>
      </c>
      <c r="F1364" t="s">
        <v>418</v>
      </c>
      <c r="G1364" t="str">
        <f t="shared" si="84"/>
        <v>févr-2024</v>
      </c>
      <c r="H1364" t="str">
        <f t="shared" si="85"/>
        <v>16-févr</v>
      </c>
      <c r="I1364">
        <f t="shared" si="86"/>
        <v>2024</v>
      </c>
      <c r="J1364" t="str">
        <f t="shared" si="87"/>
        <v>2024-02</v>
      </c>
    </row>
    <row r="1365" spans="1:10">
      <c r="A1365" s="24" t="s">
        <v>13</v>
      </c>
      <c r="B1365" s="27">
        <v>45336</v>
      </c>
      <c r="C1365" s="25">
        <v>415.22</v>
      </c>
      <c r="D1365" s="26" t="s">
        <v>78</v>
      </c>
      <c r="E1365" t="s">
        <v>417</v>
      </c>
      <c r="F1365" t="s">
        <v>418</v>
      </c>
      <c r="G1365" t="str">
        <f t="shared" si="84"/>
        <v>févr-2024</v>
      </c>
      <c r="H1365" t="str">
        <f t="shared" si="85"/>
        <v>14-févr</v>
      </c>
      <c r="I1365">
        <f t="shared" si="86"/>
        <v>2024</v>
      </c>
      <c r="J1365" t="str">
        <f t="shared" si="87"/>
        <v>2024-02</v>
      </c>
    </row>
    <row r="1366" spans="1:10">
      <c r="A1366" s="24" t="s">
        <v>13</v>
      </c>
      <c r="B1366" s="27">
        <v>45336</v>
      </c>
      <c r="C1366" s="25">
        <v>435.92</v>
      </c>
      <c r="D1366" s="26" t="s">
        <v>79</v>
      </c>
      <c r="E1366" t="s">
        <v>417</v>
      </c>
      <c r="F1366" t="s">
        <v>418</v>
      </c>
      <c r="G1366" t="str">
        <f t="shared" si="84"/>
        <v>févr-2024</v>
      </c>
      <c r="H1366" t="str">
        <f t="shared" si="85"/>
        <v>14-févr</v>
      </c>
      <c r="I1366">
        <f t="shared" si="86"/>
        <v>2024</v>
      </c>
      <c r="J1366" t="str">
        <f t="shared" si="87"/>
        <v>2024-02</v>
      </c>
    </row>
    <row r="1367" spans="1:10">
      <c r="A1367" s="24" t="s">
        <v>13</v>
      </c>
      <c r="B1367" s="27">
        <v>45336</v>
      </c>
      <c r="C1367" s="25">
        <v>848.8</v>
      </c>
      <c r="D1367" s="26" t="s">
        <v>80</v>
      </c>
      <c r="E1367" t="s">
        <v>417</v>
      </c>
      <c r="F1367" t="s">
        <v>418</v>
      </c>
      <c r="G1367" t="str">
        <f t="shared" si="84"/>
        <v>févr-2024</v>
      </c>
      <c r="H1367" t="str">
        <f t="shared" si="85"/>
        <v>14-févr</v>
      </c>
      <c r="I1367">
        <f t="shared" si="86"/>
        <v>2024</v>
      </c>
      <c r="J1367" t="str">
        <f t="shared" si="87"/>
        <v>2024-02</v>
      </c>
    </row>
    <row r="1368" spans="1:10">
      <c r="A1368" s="24" t="s">
        <v>13</v>
      </c>
      <c r="B1368" s="27">
        <v>45336</v>
      </c>
      <c r="C1368" s="25">
        <v>131.37</v>
      </c>
      <c r="D1368" s="26" t="s">
        <v>82</v>
      </c>
      <c r="E1368" t="s">
        <v>417</v>
      </c>
      <c r="F1368" t="s">
        <v>418</v>
      </c>
      <c r="G1368" t="str">
        <f t="shared" si="84"/>
        <v>févr-2024</v>
      </c>
      <c r="H1368" t="str">
        <f t="shared" si="85"/>
        <v>14-févr</v>
      </c>
      <c r="I1368">
        <f t="shared" si="86"/>
        <v>2024</v>
      </c>
      <c r="J1368" t="str">
        <f t="shared" si="87"/>
        <v>2024-02</v>
      </c>
    </row>
    <row r="1369" spans="1:10">
      <c r="A1369" s="24" t="s">
        <v>13</v>
      </c>
      <c r="B1369" s="27">
        <v>45336</v>
      </c>
      <c r="C1369" s="25">
        <v>258.12</v>
      </c>
      <c r="D1369" s="26" t="s">
        <v>83</v>
      </c>
      <c r="E1369" t="s">
        <v>417</v>
      </c>
      <c r="F1369" t="s">
        <v>418</v>
      </c>
      <c r="G1369" t="str">
        <f t="shared" si="84"/>
        <v>févr-2024</v>
      </c>
      <c r="H1369" t="str">
        <f t="shared" si="85"/>
        <v>14-févr</v>
      </c>
      <c r="I1369">
        <f t="shared" si="86"/>
        <v>2024</v>
      </c>
      <c r="J1369" t="str">
        <f t="shared" si="87"/>
        <v>2024-02</v>
      </c>
    </row>
    <row r="1370" spans="1:10">
      <c r="A1370" s="24" t="s">
        <v>13</v>
      </c>
      <c r="B1370" s="27">
        <v>45336</v>
      </c>
      <c r="C1370" s="25">
        <v>11.95</v>
      </c>
      <c r="D1370" s="26" t="s">
        <v>83</v>
      </c>
      <c r="E1370" t="s">
        <v>417</v>
      </c>
      <c r="F1370" t="s">
        <v>418</v>
      </c>
      <c r="G1370" t="str">
        <f t="shared" si="84"/>
        <v>févr-2024</v>
      </c>
      <c r="H1370" t="str">
        <f t="shared" si="85"/>
        <v>14-févr</v>
      </c>
      <c r="I1370">
        <f t="shared" si="86"/>
        <v>2024</v>
      </c>
      <c r="J1370" t="str">
        <f t="shared" si="87"/>
        <v>2024-02</v>
      </c>
    </row>
    <row r="1371" spans="1:10">
      <c r="A1371" s="24" t="s">
        <v>13</v>
      </c>
      <c r="B1371" s="27">
        <v>45335</v>
      </c>
      <c r="C1371" s="25">
        <v>313.27999999999997</v>
      </c>
      <c r="D1371" s="26" t="s">
        <v>79</v>
      </c>
      <c r="E1371" t="s">
        <v>417</v>
      </c>
      <c r="F1371" t="s">
        <v>418</v>
      </c>
      <c r="G1371" t="str">
        <f t="shared" si="84"/>
        <v>févr-2024</v>
      </c>
      <c r="H1371" t="str">
        <f t="shared" si="85"/>
        <v>13-févr</v>
      </c>
      <c r="I1371">
        <f t="shared" si="86"/>
        <v>2024</v>
      </c>
      <c r="J1371" t="str">
        <f t="shared" si="87"/>
        <v>2024-02</v>
      </c>
    </row>
    <row r="1372" spans="1:10">
      <c r="A1372" s="24" t="s">
        <v>13</v>
      </c>
      <c r="B1372" s="27">
        <v>45335</v>
      </c>
      <c r="C1372" s="25">
        <v>435.92</v>
      </c>
      <c r="D1372" s="26" t="s">
        <v>79</v>
      </c>
      <c r="E1372" t="s">
        <v>417</v>
      </c>
      <c r="F1372" t="s">
        <v>418</v>
      </c>
      <c r="G1372" t="str">
        <f t="shared" si="84"/>
        <v>févr-2024</v>
      </c>
      <c r="H1372" t="str">
        <f t="shared" si="85"/>
        <v>13-févr</v>
      </c>
      <c r="I1372">
        <f t="shared" si="86"/>
        <v>2024</v>
      </c>
      <c r="J1372" t="str">
        <f t="shared" si="87"/>
        <v>2024-02</v>
      </c>
    </row>
    <row r="1373" spans="1:10">
      <c r="A1373" s="24" t="s">
        <v>13</v>
      </c>
      <c r="B1373" s="27">
        <v>45335</v>
      </c>
      <c r="C1373" s="25">
        <v>618.82000000000005</v>
      </c>
      <c r="D1373" s="26" t="s">
        <v>83</v>
      </c>
      <c r="E1373" t="s">
        <v>417</v>
      </c>
      <c r="F1373" t="s">
        <v>418</v>
      </c>
      <c r="G1373" t="str">
        <f t="shared" si="84"/>
        <v>févr-2024</v>
      </c>
      <c r="H1373" t="str">
        <f t="shared" si="85"/>
        <v>13-févr</v>
      </c>
      <c r="I1373">
        <f t="shared" si="86"/>
        <v>2024</v>
      </c>
      <c r="J1373" t="str">
        <f t="shared" si="87"/>
        <v>2024-02</v>
      </c>
    </row>
    <row r="1374" spans="1:10">
      <c r="A1374" s="24" t="s">
        <v>13</v>
      </c>
      <c r="B1374" s="27">
        <v>45335</v>
      </c>
      <c r="C1374" s="25">
        <v>23.91</v>
      </c>
      <c r="D1374" s="26" t="s">
        <v>83</v>
      </c>
      <c r="E1374" t="s">
        <v>417</v>
      </c>
      <c r="F1374" t="s">
        <v>418</v>
      </c>
      <c r="G1374" t="str">
        <f t="shared" si="84"/>
        <v>févr-2024</v>
      </c>
      <c r="H1374" t="str">
        <f t="shared" si="85"/>
        <v>13-févr</v>
      </c>
      <c r="I1374">
        <f t="shared" si="86"/>
        <v>2024</v>
      </c>
      <c r="J1374" t="str">
        <f t="shared" si="87"/>
        <v>2024-02</v>
      </c>
    </row>
    <row r="1375" spans="1:10">
      <c r="A1375" s="24" t="s">
        <v>13</v>
      </c>
      <c r="B1375" s="27">
        <v>45335</v>
      </c>
      <c r="C1375" s="25">
        <v>393.86</v>
      </c>
      <c r="D1375" s="26" t="s">
        <v>77</v>
      </c>
      <c r="E1375" t="s">
        <v>417</v>
      </c>
      <c r="F1375" t="s">
        <v>418</v>
      </c>
      <c r="G1375" t="str">
        <f t="shared" si="84"/>
        <v>févr-2024</v>
      </c>
      <c r="H1375" t="str">
        <f t="shared" si="85"/>
        <v>13-févr</v>
      </c>
      <c r="I1375">
        <f t="shared" si="86"/>
        <v>2024</v>
      </c>
      <c r="J1375" t="str">
        <f t="shared" si="87"/>
        <v>2024-02</v>
      </c>
    </row>
    <row r="1376" spans="1:10">
      <c r="A1376" s="24" t="s">
        <v>13</v>
      </c>
      <c r="B1376" s="27">
        <v>45335</v>
      </c>
      <c r="C1376" s="25">
        <v>841.45</v>
      </c>
      <c r="D1376" s="26" t="s">
        <v>77</v>
      </c>
      <c r="E1376" t="s">
        <v>417</v>
      </c>
      <c r="F1376" t="s">
        <v>418</v>
      </c>
      <c r="G1376" t="str">
        <f t="shared" si="84"/>
        <v>févr-2024</v>
      </c>
      <c r="H1376" t="str">
        <f t="shared" si="85"/>
        <v>13-févr</v>
      </c>
      <c r="I1376">
        <f t="shared" si="86"/>
        <v>2024</v>
      </c>
      <c r="J1376" t="str">
        <f t="shared" si="87"/>
        <v>2024-02</v>
      </c>
    </row>
    <row r="1377" spans="1:10">
      <c r="A1377" s="24" t="s">
        <v>13</v>
      </c>
      <c r="B1377" s="27">
        <v>45334</v>
      </c>
      <c r="C1377" s="25">
        <v>320.35000000000002</v>
      </c>
      <c r="D1377" s="26" t="s">
        <v>79</v>
      </c>
      <c r="E1377" t="s">
        <v>417</v>
      </c>
      <c r="F1377" t="s">
        <v>418</v>
      </c>
      <c r="G1377" t="str">
        <f t="shared" si="84"/>
        <v>févr-2024</v>
      </c>
      <c r="H1377" t="str">
        <f t="shared" si="85"/>
        <v>12-févr</v>
      </c>
      <c r="I1377">
        <f t="shared" si="86"/>
        <v>2024</v>
      </c>
      <c r="J1377" t="str">
        <f t="shared" si="87"/>
        <v>2024-02</v>
      </c>
    </row>
    <row r="1378" spans="1:10">
      <c r="A1378" s="24" t="s">
        <v>13</v>
      </c>
      <c r="B1378" s="27">
        <v>45334</v>
      </c>
      <c r="C1378" s="25">
        <v>19.95</v>
      </c>
      <c r="D1378" s="26" t="s">
        <v>83</v>
      </c>
      <c r="E1378" t="s">
        <v>417</v>
      </c>
      <c r="F1378" t="s">
        <v>418</v>
      </c>
      <c r="G1378" t="str">
        <f t="shared" si="84"/>
        <v>févr-2024</v>
      </c>
      <c r="H1378" t="str">
        <f t="shared" si="85"/>
        <v>12-févr</v>
      </c>
      <c r="I1378">
        <f t="shared" si="86"/>
        <v>2024</v>
      </c>
      <c r="J1378" t="str">
        <f t="shared" si="87"/>
        <v>2024-02</v>
      </c>
    </row>
    <row r="1379" spans="1:10">
      <c r="A1379" s="24" t="s">
        <v>13</v>
      </c>
      <c r="B1379" s="27">
        <v>45334</v>
      </c>
      <c r="C1379" s="25">
        <v>222.46</v>
      </c>
      <c r="D1379" s="26" t="s">
        <v>83</v>
      </c>
      <c r="E1379" t="s">
        <v>417</v>
      </c>
      <c r="F1379" t="s">
        <v>418</v>
      </c>
      <c r="G1379" t="str">
        <f t="shared" si="84"/>
        <v>févr-2024</v>
      </c>
      <c r="H1379" t="str">
        <f t="shared" si="85"/>
        <v>12-févr</v>
      </c>
      <c r="I1379">
        <f t="shared" si="86"/>
        <v>2024</v>
      </c>
      <c r="J1379" t="str">
        <f t="shared" si="87"/>
        <v>2024-02</v>
      </c>
    </row>
    <row r="1380" spans="1:10">
      <c r="A1380" s="24" t="s">
        <v>13</v>
      </c>
      <c r="B1380" s="27">
        <v>45334</v>
      </c>
      <c r="C1380" s="25">
        <v>145.19999999999999</v>
      </c>
      <c r="D1380" s="26" t="s">
        <v>421</v>
      </c>
      <c r="E1380" t="s">
        <v>417</v>
      </c>
      <c r="F1380" t="s">
        <v>418</v>
      </c>
      <c r="G1380" t="str">
        <f t="shared" si="84"/>
        <v>févr-2024</v>
      </c>
      <c r="H1380" t="str">
        <f t="shared" si="85"/>
        <v>12-févr</v>
      </c>
      <c r="I1380">
        <f t="shared" si="86"/>
        <v>2024</v>
      </c>
      <c r="J1380" t="str">
        <f t="shared" si="87"/>
        <v>2024-02</v>
      </c>
    </row>
    <row r="1381" spans="1:10">
      <c r="A1381" s="24" t="s">
        <v>13</v>
      </c>
      <c r="B1381" s="27">
        <v>45332</v>
      </c>
      <c r="C1381" s="25">
        <v>246.1</v>
      </c>
      <c r="D1381" s="26" t="s">
        <v>79</v>
      </c>
      <c r="E1381" t="s">
        <v>417</v>
      </c>
      <c r="F1381" t="s">
        <v>418</v>
      </c>
      <c r="G1381" t="str">
        <f t="shared" si="84"/>
        <v>févr-2024</v>
      </c>
      <c r="H1381" t="str">
        <f t="shared" si="85"/>
        <v>10-févr</v>
      </c>
      <c r="I1381">
        <f t="shared" si="86"/>
        <v>2024</v>
      </c>
      <c r="J1381" t="str">
        <f t="shared" si="87"/>
        <v>2024-02</v>
      </c>
    </row>
    <row r="1382" spans="1:10">
      <c r="A1382" s="24" t="s">
        <v>13</v>
      </c>
      <c r="B1382" s="27">
        <v>45332</v>
      </c>
      <c r="C1382" s="25">
        <v>150.06</v>
      </c>
      <c r="D1382" s="26" t="s">
        <v>78</v>
      </c>
      <c r="E1382" t="s">
        <v>417</v>
      </c>
      <c r="F1382" t="s">
        <v>418</v>
      </c>
      <c r="G1382" t="str">
        <f t="shared" si="84"/>
        <v>févr-2024</v>
      </c>
      <c r="H1382" t="str">
        <f t="shared" si="85"/>
        <v>10-févr</v>
      </c>
      <c r="I1382">
        <f t="shared" si="86"/>
        <v>2024</v>
      </c>
      <c r="J1382" t="str">
        <f t="shared" si="87"/>
        <v>2024-02</v>
      </c>
    </row>
    <row r="1383" spans="1:10">
      <c r="A1383" s="24" t="s">
        <v>13</v>
      </c>
      <c r="B1383" s="27">
        <v>45332</v>
      </c>
      <c r="C1383" s="25">
        <v>22.69</v>
      </c>
      <c r="D1383" s="26" t="s">
        <v>83</v>
      </c>
      <c r="E1383" t="s">
        <v>417</v>
      </c>
      <c r="F1383" t="s">
        <v>418</v>
      </c>
      <c r="G1383" t="str">
        <f t="shared" si="84"/>
        <v>févr-2024</v>
      </c>
      <c r="H1383" t="str">
        <f t="shared" si="85"/>
        <v>10-févr</v>
      </c>
      <c r="I1383">
        <f t="shared" si="86"/>
        <v>2024</v>
      </c>
      <c r="J1383" t="str">
        <f t="shared" si="87"/>
        <v>2024-02</v>
      </c>
    </row>
    <row r="1384" spans="1:10">
      <c r="A1384" s="24" t="s">
        <v>13</v>
      </c>
      <c r="B1384" s="27">
        <v>45332</v>
      </c>
      <c r="C1384" s="25">
        <v>406.73</v>
      </c>
      <c r="D1384" s="26" t="s">
        <v>83</v>
      </c>
      <c r="E1384" t="s">
        <v>417</v>
      </c>
      <c r="F1384" t="s">
        <v>418</v>
      </c>
      <c r="G1384" t="str">
        <f t="shared" si="84"/>
        <v>févr-2024</v>
      </c>
      <c r="H1384" t="str">
        <f t="shared" si="85"/>
        <v>10-févr</v>
      </c>
      <c r="I1384">
        <f t="shared" si="86"/>
        <v>2024</v>
      </c>
      <c r="J1384" t="str">
        <f t="shared" si="87"/>
        <v>2024-02</v>
      </c>
    </row>
    <row r="1385" spans="1:10">
      <c r="A1385" s="24" t="s">
        <v>13</v>
      </c>
      <c r="B1385" s="27">
        <v>45332</v>
      </c>
      <c r="C1385" s="25">
        <v>557.91999999999996</v>
      </c>
      <c r="D1385" s="26" t="s">
        <v>77</v>
      </c>
      <c r="E1385" t="s">
        <v>417</v>
      </c>
      <c r="F1385" t="s">
        <v>418</v>
      </c>
      <c r="G1385" t="str">
        <f t="shared" si="84"/>
        <v>févr-2024</v>
      </c>
      <c r="H1385" t="str">
        <f t="shared" si="85"/>
        <v>10-févr</v>
      </c>
      <c r="I1385">
        <f t="shared" si="86"/>
        <v>2024</v>
      </c>
      <c r="J1385" t="str">
        <f t="shared" si="87"/>
        <v>2024-02</v>
      </c>
    </row>
    <row r="1386" spans="1:10">
      <c r="A1386" s="24" t="s">
        <v>13</v>
      </c>
      <c r="B1386" s="27">
        <v>45331</v>
      </c>
      <c r="C1386" s="25">
        <v>182.7</v>
      </c>
      <c r="D1386" s="26" t="s">
        <v>79</v>
      </c>
      <c r="E1386" t="s">
        <v>417</v>
      </c>
      <c r="F1386" t="s">
        <v>418</v>
      </c>
      <c r="G1386" t="str">
        <f t="shared" si="84"/>
        <v>févr-2024</v>
      </c>
      <c r="H1386" t="str">
        <f t="shared" si="85"/>
        <v>09-févr</v>
      </c>
      <c r="I1386">
        <f t="shared" si="86"/>
        <v>2024</v>
      </c>
      <c r="J1386" t="str">
        <f t="shared" si="87"/>
        <v>2024-02</v>
      </c>
    </row>
    <row r="1387" spans="1:10">
      <c r="A1387" s="24" t="s">
        <v>13</v>
      </c>
      <c r="B1387" s="27">
        <v>45331</v>
      </c>
      <c r="C1387" s="25">
        <v>505.21</v>
      </c>
      <c r="D1387" s="26" t="s">
        <v>79</v>
      </c>
      <c r="E1387" t="s">
        <v>417</v>
      </c>
      <c r="F1387" t="s">
        <v>418</v>
      </c>
      <c r="G1387" t="str">
        <f t="shared" si="84"/>
        <v>févr-2024</v>
      </c>
      <c r="H1387" t="str">
        <f t="shared" si="85"/>
        <v>09-févr</v>
      </c>
      <c r="I1387">
        <f t="shared" si="86"/>
        <v>2024</v>
      </c>
      <c r="J1387" t="str">
        <f t="shared" si="87"/>
        <v>2024-02</v>
      </c>
    </row>
    <row r="1388" spans="1:10">
      <c r="A1388" s="24" t="s">
        <v>13</v>
      </c>
      <c r="B1388" s="27">
        <v>45331</v>
      </c>
      <c r="C1388" s="25">
        <v>918.29</v>
      </c>
      <c r="D1388" s="26" t="s">
        <v>80</v>
      </c>
      <c r="E1388" t="s">
        <v>417</v>
      </c>
      <c r="F1388" t="s">
        <v>418</v>
      </c>
      <c r="G1388" t="str">
        <f t="shared" si="84"/>
        <v>févr-2024</v>
      </c>
      <c r="H1388" t="str">
        <f t="shared" si="85"/>
        <v>09-févr</v>
      </c>
      <c r="I1388">
        <f t="shared" si="86"/>
        <v>2024</v>
      </c>
      <c r="J1388" t="str">
        <f t="shared" si="87"/>
        <v>2024-02</v>
      </c>
    </row>
    <row r="1389" spans="1:10">
      <c r="A1389" s="24" t="s">
        <v>13</v>
      </c>
      <c r="B1389" s="27">
        <v>45331</v>
      </c>
      <c r="C1389" s="25">
        <v>270.18</v>
      </c>
      <c r="D1389" s="26" t="s">
        <v>82</v>
      </c>
      <c r="E1389" t="s">
        <v>417</v>
      </c>
      <c r="F1389" t="s">
        <v>418</v>
      </c>
      <c r="G1389" t="str">
        <f t="shared" si="84"/>
        <v>févr-2024</v>
      </c>
      <c r="H1389" t="str">
        <f t="shared" si="85"/>
        <v>09-févr</v>
      </c>
      <c r="I1389">
        <f t="shared" si="86"/>
        <v>2024</v>
      </c>
      <c r="J1389" t="str">
        <f t="shared" si="87"/>
        <v>2024-02</v>
      </c>
    </row>
    <row r="1390" spans="1:10">
      <c r="A1390" s="24" t="s">
        <v>13</v>
      </c>
      <c r="B1390" s="27">
        <v>45331</v>
      </c>
      <c r="C1390" s="25">
        <v>178.23</v>
      </c>
      <c r="D1390" s="26" t="s">
        <v>83</v>
      </c>
      <c r="E1390" t="s">
        <v>417</v>
      </c>
      <c r="F1390" t="s">
        <v>418</v>
      </c>
      <c r="G1390" t="str">
        <f t="shared" si="84"/>
        <v>févr-2024</v>
      </c>
      <c r="H1390" t="str">
        <f t="shared" si="85"/>
        <v>09-févr</v>
      </c>
      <c r="I1390">
        <f t="shared" si="86"/>
        <v>2024</v>
      </c>
      <c r="J1390" t="str">
        <f t="shared" si="87"/>
        <v>2024-02</v>
      </c>
    </row>
    <row r="1391" spans="1:10">
      <c r="A1391" s="24" t="s">
        <v>13</v>
      </c>
      <c r="B1391" s="27">
        <v>45331</v>
      </c>
      <c r="C1391" s="25">
        <v>93.06</v>
      </c>
      <c r="D1391" s="26" t="s">
        <v>83</v>
      </c>
      <c r="E1391" t="s">
        <v>417</v>
      </c>
      <c r="F1391" t="s">
        <v>418</v>
      </c>
      <c r="G1391" t="str">
        <f t="shared" si="84"/>
        <v>févr-2024</v>
      </c>
      <c r="H1391" t="str">
        <f t="shared" si="85"/>
        <v>09-févr</v>
      </c>
      <c r="I1391">
        <f t="shared" si="86"/>
        <v>2024</v>
      </c>
      <c r="J1391" t="str">
        <f t="shared" si="87"/>
        <v>2024-02</v>
      </c>
    </row>
    <row r="1392" spans="1:10">
      <c r="A1392" s="24" t="s">
        <v>13</v>
      </c>
      <c r="B1392" s="27">
        <v>45330</v>
      </c>
      <c r="C1392" s="25">
        <v>16.8</v>
      </c>
      <c r="D1392" s="26" t="s">
        <v>79</v>
      </c>
      <c r="E1392" t="s">
        <v>417</v>
      </c>
      <c r="F1392" t="s">
        <v>418</v>
      </c>
      <c r="G1392" t="str">
        <f t="shared" si="84"/>
        <v>févr-2024</v>
      </c>
      <c r="H1392" t="str">
        <f t="shared" si="85"/>
        <v>08-févr</v>
      </c>
      <c r="I1392">
        <f t="shared" si="86"/>
        <v>2024</v>
      </c>
      <c r="J1392" t="str">
        <f t="shared" si="87"/>
        <v>2024-02</v>
      </c>
    </row>
    <row r="1393" spans="1:10">
      <c r="A1393" s="24" t="s">
        <v>13</v>
      </c>
      <c r="B1393" s="27">
        <v>45330</v>
      </c>
      <c r="C1393" s="25">
        <v>331.56</v>
      </c>
      <c r="D1393" s="26" t="s">
        <v>78</v>
      </c>
      <c r="E1393" t="s">
        <v>417</v>
      </c>
      <c r="F1393" t="s">
        <v>418</v>
      </c>
      <c r="G1393" t="str">
        <f t="shared" si="84"/>
        <v>févr-2024</v>
      </c>
      <c r="H1393" t="str">
        <f t="shared" si="85"/>
        <v>08-févr</v>
      </c>
      <c r="I1393">
        <f t="shared" si="86"/>
        <v>2024</v>
      </c>
      <c r="J1393" t="str">
        <f t="shared" si="87"/>
        <v>2024-02</v>
      </c>
    </row>
    <row r="1394" spans="1:10">
      <c r="A1394" s="24" t="s">
        <v>13</v>
      </c>
      <c r="B1394" s="27">
        <v>45330</v>
      </c>
      <c r="C1394" s="25">
        <v>294.13</v>
      </c>
      <c r="D1394" s="26" t="s">
        <v>82</v>
      </c>
      <c r="E1394" t="s">
        <v>417</v>
      </c>
      <c r="F1394" t="s">
        <v>418</v>
      </c>
      <c r="G1394" t="str">
        <f t="shared" si="84"/>
        <v>févr-2024</v>
      </c>
      <c r="H1394" t="str">
        <f t="shared" si="85"/>
        <v>08-févr</v>
      </c>
      <c r="I1394">
        <f t="shared" si="86"/>
        <v>2024</v>
      </c>
      <c r="J1394" t="str">
        <f t="shared" si="87"/>
        <v>2024-02</v>
      </c>
    </row>
    <row r="1395" spans="1:10">
      <c r="A1395" s="24" t="s">
        <v>13</v>
      </c>
      <c r="B1395" s="27">
        <v>45330</v>
      </c>
      <c r="C1395" s="25">
        <v>903.61</v>
      </c>
      <c r="D1395" s="26" t="s">
        <v>83</v>
      </c>
      <c r="E1395" t="s">
        <v>417</v>
      </c>
      <c r="F1395" t="s">
        <v>418</v>
      </c>
      <c r="G1395" t="str">
        <f t="shared" si="84"/>
        <v>févr-2024</v>
      </c>
      <c r="H1395" t="str">
        <f t="shared" si="85"/>
        <v>08-févr</v>
      </c>
      <c r="I1395">
        <f t="shared" si="86"/>
        <v>2024</v>
      </c>
      <c r="J1395" t="str">
        <f t="shared" si="87"/>
        <v>2024-02</v>
      </c>
    </row>
    <row r="1396" spans="1:10">
      <c r="A1396" s="24" t="s">
        <v>13</v>
      </c>
      <c r="B1396" s="27">
        <v>45330</v>
      </c>
      <c r="C1396" s="25">
        <v>1017.92</v>
      </c>
      <c r="D1396" s="26" t="s">
        <v>83</v>
      </c>
      <c r="E1396" t="s">
        <v>417</v>
      </c>
      <c r="F1396" t="s">
        <v>418</v>
      </c>
      <c r="G1396" t="str">
        <f t="shared" si="84"/>
        <v>févr-2024</v>
      </c>
      <c r="H1396" t="str">
        <f t="shared" si="85"/>
        <v>08-févr</v>
      </c>
      <c r="I1396">
        <f t="shared" si="86"/>
        <v>2024</v>
      </c>
      <c r="J1396" t="str">
        <f t="shared" si="87"/>
        <v>2024-02</v>
      </c>
    </row>
    <row r="1397" spans="1:10">
      <c r="A1397" s="24" t="s">
        <v>13</v>
      </c>
      <c r="B1397" s="27">
        <v>45330</v>
      </c>
      <c r="C1397" s="25">
        <v>1025.8900000000001</v>
      </c>
      <c r="D1397" s="26" t="s">
        <v>77</v>
      </c>
      <c r="E1397" t="s">
        <v>417</v>
      </c>
      <c r="F1397" t="s">
        <v>418</v>
      </c>
      <c r="G1397" t="str">
        <f t="shared" si="84"/>
        <v>févr-2024</v>
      </c>
      <c r="H1397" t="str">
        <f t="shared" si="85"/>
        <v>08-févr</v>
      </c>
      <c r="I1397">
        <f t="shared" si="86"/>
        <v>2024</v>
      </c>
      <c r="J1397" t="str">
        <f t="shared" si="87"/>
        <v>2024-02</v>
      </c>
    </row>
    <row r="1398" spans="1:10">
      <c r="A1398" s="24" t="s">
        <v>13</v>
      </c>
      <c r="B1398" s="27">
        <v>45330</v>
      </c>
      <c r="C1398" s="25">
        <v>661.88</v>
      </c>
      <c r="D1398" s="26" t="s">
        <v>81</v>
      </c>
      <c r="E1398" t="s">
        <v>417</v>
      </c>
      <c r="F1398" t="s">
        <v>418</v>
      </c>
      <c r="G1398" t="str">
        <f t="shared" si="84"/>
        <v>févr-2024</v>
      </c>
      <c r="H1398" t="str">
        <f t="shared" si="85"/>
        <v>08-févr</v>
      </c>
      <c r="I1398">
        <f t="shared" si="86"/>
        <v>2024</v>
      </c>
      <c r="J1398" t="str">
        <f t="shared" si="87"/>
        <v>2024-02</v>
      </c>
    </row>
    <row r="1399" spans="1:10">
      <c r="A1399" s="24" t="s">
        <v>13</v>
      </c>
      <c r="B1399" s="27">
        <v>45329</v>
      </c>
      <c r="C1399" s="25">
        <v>670.8</v>
      </c>
      <c r="D1399" s="26" t="s">
        <v>79</v>
      </c>
      <c r="E1399" t="s">
        <v>417</v>
      </c>
      <c r="F1399" t="s">
        <v>418</v>
      </c>
      <c r="G1399" t="str">
        <f t="shared" si="84"/>
        <v>févr-2024</v>
      </c>
      <c r="H1399" t="str">
        <f t="shared" si="85"/>
        <v>07-févr</v>
      </c>
      <c r="I1399">
        <f t="shared" si="86"/>
        <v>2024</v>
      </c>
      <c r="J1399" t="str">
        <f t="shared" si="87"/>
        <v>2024-02</v>
      </c>
    </row>
    <row r="1400" spans="1:10">
      <c r="A1400" s="24" t="s">
        <v>13</v>
      </c>
      <c r="B1400" s="27">
        <v>45329</v>
      </c>
      <c r="C1400" s="25">
        <v>97.2</v>
      </c>
      <c r="D1400" s="26" t="s">
        <v>78</v>
      </c>
      <c r="E1400" t="s">
        <v>417</v>
      </c>
      <c r="F1400" t="s">
        <v>418</v>
      </c>
      <c r="G1400" t="str">
        <f t="shared" si="84"/>
        <v>févr-2024</v>
      </c>
      <c r="H1400" t="str">
        <f t="shared" si="85"/>
        <v>07-févr</v>
      </c>
      <c r="I1400">
        <f t="shared" si="86"/>
        <v>2024</v>
      </c>
      <c r="J1400" t="str">
        <f t="shared" si="87"/>
        <v>2024-02</v>
      </c>
    </row>
    <row r="1401" spans="1:10">
      <c r="A1401" s="24" t="s">
        <v>13</v>
      </c>
      <c r="B1401" s="27">
        <v>45329</v>
      </c>
      <c r="C1401" s="25">
        <v>556.54999999999995</v>
      </c>
      <c r="D1401" s="26" t="s">
        <v>86</v>
      </c>
      <c r="E1401" t="s">
        <v>417</v>
      </c>
      <c r="F1401" t="s">
        <v>418</v>
      </c>
      <c r="G1401" t="str">
        <f t="shared" si="84"/>
        <v>févr-2024</v>
      </c>
      <c r="H1401" t="str">
        <f t="shared" si="85"/>
        <v>07-févr</v>
      </c>
      <c r="I1401">
        <f t="shared" si="86"/>
        <v>2024</v>
      </c>
      <c r="J1401" t="str">
        <f t="shared" si="87"/>
        <v>2024-02</v>
      </c>
    </row>
    <row r="1402" spans="1:10">
      <c r="A1402" s="24" t="s">
        <v>13</v>
      </c>
      <c r="B1402" s="27">
        <v>45329</v>
      </c>
      <c r="C1402" s="25">
        <v>417.72</v>
      </c>
      <c r="D1402" s="26" t="s">
        <v>83</v>
      </c>
      <c r="E1402" t="s">
        <v>417</v>
      </c>
      <c r="F1402" t="s">
        <v>418</v>
      </c>
      <c r="G1402" t="str">
        <f t="shared" si="84"/>
        <v>févr-2024</v>
      </c>
      <c r="H1402" t="str">
        <f t="shared" si="85"/>
        <v>07-févr</v>
      </c>
      <c r="I1402">
        <f t="shared" si="86"/>
        <v>2024</v>
      </c>
      <c r="J1402" t="str">
        <f t="shared" si="87"/>
        <v>2024-02</v>
      </c>
    </row>
    <row r="1403" spans="1:10">
      <c r="A1403" s="24" t="s">
        <v>13</v>
      </c>
      <c r="B1403" s="27">
        <v>45329</v>
      </c>
      <c r="C1403" s="25">
        <v>317.27999999999997</v>
      </c>
      <c r="D1403" s="26" t="s">
        <v>82</v>
      </c>
      <c r="E1403" t="s">
        <v>417</v>
      </c>
      <c r="F1403" t="s">
        <v>418</v>
      </c>
      <c r="G1403" t="str">
        <f t="shared" si="84"/>
        <v>févr-2024</v>
      </c>
      <c r="H1403" t="str">
        <f t="shared" si="85"/>
        <v>07-févr</v>
      </c>
      <c r="I1403">
        <f t="shared" si="86"/>
        <v>2024</v>
      </c>
      <c r="J1403" t="str">
        <f t="shared" si="87"/>
        <v>2024-02</v>
      </c>
    </row>
    <row r="1404" spans="1:10">
      <c r="A1404" s="24" t="s">
        <v>13</v>
      </c>
      <c r="B1404" s="27">
        <v>45329</v>
      </c>
      <c r="C1404" s="25">
        <v>1129.6300000000001</v>
      </c>
      <c r="D1404" s="26" t="s">
        <v>77</v>
      </c>
      <c r="E1404" t="s">
        <v>417</v>
      </c>
      <c r="F1404" t="s">
        <v>418</v>
      </c>
      <c r="G1404" t="str">
        <f t="shared" si="84"/>
        <v>févr-2024</v>
      </c>
      <c r="H1404" t="str">
        <f t="shared" si="85"/>
        <v>07-févr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45329</v>
      </c>
      <c r="C1405" s="25">
        <v>475.55</v>
      </c>
      <c r="D1405" s="26" t="s">
        <v>79</v>
      </c>
      <c r="E1405" t="s">
        <v>417</v>
      </c>
      <c r="F1405" t="s">
        <v>418</v>
      </c>
      <c r="G1405" t="str">
        <f t="shared" si="84"/>
        <v>févr-2024</v>
      </c>
      <c r="H1405" t="str">
        <f t="shared" si="85"/>
        <v>07-févr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45328</v>
      </c>
      <c r="C1406" s="25">
        <v>188</v>
      </c>
      <c r="D1406" s="26" t="s">
        <v>83</v>
      </c>
      <c r="E1406" t="s">
        <v>417</v>
      </c>
      <c r="F1406" t="s">
        <v>418</v>
      </c>
      <c r="G1406" t="str">
        <f t="shared" si="84"/>
        <v>févr-2024</v>
      </c>
      <c r="H1406" t="str">
        <f t="shared" si="85"/>
        <v>06-févr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45327</v>
      </c>
      <c r="C1407" s="25">
        <v>11.42</v>
      </c>
      <c r="D1407" s="26" t="s">
        <v>83</v>
      </c>
      <c r="E1407" t="s">
        <v>417</v>
      </c>
      <c r="F1407" t="s">
        <v>418</v>
      </c>
      <c r="G1407" t="str">
        <f t="shared" si="84"/>
        <v>févr-2024</v>
      </c>
      <c r="H1407" t="str">
        <f t="shared" si="85"/>
        <v>05-févr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45327</v>
      </c>
      <c r="C1408" s="25">
        <v>326.18</v>
      </c>
      <c r="D1408" s="26" t="s">
        <v>80</v>
      </c>
      <c r="E1408" t="s">
        <v>417</v>
      </c>
      <c r="F1408" t="s">
        <v>418</v>
      </c>
      <c r="G1408" t="str">
        <f t="shared" si="84"/>
        <v>févr-2024</v>
      </c>
      <c r="H1408" t="str">
        <f t="shared" si="85"/>
        <v>05-févr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45327</v>
      </c>
      <c r="C1409" s="25">
        <v>340.43</v>
      </c>
      <c r="D1409" s="26" t="s">
        <v>79</v>
      </c>
      <c r="E1409" t="s">
        <v>417</v>
      </c>
      <c r="F1409" t="s">
        <v>418</v>
      </c>
      <c r="G1409" t="str">
        <f t="shared" si="84"/>
        <v>févr-2024</v>
      </c>
      <c r="H1409" t="str">
        <f t="shared" si="85"/>
        <v>05-févr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45325</v>
      </c>
      <c r="C1410" s="25">
        <v>134.88</v>
      </c>
      <c r="D1410" s="26" t="s">
        <v>78</v>
      </c>
      <c r="E1410" t="s">
        <v>417</v>
      </c>
      <c r="F1410" t="s">
        <v>418</v>
      </c>
      <c r="G1410" t="str">
        <f t="shared" ref="G1410:G1473" si="88">TEXT(B1410,"mmm-aaaa")</f>
        <v>févr-2024</v>
      </c>
      <c r="H1410" t="str">
        <f t="shared" ref="H1410:H1473" si="89">TEXT(B1410,"jj-mmm")</f>
        <v>03-févr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45325</v>
      </c>
      <c r="C1411" s="25">
        <v>358.19</v>
      </c>
      <c r="D1411" s="26" t="s">
        <v>83</v>
      </c>
      <c r="E1411" t="s">
        <v>417</v>
      </c>
      <c r="F1411" t="s">
        <v>418</v>
      </c>
      <c r="G1411" t="str">
        <f t="shared" si="88"/>
        <v>févr-2024</v>
      </c>
      <c r="H1411" t="str">
        <f t="shared" si="89"/>
        <v>03-févr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45325</v>
      </c>
      <c r="C1412" s="25">
        <v>176.42</v>
      </c>
      <c r="D1412" s="26" t="s">
        <v>82</v>
      </c>
      <c r="E1412" t="s">
        <v>417</v>
      </c>
      <c r="F1412" t="s">
        <v>418</v>
      </c>
      <c r="G1412" t="str">
        <f t="shared" si="88"/>
        <v>févr-2024</v>
      </c>
      <c r="H1412" t="str">
        <f t="shared" si="89"/>
        <v>03-févr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45325</v>
      </c>
      <c r="C1413" s="25">
        <v>167.22</v>
      </c>
      <c r="D1413" s="26" t="s">
        <v>82</v>
      </c>
      <c r="E1413" t="s">
        <v>417</v>
      </c>
      <c r="F1413" t="s">
        <v>418</v>
      </c>
      <c r="G1413" t="str">
        <f t="shared" si="88"/>
        <v>févr-2024</v>
      </c>
      <c r="H1413" t="str">
        <f t="shared" si="89"/>
        <v>03-févr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45325</v>
      </c>
      <c r="C1414" s="25">
        <v>337.93</v>
      </c>
      <c r="D1414" s="26" t="s">
        <v>77</v>
      </c>
      <c r="E1414" t="s">
        <v>417</v>
      </c>
      <c r="F1414" t="s">
        <v>418</v>
      </c>
      <c r="G1414" t="str">
        <f t="shared" si="88"/>
        <v>févr-2024</v>
      </c>
      <c r="H1414" t="str">
        <f t="shared" si="89"/>
        <v>03-févr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45325</v>
      </c>
      <c r="C1415" s="25">
        <v>649.98</v>
      </c>
      <c r="D1415" s="26" t="s">
        <v>79</v>
      </c>
      <c r="E1415" t="s">
        <v>417</v>
      </c>
      <c r="F1415" t="s">
        <v>418</v>
      </c>
      <c r="G1415" t="str">
        <f t="shared" si="88"/>
        <v>févr-2024</v>
      </c>
      <c r="H1415" t="str">
        <f t="shared" si="89"/>
        <v>03-févr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45324</v>
      </c>
      <c r="C1416" s="25">
        <v>117.2</v>
      </c>
      <c r="D1416" s="26" t="s">
        <v>78</v>
      </c>
      <c r="E1416" t="s">
        <v>417</v>
      </c>
      <c r="F1416" t="s">
        <v>418</v>
      </c>
      <c r="G1416" t="str">
        <f t="shared" si="88"/>
        <v>févr-2024</v>
      </c>
      <c r="H1416" t="str">
        <f t="shared" si="89"/>
        <v>02-févr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45324</v>
      </c>
      <c r="C1417" s="25">
        <v>351.37</v>
      </c>
      <c r="D1417" s="26" t="s">
        <v>83</v>
      </c>
      <c r="E1417" t="s">
        <v>417</v>
      </c>
      <c r="F1417" t="s">
        <v>418</v>
      </c>
      <c r="G1417" t="str">
        <f t="shared" si="88"/>
        <v>févr-2024</v>
      </c>
      <c r="H1417" t="str">
        <f t="shared" si="89"/>
        <v>02-févr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45324</v>
      </c>
      <c r="C1418" s="25">
        <v>45.9</v>
      </c>
      <c r="D1418" s="26" t="s">
        <v>83</v>
      </c>
      <c r="E1418" t="s">
        <v>417</v>
      </c>
      <c r="F1418" t="s">
        <v>418</v>
      </c>
      <c r="G1418" t="str">
        <f t="shared" si="88"/>
        <v>févr-2024</v>
      </c>
      <c r="H1418" t="str">
        <f t="shared" si="89"/>
        <v>02-févr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45324</v>
      </c>
      <c r="C1419" s="25">
        <v>272.48</v>
      </c>
      <c r="D1419" s="26" t="s">
        <v>82</v>
      </c>
      <c r="E1419" t="s">
        <v>417</v>
      </c>
      <c r="F1419" t="s">
        <v>418</v>
      </c>
      <c r="G1419" t="str">
        <f t="shared" si="88"/>
        <v>févr-2024</v>
      </c>
      <c r="H1419" t="str">
        <f t="shared" si="89"/>
        <v>02-févr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45324</v>
      </c>
      <c r="C1420" s="25">
        <v>277.54000000000002</v>
      </c>
      <c r="D1420" s="26" t="s">
        <v>77</v>
      </c>
      <c r="E1420" t="s">
        <v>417</v>
      </c>
      <c r="F1420" t="s">
        <v>418</v>
      </c>
      <c r="G1420" t="str">
        <f t="shared" si="88"/>
        <v>févr-2024</v>
      </c>
      <c r="H1420" t="str">
        <f t="shared" si="89"/>
        <v>02-févr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45324</v>
      </c>
      <c r="C1421" s="25">
        <v>597.23</v>
      </c>
      <c r="D1421" s="26" t="s">
        <v>81</v>
      </c>
      <c r="E1421" t="s">
        <v>417</v>
      </c>
      <c r="F1421" t="s">
        <v>418</v>
      </c>
      <c r="G1421" t="str">
        <f t="shared" si="88"/>
        <v>févr-2024</v>
      </c>
      <c r="H1421" t="str">
        <f t="shared" si="89"/>
        <v>02-févr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45323</v>
      </c>
      <c r="C1422" s="25">
        <v>558.24</v>
      </c>
      <c r="D1422" s="26" t="s">
        <v>79</v>
      </c>
      <c r="E1422" t="s">
        <v>417</v>
      </c>
      <c r="F1422" t="s">
        <v>418</v>
      </c>
      <c r="G1422" t="str">
        <f t="shared" si="88"/>
        <v>févr-2024</v>
      </c>
      <c r="H1422" t="str">
        <f t="shared" si="89"/>
        <v>01-févr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45323</v>
      </c>
      <c r="C1423" s="25">
        <v>18</v>
      </c>
      <c r="D1423" s="26" t="s">
        <v>83</v>
      </c>
      <c r="E1423" t="s">
        <v>417</v>
      </c>
      <c r="F1423" t="s">
        <v>418</v>
      </c>
      <c r="G1423" t="str">
        <f t="shared" si="88"/>
        <v>févr-2024</v>
      </c>
      <c r="H1423" t="str">
        <f t="shared" si="89"/>
        <v>01-févr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45323</v>
      </c>
      <c r="C1424" s="25">
        <v>748.46</v>
      </c>
      <c r="D1424" s="26" t="s">
        <v>83</v>
      </c>
      <c r="E1424" t="s">
        <v>417</v>
      </c>
      <c r="F1424" t="s">
        <v>418</v>
      </c>
      <c r="G1424" t="str">
        <f t="shared" si="88"/>
        <v>févr-2024</v>
      </c>
      <c r="H1424" t="str">
        <f t="shared" si="89"/>
        <v>01-févr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45323</v>
      </c>
      <c r="C1425" s="25">
        <v>598.63</v>
      </c>
      <c r="D1425" s="26" t="s">
        <v>80</v>
      </c>
      <c r="E1425" t="s">
        <v>417</v>
      </c>
      <c r="F1425" t="s">
        <v>418</v>
      </c>
      <c r="G1425" t="str">
        <f t="shared" si="88"/>
        <v>févr-2024</v>
      </c>
      <c r="H1425" t="str">
        <f t="shared" si="89"/>
        <v>01-févr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45323</v>
      </c>
      <c r="C1426" s="25">
        <v>988.61</v>
      </c>
      <c r="D1426" s="26" t="s">
        <v>77</v>
      </c>
      <c r="E1426" t="s">
        <v>417</v>
      </c>
      <c r="F1426" t="s">
        <v>418</v>
      </c>
      <c r="G1426" t="str">
        <f t="shared" si="88"/>
        <v>févr-2024</v>
      </c>
      <c r="H1426" t="str">
        <f t="shared" si="89"/>
        <v>01-févr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14</v>
      </c>
      <c r="B1427" s="27">
        <v>45796</v>
      </c>
      <c r="C1427" s="25">
        <v>6363</v>
      </c>
      <c r="D1427" s="26"/>
      <c r="E1427" t="s">
        <v>417</v>
      </c>
      <c r="F1427" t="s">
        <v>418</v>
      </c>
      <c r="G1427" t="str">
        <f t="shared" si="88"/>
        <v>mai-2025</v>
      </c>
      <c r="H1427" t="str">
        <f t="shared" si="89"/>
        <v>19-mai</v>
      </c>
      <c r="I1427">
        <f t="shared" si="90"/>
        <v>2025</v>
      </c>
      <c r="J1427" t="str">
        <f t="shared" si="91"/>
        <v>2025-05</v>
      </c>
    </row>
    <row r="1428" spans="1:10">
      <c r="A1428" s="24" t="s">
        <v>14</v>
      </c>
      <c r="B1428" s="27">
        <v>45795</v>
      </c>
      <c r="C1428" s="25">
        <v>3186.74</v>
      </c>
      <c r="D1428" s="26"/>
      <c r="E1428" t="s">
        <v>417</v>
      </c>
      <c r="F1428" t="s">
        <v>418</v>
      </c>
      <c r="G1428" t="str">
        <f t="shared" si="88"/>
        <v>mai-2025</v>
      </c>
      <c r="H1428" t="str">
        <f t="shared" si="89"/>
        <v>18-mai</v>
      </c>
      <c r="I1428">
        <f t="shared" si="90"/>
        <v>2025</v>
      </c>
      <c r="J1428" t="str">
        <f t="shared" si="91"/>
        <v>2025-05</v>
      </c>
    </row>
    <row r="1429" spans="1:10">
      <c r="A1429" s="24" t="s">
        <v>14</v>
      </c>
      <c r="B1429" s="27">
        <v>45794</v>
      </c>
      <c r="C1429" s="25">
        <v>4210</v>
      </c>
      <c r="D1429" s="26"/>
      <c r="E1429" t="s">
        <v>417</v>
      </c>
      <c r="F1429" t="s">
        <v>418</v>
      </c>
      <c r="G1429" t="str">
        <f t="shared" si="88"/>
        <v>mai-2025</v>
      </c>
      <c r="H1429" t="str">
        <f t="shared" si="89"/>
        <v>17-mai</v>
      </c>
      <c r="I1429">
        <f t="shared" si="90"/>
        <v>2025</v>
      </c>
      <c r="J1429" t="str">
        <f t="shared" si="91"/>
        <v>2025-05</v>
      </c>
    </row>
    <row r="1430" spans="1:10">
      <c r="A1430" s="24" t="s">
        <v>14</v>
      </c>
      <c r="B1430" s="27">
        <v>45793</v>
      </c>
      <c r="C1430" s="25">
        <v>4872.54</v>
      </c>
      <c r="D1430" s="26"/>
      <c r="E1430" t="s">
        <v>417</v>
      </c>
      <c r="F1430" t="s">
        <v>418</v>
      </c>
      <c r="G1430" t="str">
        <f t="shared" si="88"/>
        <v>mai-2025</v>
      </c>
      <c r="H1430" t="str">
        <f t="shared" si="89"/>
        <v>16-mai</v>
      </c>
      <c r="I1430">
        <f t="shared" si="90"/>
        <v>2025</v>
      </c>
      <c r="J1430" t="str">
        <f t="shared" si="91"/>
        <v>2025-05</v>
      </c>
    </row>
    <row r="1431" spans="1:10">
      <c r="A1431" s="24" t="s">
        <v>14</v>
      </c>
      <c r="B1431" s="27">
        <v>45792</v>
      </c>
      <c r="C1431" s="25">
        <v>8954.2099999999991</v>
      </c>
      <c r="D1431" s="26"/>
      <c r="E1431" t="s">
        <v>417</v>
      </c>
      <c r="F1431" t="s">
        <v>418</v>
      </c>
      <c r="G1431" t="str">
        <f t="shared" si="88"/>
        <v>mai-2025</v>
      </c>
      <c r="H1431" t="str">
        <f t="shared" si="89"/>
        <v>15-mai</v>
      </c>
      <c r="I1431">
        <f t="shared" si="90"/>
        <v>2025</v>
      </c>
      <c r="J1431" t="str">
        <f t="shared" si="91"/>
        <v>2025-05</v>
      </c>
    </row>
    <row r="1432" spans="1:10">
      <c r="A1432" s="24" t="s">
        <v>14</v>
      </c>
      <c r="B1432" s="27">
        <v>45791</v>
      </c>
      <c r="C1432" s="25">
        <v>5625.88</v>
      </c>
      <c r="D1432" s="26"/>
      <c r="E1432" t="s">
        <v>417</v>
      </c>
      <c r="F1432" t="s">
        <v>418</v>
      </c>
      <c r="G1432" t="str">
        <f t="shared" si="88"/>
        <v>mai-2025</v>
      </c>
      <c r="H1432" t="str">
        <f t="shared" si="89"/>
        <v>14-mai</v>
      </c>
      <c r="I1432">
        <f t="shared" si="90"/>
        <v>2025</v>
      </c>
      <c r="J1432" t="str">
        <f t="shared" si="91"/>
        <v>2025-05</v>
      </c>
    </row>
    <row r="1433" spans="1:10">
      <c r="A1433" s="24" t="s">
        <v>14</v>
      </c>
      <c r="B1433" s="27">
        <v>45790</v>
      </c>
      <c r="C1433" s="25">
        <v>3588.7</v>
      </c>
      <c r="D1433" s="26"/>
      <c r="E1433" t="s">
        <v>417</v>
      </c>
      <c r="F1433" t="s">
        <v>418</v>
      </c>
      <c r="G1433" t="str">
        <f t="shared" si="88"/>
        <v>mai-2025</v>
      </c>
      <c r="H1433" t="str">
        <f t="shared" si="89"/>
        <v>13-mai</v>
      </c>
      <c r="I1433">
        <f t="shared" si="90"/>
        <v>2025</v>
      </c>
      <c r="J1433" t="str">
        <f t="shared" si="91"/>
        <v>2025-05</v>
      </c>
    </row>
    <row r="1434" spans="1:10">
      <c r="A1434" s="24" t="s">
        <v>14</v>
      </c>
      <c r="B1434" s="27">
        <v>45789</v>
      </c>
      <c r="C1434" s="25">
        <v>2823.87</v>
      </c>
      <c r="D1434" s="26"/>
      <c r="E1434" t="s">
        <v>417</v>
      </c>
      <c r="F1434" t="s">
        <v>418</v>
      </c>
      <c r="G1434" t="str">
        <f t="shared" si="88"/>
        <v>mai-2025</v>
      </c>
      <c r="H1434" t="str">
        <f t="shared" si="89"/>
        <v>12-mai</v>
      </c>
      <c r="I1434">
        <f t="shared" si="90"/>
        <v>2025</v>
      </c>
      <c r="J1434" t="str">
        <f t="shared" si="91"/>
        <v>2025-05</v>
      </c>
    </row>
    <row r="1435" spans="1:10">
      <c r="A1435" s="24" t="s">
        <v>14</v>
      </c>
      <c r="B1435" s="27">
        <v>45788</v>
      </c>
      <c r="C1435" s="25">
        <v>2071.73</v>
      </c>
      <c r="D1435" s="26"/>
      <c r="E1435" t="s">
        <v>417</v>
      </c>
      <c r="F1435" t="s">
        <v>418</v>
      </c>
      <c r="G1435" t="str">
        <f t="shared" si="88"/>
        <v>mai-2025</v>
      </c>
      <c r="H1435" t="str">
        <f t="shared" si="89"/>
        <v>11-mai</v>
      </c>
      <c r="I1435">
        <f t="shared" si="90"/>
        <v>2025</v>
      </c>
      <c r="J1435" t="str">
        <f t="shared" si="91"/>
        <v>2025-05</v>
      </c>
    </row>
    <row r="1436" spans="1:10">
      <c r="A1436" s="24" t="s">
        <v>14</v>
      </c>
      <c r="B1436" s="27">
        <v>45787</v>
      </c>
      <c r="C1436" s="25">
        <v>680.87</v>
      </c>
      <c r="D1436" s="26"/>
      <c r="E1436" t="s">
        <v>417</v>
      </c>
      <c r="F1436" t="s">
        <v>418</v>
      </c>
      <c r="G1436" t="str">
        <f t="shared" si="88"/>
        <v>mai-2025</v>
      </c>
      <c r="H1436" t="str">
        <f t="shared" si="89"/>
        <v>10-mai</v>
      </c>
      <c r="I1436">
        <f t="shared" si="90"/>
        <v>2025</v>
      </c>
      <c r="J1436" t="str">
        <f t="shared" si="91"/>
        <v>2025-05</v>
      </c>
    </row>
    <row r="1437" spans="1:10">
      <c r="A1437" s="24" t="s">
        <v>14</v>
      </c>
      <c r="B1437" s="27">
        <v>45786</v>
      </c>
      <c r="C1437" s="25">
        <v>765.41</v>
      </c>
      <c r="D1437" s="26"/>
      <c r="E1437" t="s">
        <v>417</v>
      </c>
      <c r="F1437" t="s">
        <v>418</v>
      </c>
      <c r="G1437" t="str">
        <f t="shared" si="88"/>
        <v>mai-2025</v>
      </c>
      <c r="H1437" t="str">
        <f t="shared" si="89"/>
        <v>09-mai</v>
      </c>
      <c r="I1437">
        <f t="shared" si="90"/>
        <v>2025</v>
      </c>
      <c r="J1437" t="str">
        <f t="shared" si="91"/>
        <v>2025-05</v>
      </c>
    </row>
    <row r="1438" spans="1:10">
      <c r="A1438" s="24" t="s">
        <v>14</v>
      </c>
      <c r="B1438" s="27">
        <v>45785</v>
      </c>
      <c r="C1438" s="25">
        <v>966.29</v>
      </c>
      <c r="D1438" s="26"/>
      <c r="E1438" t="s">
        <v>417</v>
      </c>
      <c r="F1438" t="s">
        <v>418</v>
      </c>
      <c r="G1438" t="str">
        <f t="shared" si="88"/>
        <v>mai-2025</v>
      </c>
      <c r="H1438" t="str">
        <f t="shared" si="89"/>
        <v>08-mai</v>
      </c>
      <c r="I1438">
        <f t="shared" si="90"/>
        <v>2025</v>
      </c>
      <c r="J1438" t="str">
        <f t="shared" si="91"/>
        <v>2025-05</v>
      </c>
    </row>
    <row r="1439" spans="1:10">
      <c r="A1439" s="24" t="s">
        <v>14</v>
      </c>
      <c r="B1439" s="27">
        <v>45784</v>
      </c>
      <c r="C1439" s="25">
        <v>1161.75</v>
      </c>
      <c r="D1439" s="26"/>
      <c r="E1439" t="s">
        <v>417</v>
      </c>
      <c r="F1439" t="s">
        <v>418</v>
      </c>
      <c r="G1439" t="str">
        <f t="shared" si="88"/>
        <v>mai-2025</v>
      </c>
      <c r="H1439" t="str">
        <f t="shared" si="89"/>
        <v>07-mai</v>
      </c>
      <c r="I1439">
        <f t="shared" si="90"/>
        <v>2025</v>
      </c>
      <c r="J1439" t="str">
        <f t="shared" si="91"/>
        <v>2025-05</v>
      </c>
    </row>
    <row r="1440" spans="1:10">
      <c r="A1440" s="24" t="s">
        <v>14</v>
      </c>
      <c r="B1440" s="27">
        <v>45783</v>
      </c>
      <c r="C1440" s="25">
        <v>1541.66</v>
      </c>
      <c r="D1440" s="26"/>
      <c r="E1440" t="s">
        <v>417</v>
      </c>
      <c r="F1440" t="s">
        <v>418</v>
      </c>
      <c r="G1440" t="str">
        <f t="shared" si="88"/>
        <v>mai-2025</v>
      </c>
      <c r="H1440" t="str">
        <f t="shared" si="89"/>
        <v>06-mai</v>
      </c>
      <c r="I1440">
        <f t="shared" si="90"/>
        <v>2025</v>
      </c>
      <c r="J1440" t="str">
        <f t="shared" si="91"/>
        <v>2025-05</v>
      </c>
    </row>
    <row r="1441" spans="1:10">
      <c r="A1441" s="24" t="s">
        <v>14</v>
      </c>
      <c r="B1441" s="27">
        <v>45782</v>
      </c>
      <c r="C1441" s="25">
        <v>2523.37</v>
      </c>
      <c r="D1441" s="26"/>
      <c r="E1441" t="s">
        <v>417</v>
      </c>
      <c r="F1441" t="s">
        <v>418</v>
      </c>
      <c r="G1441" t="str">
        <f t="shared" si="88"/>
        <v>mai-2025</v>
      </c>
      <c r="H1441" t="str">
        <f t="shared" si="89"/>
        <v>05-mai</v>
      </c>
      <c r="I1441">
        <f t="shared" si="90"/>
        <v>2025</v>
      </c>
      <c r="J1441" t="str">
        <f t="shared" si="91"/>
        <v>2025-05</v>
      </c>
    </row>
    <row r="1442" spans="1:10">
      <c r="A1442" s="24" t="s">
        <v>14</v>
      </c>
      <c r="B1442" s="27">
        <v>45781</v>
      </c>
      <c r="C1442" s="25">
        <v>1793.63</v>
      </c>
      <c r="D1442" s="26"/>
      <c r="E1442" t="s">
        <v>417</v>
      </c>
      <c r="F1442" t="s">
        <v>418</v>
      </c>
      <c r="G1442" t="str">
        <f t="shared" si="88"/>
        <v>mai-2025</v>
      </c>
      <c r="H1442" t="str">
        <f t="shared" si="89"/>
        <v>04-mai</v>
      </c>
      <c r="I1442">
        <f t="shared" si="90"/>
        <v>2025</v>
      </c>
      <c r="J1442" t="str">
        <f t="shared" si="91"/>
        <v>2025-05</v>
      </c>
    </row>
    <row r="1443" spans="1:10">
      <c r="A1443" s="24" t="s">
        <v>14</v>
      </c>
      <c r="B1443" s="27">
        <v>45780</v>
      </c>
      <c r="C1443" s="25">
        <v>2304.54</v>
      </c>
      <c r="D1443" s="26"/>
      <c r="E1443" t="s">
        <v>417</v>
      </c>
      <c r="F1443" t="s">
        <v>418</v>
      </c>
      <c r="G1443" t="str">
        <f t="shared" si="88"/>
        <v>mai-2025</v>
      </c>
      <c r="H1443" t="str">
        <f t="shared" si="89"/>
        <v>03-mai</v>
      </c>
      <c r="I1443">
        <f t="shared" si="90"/>
        <v>2025</v>
      </c>
      <c r="J1443" t="str">
        <f t="shared" si="91"/>
        <v>2025-05</v>
      </c>
    </row>
    <row r="1444" spans="1:10">
      <c r="A1444" s="24" t="s">
        <v>14</v>
      </c>
      <c r="B1444" s="27">
        <v>45779</v>
      </c>
      <c r="C1444" s="25">
        <v>2256</v>
      </c>
      <c r="D1444" s="26"/>
      <c r="E1444" t="s">
        <v>417</v>
      </c>
      <c r="F1444" t="s">
        <v>418</v>
      </c>
      <c r="G1444" t="str">
        <f t="shared" si="88"/>
        <v>mai-2025</v>
      </c>
      <c r="H1444" t="str">
        <f t="shared" si="89"/>
        <v>02-mai</v>
      </c>
      <c r="I1444">
        <f t="shared" si="90"/>
        <v>2025</v>
      </c>
      <c r="J1444" t="str">
        <f t="shared" si="91"/>
        <v>2025-05</v>
      </c>
    </row>
    <row r="1445" spans="1:10">
      <c r="A1445" s="24" t="s">
        <v>14</v>
      </c>
      <c r="B1445" s="27">
        <v>45778</v>
      </c>
      <c r="C1445" s="25">
        <v>2996.63</v>
      </c>
      <c r="D1445" s="26"/>
      <c r="E1445" t="s">
        <v>417</v>
      </c>
      <c r="F1445" t="s">
        <v>418</v>
      </c>
      <c r="G1445" t="str">
        <f t="shared" si="88"/>
        <v>mai-2025</v>
      </c>
      <c r="H1445" t="str">
        <f t="shared" si="89"/>
        <v>01-mai</v>
      </c>
      <c r="I1445">
        <f t="shared" si="90"/>
        <v>2025</v>
      </c>
      <c r="J1445" t="str">
        <f t="shared" si="91"/>
        <v>2025-05</v>
      </c>
    </row>
    <row r="1446" spans="1:10">
      <c r="A1446" s="24" t="s">
        <v>14</v>
      </c>
      <c r="B1446" s="27">
        <v>45777</v>
      </c>
      <c r="C1446" s="25">
        <v>3216.45</v>
      </c>
      <c r="D1446" s="26"/>
      <c r="E1446" t="s">
        <v>417</v>
      </c>
      <c r="F1446" t="s">
        <v>418</v>
      </c>
      <c r="G1446" t="str">
        <f t="shared" si="88"/>
        <v>avr-2025</v>
      </c>
      <c r="H1446" t="str">
        <f t="shared" si="89"/>
        <v>30-avr</v>
      </c>
      <c r="I1446">
        <f t="shared" si="90"/>
        <v>2025</v>
      </c>
      <c r="J1446" t="str">
        <f t="shared" si="91"/>
        <v>2025-04</v>
      </c>
    </row>
    <row r="1447" spans="1:10">
      <c r="A1447" s="24" t="s">
        <v>14</v>
      </c>
      <c r="B1447" s="27">
        <v>45776</v>
      </c>
      <c r="C1447" s="25">
        <v>2504.4</v>
      </c>
      <c r="D1447" s="26"/>
      <c r="E1447" t="s">
        <v>417</v>
      </c>
      <c r="F1447" t="s">
        <v>418</v>
      </c>
      <c r="G1447" t="str">
        <f t="shared" si="88"/>
        <v>avr-2025</v>
      </c>
      <c r="H1447" t="str">
        <f t="shared" si="89"/>
        <v>29-avr</v>
      </c>
      <c r="I1447">
        <f t="shared" si="90"/>
        <v>2025</v>
      </c>
      <c r="J1447" t="str">
        <f t="shared" si="91"/>
        <v>2025-04</v>
      </c>
    </row>
    <row r="1448" spans="1:10">
      <c r="A1448" s="24" t="s">
        <v>14</v>
      </c>
      <c r="B1448" s="27">
        <v>45775</v>
      </c>
      <c r="C1448" s="25">
        <v>5370.3</v>
      </c>
      <c r="D1448" s="26"/>
      <c r="E1448" t="s">
        <v>417</v>
      </c>
      <c r="F1448" t="s">
        <v>418</v>
      </c>
      <c r="G1448" t="str">
        <f t="shared" si="88"/>
        <v>avr-2025</v>
      </c>
      <c r="H1448" t="str">
        <f t="shared" si="89"/>
        <v>28-avr</v>
      </c>
      <c r="I1448">
        <f t="shared" si="90"/>
        <v>2025</v>
      </c>
      <c r="J1448" t="str">
        <f t="shared" si="91"/>
        <v>2025-04</v>
      </c>
    </row>
    <row r="1449" spans="1:10">
      <c r="A1449" s="24" t="s">
        <v>14</v>
      </c>
      <c r="B1449" s="27">
        <v>45774</v>
      </c>
      <c r="C1449" s="25">
        <v>910.81</v>
      </c>
      <c r="D1449" s="26"/>
      <c r="E1449" t="s">
        <v>417</v>
      </c>
      <c r="F1449" t="s">
        <v>418</v>
      </c>
      <c r="G1449" t="str">
        <f t="shared" si="88"/>
        <v>avr-2025</v>
      </c>
      <c r="H1449" t="str">
        <f t="shared" si="89"/>
        <v>27-avr</v>
      </c>
      <c r="I1449">
        <f t="shared" si="90"/>
        <v>2025</v>
      </c>
      <c r="J1449" t="str">
        <f t="shared" si="91"/>
        <v>2025-04</v>
      </c>
    </row>
    <row r="1450" spans="1:10">
      <c r="A1450" s="24" t="s">
        <v>14</v>
      </c>
      <c r="B1450" s="27">
        <v>45773</v>
      </c>
      <c r="C1450" s="25">
        <v>539.99</v>
      </c>
      <c r="D1450" s="26"/>
      <c r="E1450" t="s">
        <v>417</v>
      </c>
      <c r="F1450" t="s">
        <v>418</v>
      </c>
      <c r="G1450" t="str">
        <f t="shared" si="88"/>
        <v>avr-2025</v>
      </c>
      <c r="H1450" t="str">
        <f t="shared" si="89"/>
        <v>26-avr</v>
      </c>
      <c r="I1450">
        <f t="shared" si="90"/>
        <v>2025</v>
      </c>
      <c r="J1450" t="str">
        <f t="shared" si="91"/>
        <v>2025-04</v>
      </c>
    </row>
    <row r="1451" spans="1:10">
      <c r="A1451" s="24" t="s">
        <v>14</v>
      </c>
      <c r="B1451" s="27">
        <v>45772</v>
      </c>
      <c r="C1451" s="25">
        <v>898.15</v>
      </c>
      <c r="D1451" s="26"/>
      <c r="E1451" t="s">
        <v>417</v>
      </c>
      <c r="F1451" t="s">
        <v>418</v>
      </c>
      <c r="G1451" t="str">
        <f t="shared" si="88"/>
        <v>avr-2025</v>
      </c>
      <c r="H1451" t="str">
        <f t="shared" si="89"/>
        <v>25-avr</v>
      </c>
      <c r="I1451">
        <f t="shared" si="90"/>
        <v>2025</v>
      </c>
      <c r="J1451" t="str">
        <f t="shared" si="91"/>
        <v>2025-04</v>
      </c>
    </row>
    <row r="1452" spans="1:10">
      <c r="A1452" s="24" t="s">
        <v>14</v>
      </c>
      <c r="B1452" s="27">
        <v>45771</v>
      </c>
      <c r="C1452" s="25">
        <v>4214.9399999999996</v>
      </c>
      <c r="D1452" s="26"/>
      <c r="E1452" t="s">
        <v>417</v>
      </c>
      <c r="F1452" t="s">
        <v>418</v>
      </c>
      <c r="G1452" t="str">
        <f t="shared" si="88"/>
        <v>avr-2025</v>
      </c>
      <c r="H1452" t="str">
        <f t="shared" si="89"/>
        <v>24-avr</v>
      </c>
      <c r="I1452">
        <f t="shared" si="90"/>
        <v>2025</v>
      </c>
      <c r="J1452" t="str">
        <f t="shared" si="91"/>
        <v>2025-04</v>
      </c>
    </row>
    <row r="1453" spans="1:10">
      <c r="A1453" s="24" t="s">
        <v>14</v>
      </c>
      <c r="B1453" s="27">
        <v>45770</v>
      </c>
      <c r="C1453" s="25">
        <v>6722.34</v>
      </c>
      <c r="D1453" s="26"/>
      <c r="E1453" t="s">
        <v>417</v>
      </c>
      <c r="F1453" t="s">
        <v>418</v>
      </c>
      <c r="G1453" t="str">
        <f t="shared" si="88"/>
        <v>avr-2025</v>
      </c>
      <c r="H1453" t="str">
        <f t="shared" si="89"/>
        <v>23-avr</v>
      </c>
      <c r="I1453">
        <f t="shared" si="90"/>
        <v>2025</v>
      </c>
      <c r="J1453" t="str">
        <f t="shared" si="91"/>
        <v>2025-04</v>
      </c>
    </row>
    <row r="1454" spans="1:10">
      <c r="A1454" s="24" t="s">
        <v>14</v>
      </c>
      <c r="B1454" s="27">
        <v>45769</v>
      </c>
      <c r="C1454" s="25">
        <v>3538.6</v>
      </c>
      <c r="D1454" s="26"/>
      <c r="E1454" t="s">
        <v>417</v>
      </c>
      <c r="F1454" t="s">
        <v>418</v>
      </c>
      <c r="G1454" t="str">
        <f t="shared" si="88"/>
        <v>avr-2025</v>
      </c>
      <c r="H1454" t="str">
        <f t="shared" si="89"/>
        <v>22-avr</v>
      </c>
      <c r="I1454">
        <f t="shared" si="90"/>
        <v>2025</v>
      </c>
      <c r="J1454" t="str">
        <f t="shared" si="91"/>
        <v>2025-04</v>
      </c>
    </row>
    <row r="1455" spans="1:10">
      <c r="A1455" s="24" t="s">
        <v>14</v>
      </c>
      <c r="B1455" s="27">
        <v>45768</v>
      </c>
      <c r="C1455" s="25">
        <v>399.09</v>
      </c>
      <c r="D1455" s="26"/>
      <c r="E1455" t="s">
        <v>417</v>
      </c>
      <c r="F1455" t="s">
        <v>418</v>
      </c>
      <c r="G1455" t="str">
        <f t="shared" si="88"/>
        <v>avr-2025</v>
      </c>
      <c r="H1455" t="str">
        <f t="shared" si="89"/>
        <v>21-avr</v>
      </c>
      <c r="I1455">
        <f t="shared" si="90"/>
        <v>2025</v>
      </c>
      <c r="J1455" t="str">
        <f t="shared" si="91"/>
        <v>2025-04</v>
      </c>
    </row>
    <row r="1456" spans="1:10">
      <c r="A1456" s="24" t="s">
        <v>14</v>
      </c>
      <c r="B1456" s="27">
        <v>45767</v>
      </c>
      <c r="C1456" s="25">
        <v>3045.37</v>
      </c>
      <c r="D1456" s="26"/>
      <c r="E1456" t="s">
        <v>417</v>
      </c>
      <c r="F1456" t="s">
        <v>418</v>
      </c>
      <c r="G1456" t="str">
        <f t="shared" si="88"/>
        <v>avr-2025</v>
      </c>
      <c r="H1456" t="str">
        <f t="shared" si="89"/>
        <v>20-avr</v>
      </c>
      <c r="I1456">
        <f t="shared" si="90"/>
        <v>2025</v>
      </c>
      <c r="J1456" t="str">
        <f t="shared" si="91"/>
        <v>2025-04</v>
      </c>
    </row>
    <row r="1457" spans="1:10">
      <c r="A1457" s="24" t="s">
        <v>14</v>
      </c>
      <c r="B1457" s="27">
        <v>45766</v>
      </c>
      <c r="C1457" s="25">
        <v>1036.33</v>
      </c>
      <c r="D1457" s="26"/>
      <c r="E1457" t="s">
        <v>417</v>
      </c>
      <c r="F1457" t="s">
        <v>418</v>
      </c>
      <c r="G1457" t="str">
        <f t="shared" si="88"/>
        <v>avr-2025</v>
      </c>
      <c r="H1457" t="str">
        <f t="shared" si="89"/>
        <v>19-avr</v>
      </c>
      <c r="I1457">
        <f t="shared" si="90"/>
        <v>2025</v>
      </c>
      <c r="J1457" t="str">
        <f t="shared" si="91"/>
        <v>2025-04</v>
      </c>
    </row>
    <row r="1458" spans="1:10">
      <c r="A1458" s="24" t="s">
        <v>14</v>
      </c>
      <c r="B1458" s="27">
        <v>45765</v>
      </c>
      <c r="C1458" s="25">
        <v>4594.5200000000004</v>
      </c>
      <c r="D1458" s="26"/>
      <c r="E1458" t="s">
        <v>417</v>
      </c>
      <c r="F1458" t="s">
        <v>418</v>
      </c>
      <c r="G1458" t="str">
        <f t="shared" si="88"/>
        <v>avr-2025</v>
      </c>
      <c r="H1458" t="str">
        <f t="shared" si="89"/>
        <v>18-avr</v>
      </c>
      <c r="I1458">
        <f t="shared" si="90"/>
        <v>2025</v>
      </c>
      <c r="J1458" t="str">
        <f t="shared" si="91"/>
        <v>2025-04</v>
      </c>
    </row>
    <row r="1459" spans="1:10">
      <c r="A1459" s="24" t="s">
        <v>14</v>
      </c>
      <c r="B1459" s="27">
        <v>45764</v>
      </c>
      <c r="C1459" s="25">
        <v>9931.7000000000007</v>
      </c>
      <c r="D1459" s="26"/>
      <c r="E1459" t="s">
        <v>417</v>
      </c>
      <c r="F1459" t="s">
        <v>418</v>
      </c>
      <c r="G1459" t="str">
        <f t="shared" si="88"/>
        <v>avr-2025</v>
      </c>
      <c r="H1459" t="str">
        <f t="shared" si="89"/>
        <v>17-avr</v>
      </c>
      <c r="I1459">
        <f t="shared" si="90"/>
        <v>2025</v>
      </c>
      <c r="J1459" t="str">
        <f t="shared" si="91"/>
        <v>2025-04</v>
      </c>
    </row>
    <row r="1460" spans="1:10">
      <c r="A1460" s="24" t="s">
        <v>14</v>
      </c>
      <c r="B1460" s="27">
        <v>45763</v>
      </c>
      <c r="C1460" s="25">
        <v>8154.11</v>
      </c>
      <c r="D1460" s="26"/>
      <c r="E1460" t="s">
        <v>417</v>
      </c>
      <c r="F1460" t="s">
        <v>418</v>
      </c>
      <c r="G1460" t="str">
        <f t="shared" si="88"/>
        <v>avr-2025</v>
      </c>
      <c r="H1460" t="str">
        <f t="shared" si="89"/>
        <v>16-avr</v>
      </c>
      <c r="I1460">
        <f t="shared" si="90"/>
        <v>2025</v>
      </c>
      <c r="J1460" t="str">
        <f t="shared" si="91"/>
        <v>2025-04</v>
      </c>
    </row>
    <row r="1461" spans="1:10">
      <c r="A1461" s="24" t="s">
        <v>14</v>
      </c>
      <c r="B1461" s="27">
        <v>45762</v>
      </c>
      <c r="C1461" s="25">
        <v>10794.25</v>
      </c>
      <c r="D1461" s="26"/>
      <c r="E1461" t="s">
        <v>417</v>
      </c>
      <c r="F1461" t="s">
        <v>418</v>
      </c>
      <c r="G1461" t="str">
        <f t="shared" si="88"/>
        <v>avr-2025</v>
      </c>
      <c r="H1461" t="str">
        <f t="shared" si="89"/>
        <v>15-avr</v>
      </c>
      <c r="I1461">
        <f t="shared" si="90"/>
        <v>2025</v>
      </c>
      <c r="J1461" t="str">
        <f t="shared" si="91"/>
        <v>2025-04</v>
      </c>
    </row>
    <row r="1462" spans="1:10">
      <c r="A1462" s="24" t="s">
        <v>14</v>
      </c>
      <c r="B1462" s="27">
        <v>45761</v>
      </c>
      <c r="C1462" s="25">
        <v>9364.48</v>
      </c>
      <c r="D1462" s="26"/>
      <c r="E1462" t="s">
        <v>417</v>
      </c>
      <c r="F1462" t="s">
        <v>418</v>
      </c>
      <c r="G1462" t="str">
        <f t="shared" si="88"/>
        <v>avr-2025</v>
      </c>
      <c r="H1462" t="str">
        <f t="shared" si="89"/>
        <v>14-avr</v>
      </c>
      <c r="I1462">
        <f t="shared" si="90"/>
        <v>2025</v>
      </c>
      <c r="J1462" t="str">
        <f t="shared" si="91"/>
        <v>2025-04</v>
      </c>
    </row>
    <row r="1463" spans="1:10">
      <c r="A1463" s="24" t="s">
        <v>14</v>
      </c>
      <c r="B1463" s="27">
        <v>45760</v>
      </c>
      <c r="C1463" s="25">
        <v>1939.06</v>
      </c>
      <c r="D1463" s="26"/>
      <c r="E1463" t="s">
        <v>417</v>
      </c>
      <c r="F1463" t="s">
        <v>418</v>
      </c>
      <c r="G1463" t="str">
        <f t="shared" si="88"/>
        <v>avr-2025</v>
      </c>
      <c r="H1463" t="str">
        <f t="shared" si="89"/>
        <v>13-avr</v>
      </c>
      <c r="I1463">
        <f t="shared" si="90"/>
        <v>2025</v>
      </c>
      <c r="J1463" t="str">
        <f t="shared" si="91"/>
        <v>2025-04</v>
      </c>
    </row>
    <row r="1464" spans="1:10">
      <c r="A1464" s="24" t="s">
        <v>14</v>
      </c>
      <c r="B1464" s="27">
        <v>45759</v>
      </c>
      <c r="C1464" s="25">
        <v>1060.8800000000001</v>
      </c>
      <c r="D1464" s="26"/>
      <c r="E1464" t="s">
        <v>417</v>
      </c>
      <c r="F1464" t="s">
        <v>418</v>
      </c>
      <c r="G1464" t="str">
        <f t="shared" si="88"/>
        <v>avr-2025</v>
      </c>
      <c r="H1464" t="str">
        <f t="shared" si="89"/>
        <v>12-avr</v>
      </c>
      <c r="I1464">
        <f t="shared" si="90"/>
        <v>2025</v>
      </c>
      <c r="J1464" t="str">
        <f t="shared" si="91"/>
        <v>2025-04</v>
      </c>
    </row>
    <row r="1465" spans="1:10">
      <c r="A1465" s="24" t="s">
        <v>14</v>
      </c>
      <c r="B1465" s="27">
        <v>45758</v>
      </c>
      <c r="C1465" s="25">
        <v>2937.06</v>
      </c>
      <c r="D1465" s="26"/>
      <c r="E1465" t="s">
        <v>417</v>
      </c>
      <c r="F1465" t="s">
        <v>418</v>
      </c>
      <c r="G1465" t="str">
        <f t="shared" si="88"/>
        <v>avr-2025</v>
      </c>
      <c r="H1465" t="str">
        <f t="shared" si="89"/>
        <v>11-avr</v>
      </c>
      <c r="I1465">
        <f t="shared" si="90"/>
        <v>2025</v>
      </c>
      <c r="J1465" t="str">
        <f t="shared" si="91"/>
        <v>2025-04</v>
      </c>
    </row>
    <row r="1466" spans="1:10">
      <c r="A1466" s="24" t="s">
        <v>14</v>
      </c>
      <c r="B1466" s="27">
        <v>45757</v>
      </c>
      <c r="C1466" s="25">
        <v>5925.22</v>
      </c>
      <c r="D1466" s="26"/>
      <c r="E1466" t="s">
        <v>417</v>
      </c>
      <c r="F1466" t="s">
        <v>418</v>
      </c>
      <c r="G1466" t="str">
        <f t="shared" si="88"/>
        <v>avr-2025</v>
      </c>
      <c r="H1466" t="str">
        <f t="shared" si="89"/>
        <v>10-avr</v>
      </c>
      <c r="I1466">
        <f t="shared" si="90"/>
        <v>2025</v>
      </c>
      <c r="J1466" t="str">
        <f t="shared" si="91"/>
        <v>2025-04</v>
      </c>
    </row>
    <row r="1467" spans="1:10">
      <c r="A1467" s="24" t="s">
        <v>14</v>
      </c>
      <c r="B1467" s="27">
        <v>45756</v>
      </c>
      <c r="C1467" s="25">
        <v>4768.82</v>
      </c>
      <c r="D1467" s="26"/>
      <c r="E1467" t="s">
        <v>417</v>
      </c>
      <c r="F1467" t="s">
        <v>418</v>
      </c>
      <c r="G1467" t="str">
        <f t="shared" si="88"/>
        <v>avr-2025</v>
      </c>
      <c r="H1467" t="str">
        <f t="shared" si="89"/>
        <v>09-avr</v>
      </c>
      <c r="I1467">
        <f t="shared" si="90"/>
        <v>2025</v>
      </c>
      <c r="J1467" t="str">
        <f t="shared" si="91"/>
        <v>2025-04</v>
      </c>
    </row>
    <row r="1468" spans="1:10">
      <c r="A1468" s="24" t="s">
        <v>14</v>
      </c>
      <c r="B1468" s="27">
        <v>45755</v>
      </c>
      <c r="C1468" s="25">
        <v>7469.56</v>
      </c>
      <c r="D1468" s="26"/>
      <c r="E1468" t="s">
        <v>417</v>
      </c>
      <c r="F1468" t="s">
        <v>418</v>
      </c>
      <c r="G1468" t="str">
        <f t="shared" si="88"/>
        <v>avr-2025</v>
      </c>
      <c r="H1468" t="str">
        <f t="shared" si="89"/>
        <v>08-avr</v>
      </c>
      <c r="I1468">
        <f t="shared" si="90"/>
        <v>2025</v>
      </c>
      <c r="J1468" t="str">
        <f t="shared" si="91"/>
        <v>2025-04</v>
      </c>
    </row>
    <row r="1469" spans="1:10">
      <c r="A1469" s="24" t="s">
        <v>14</v>
      </c>
      <c r="B1469" s="27">
        <v>45754</v>
      </c>
      <c r="C1469" s="25">
        <v>5172.1400000000003</v>
      </c>
      <c r="D1469" s="26"/>
      <c r="E1469" t="s">
        <v>417</v>
      </c>
      <c r="F1469" t="s">
        <v>418</v>
      </c>
      <c r="G1469" t="str">
        <f t="shared" si="88"/>
        <v>avr-2025</v>
      </c>
      <c r="H1469" t="str">
        <f t="shared" si="89"/>
        <v>07-avr</v>
      </c>
      <c r="I1469">
        <f t="shared" si="90"/>
        <v>2025</v>
      </c>
      <c r="J1469" t="str">
        <f t="shared" si="91"/>
        <v>2025-04</v>
      </c>
    </row>
    <row r="1470" spans="1:10">
      <c r="A1470" s="24" t="s">
        <v>14</v>
      </c>
      <c r="B1470" s="27">
        <v>45753</v>
      </c>
      <c r="C1470" s="25">
        <v>2333.5100000000002</v>
      </c>
      <c r="D1470" s="26"/>
      <c r="E1470" t="s">
        <v>417</v>
      </c>
      <c r="F1470" t="s">
        <v>418</v>
      </c>
      <c r="G1470" t="str">
        <f t="shared" si="88"/>
        <v>avr-2025</v>
      </c>
      <c r="H1470" t="str">
        <f t="shared" si="89"/>
        <v>06-avr</v>
      </c>
      <c r="I1470">
        <f t="shared" si="90"/>
        <v>2025</v>
      </c>
      <c r="J1470" t="str">
        <f t="shared" si="91"/>
        <v>2025-04</v>
      </c>
    </row>
    <row r="1471" spans="1:10">
      <c r="A1471" s="24" t="s">
        <v>14</v>
      </c>
      <c r="B1471" s="27">
        <v>45752</v>
      </c>
      <c r="C1471" s="25">
        <v>687.27</v>
      </c>
      <c r="D1471" s="26"/>
      <c r="E1471" t="s">
        <v>417</v>
      </c>
      <c r="F1471" t="s">
        <v>418</v>
      </c>
      <c r="G1471" t="str">
        <f t="shared" si="88"/>
        <v>avr-2025</v>
      </c>
      <c r="H1471" t="str">
        <f t="shared" si="89"/>
        <v>05-avr</v>
      </c>
      <c r="I1471">
        <f t="shared" si="90"/>
        <v>2025</v>
      </c>
      <c r="J1471" t="str">
        <f t="shared" si="91"/>
        <v>2025-04</v>
      </c>
    </row>
    <row r="1472" spans="1:10">
      <c r="A1472" s="24" t="s">
        <v>14</v>
      </c>
      <c r="B1472" s="27">
        <v>45751</v>
      </c>
      <c r="C1472" s="25">
        <v>3919.09</v>
      </c>
      <c r="D1472" s="26"/>
      <c r="E1472" t="s">
        <v>417</v>
      </c>
      <c r="F1472" t="s">
        <v>418</v>
      </c>
      <c r="G1472" t="str">
        <f t="shared" si="88"/>
        <v>avr-2025</v>
      </c>
      <c r="H1472" t="str">
        <f t="shared" si="89"/>
        <v>04-avr</v>
      </c>
      <c r="I1472">
        <f t="shared" si="90"/>
        <v>2025</v>
      </c>
      <c r="J1472" t="str">
        <f t="shared" si="91"/>
        <v>2025-04</v>
      </c>
    </row>
    <row r="1473" spans="1:10">
      <c r="A1473" s="24" t="s">
        <v>14</v>
      </c>
      <c r="B1473" s="27">
        <v>45750</v>
      </c>
      <c r="C1473" s="25">
        <v>9405.18</v>
      </c>
      <c r="D1473" s="26"/>
      <c r="E1473" t="s">
        <v>417</v>
      </c>
      <c r="F1473" t="s">
        <v>418</v>
      </c>
      <c r="G1473" t="str">
        <f t="shared" si="88"/>
        <v>avr-2025</v>
      </c>
      <c r="H1473" t="str">
        <f t="shared" si="89"/>
        <v>03-avr</v>
      </c>
      <c r="I1473">
        <f t="shared" si="90"/>
        <v>2025</v>
      </c>
      <c r="J1473" t="str">
        <f t="shared" si="91"/>
        <v>2025-04</v>
      </c>
    </row>
    <row r="1474" spans="1:10">
      <c r="A1474" s="24" t="s">
        <v>14</v>
      </c>
      <c r="B1474" s="27">
        <v>45749</v>
      </c>
      <c r="C1474" s="25">
        <v>12811.52</v>
      </c>
      <c r="D1474" s="26"/>
      <c r="E1474" t="s">
        <v>417</v>
      </c>
      <c r="F1474" t="s">
        <v>418</v>
      </c>
      <c r="G1474" t="str">
        <f t="shared" ref="G1474:G1537" si="92">TEXT(B1474,"mmm-aaaa")</f>
        <v>avr-2025</v>
      </c>
      <c r="H1474" t="str">
        <f t="shared" ref="H1474:H1537" si="93">TEXT(B1474,"jj-mmm")</f>
        <v>02-avr</v>
      </c>
      <c r="I1474">
        <f t="shared" ref="I1474:I1537" si="94">YEAR(B1474)</f>
        <v>2025</v>
      </c>
      <c r="J1474" t="str">
        <f t="shared" ref="J1474:J1537" si="95">TEXT(B1474,"aaaa-mm")</f>
        <v>2025-04</v>
      </c>
    </row>
    <row r="1475" spans="1:10">
      <c r="A1475" s="24" t="s">
        <v>14</v>
      </c>
      <c r="B1475" s="27">
        <v>45748</v>
      </c>
      <c r="C1475" s="25">
        <v>14592.99</v>
      </c>
      <c r="D1475" s="26"/>
      <c r="E1475" t="s">
        <v>417</v>
      </c>
      <c r="F1475" t="s">
        <v>418</v>
      </c>
      <c r="G1475" t="str">
        <f t="shared" si="92"/>
        <v>avr-2025</v>
      </c>
      <c r="H1475" t="str">
        <f t="shared" si="93"/>
        <v>01-avr</v>
      </c>
      <c r="I1475">
        <f t="shared" si="94"/>
        <v>2025</v>
      </c>
      <c r="J1475" t="str">
        <f t="shared" si="95"/>
        <v>2025-04</v>
      </c>
    </row>
    <row r="1476" spans="1:10">
      <c r="A1476" s="24" t="s">
        <v>14</v>
      </c>
      <c r="B1476" s="27">
        <v>45747</v>
      </c>
      <c r="C1476" s="25">
        <v>8636.27</v>
      </c>
      <c r="D1476" s="26"/>
      <c r="E1476" t="s">
        <v>417</v>
      </c>
      <c r="F1476" t="s">
        <v>418</v>
      </c>
      <c r="G1476" t="str">
        <f t="shared" si="92"/>
        <v>mars-2025</v>
      </c>
      <c r="H1476" t="str">
        <f t="shared" si="93"/>
        <v>31-mars</v>
      </c>
      <c r="I1476">
        <f t="shared" si="94"/>
        <v>2025</v>
      </c>
      <c r="J1476" t="str">
        <f t="shared" si="95"/>
        <v>2025-03</v>
      </c>
    </row>
    <row r="1477" spans="1:10">
      <c r="A1477" s="24" t="s">
        <v>14</v>
      </c>
      <c r="B1477" s="27">
        <v>45746</v>
      </c>
      <c r="C1477" s="25">
        <v>2254.33</v>
      </c>
      <c r="D1477" s="26"/>
      <c r="E1477" t="s">
        <v>417</v>
      </c>
      <c r="F1477" t="s">
        <v>418</v>
      </c>
      <c r="G1477" t="str">
        <f t="shared" si="92"/>
        <v>mars-2025</v>
      </c>
      <c r="H1477" t="str">
        <f t="shared" si="93"/>
        <v>30-mars</v>
      </c>
      <c r="I1477">
        <f t="shared" si="94"/>
        <v>2025</v>
      </c>
      <c r="J1477" t="str">
        <f t="shared" si="95"/>
        <v>2025-03</v>
      </c>
    </row>
    <row r="1478" spans="1:10">
      <c r="A1478" s="24" t="s">
        <v>14</v>
      </c>
      <c r="B1478" s="27">
        <v>45745</v>
      </c>
      <c r="C1478" s="25">
        <v>595.46</v>
      </c>
      <c r="D1478" s="26"/>
      <c r="E1478" t="s">
        <v>417</v>
      </c>
      <c r="F1478" t="s">
        <v>418</v>
      </c>
      <c r="G1478" t="str">
        <f t="shared" si="92"/>
        <v>mars-2025</v>
      </c>
      <c r="H1478" t="str">
        <f t="shared" si="93"/>
        <v>29-mars</v>
      </c>
      <c r="I1478">
        <f t="shared" si="94"/>
        <v>2025</v>
      </c>
      <c r="J1478" t="str">
        <f t="shared" si="95"/>
        <v>2025-03</v>
      </c>
    </row>
    <row r="1479" spans="1:10">
      <c r="A1479" s="24" t="s">
        <v>14</v>
      </c>
      <c r="B1479" s="27">
        <v>45744</v>
      </c>
      <c r="C1479" s="25">
        <v>4348.8599999999997</v>
      </c>
      <c r="D1479" s="26"/>
      <c r="E1479" t="s">
        <v>417</v>
      </c>
      <c r="F1479" t="s">
        <v>418</v>
      </c>
      <c r="G1479" t="str">
        <f t="shared" si="92"/>
        <v>mars-2025</v>
      </c>
      <c r="H1479" t="str">
        <f t="shared" si="93"/>
        <v>28-mars</v>
      </c>
      <c r="I1479">
        <f t="shared" si="94"/>
        <v>2025</v>
      </c>
      <c r="J1479" t="str">
        <f t="shared" si="95"/>
        <v>2025-03</v>
      </c>
    </row>
    <row r="1480" spans="1:10">
      <c r="A1480" s="24" t="s">
        <v>14</v>
      </c>
      <c r="B1480" s="27">
        <v>45743</v>
      </c>
      <c r="C1480" s="25">
        <v>6233.36</v>
      </c>
      <c r="D1480" s="26"/>
      <c r="E1480" t="s">
        <v>417</v>
      </c>
      <c r="F1480" t="s">
        <v>418</v>
      </c>
      <c r="G1480" t="str">
        <f t="shared" si="92"/>
        <v>mars-2025</v>
      </c>
      <c r="H1480" t="str">
        <f t="shared" si="93"/>
        <v>27-mars</v>
      </c>
      <c r="I1480">
        <f t="shared" si="94"/>
        <v>2025</v>
      </c>
      <c r="J1480" t="str">
        <f t="shared" si="95"/>
        <v>2025-03</v>
      </c>
    </row>
    <row r="1481" spans="1:10">
      <c r="A1481" s="24" t="s">
        <v>14</v>
      </c>
      <c r="B1481" s="27">
        <v>45742</v>
      </c>
      <c r="C1481" s="25">
        <v>7136.91</v>
      </c>
      <c r="D1481" s="26"/>
      <c r="E1481" t="s">
        <v>417</v>
      </c>
      <c r="F1481" t="s">
        <v>418</v>
      </c>
      <c r="G1481" t="str">
        <f t="shared" si="92"/>
        <v>mars-2025</v>
      </c>
      <c r="H1481" t="str">
        <f t="shared" si="93"/>
        <v>26-mars</v>
      </c>
      <c r="I1481">
        <f t="shared" si="94"/>
        <v>2025</v>
      </c>
      <c r="J1481" t="str">
        <f t="shared" si="95"/>
        <v>2025-03</v>
      </c>
    </row>
    <row r="1482" spans="1:10">
      <c r="A1482" s="24" t="s">
        <v>14</v>
      </c>
      <c r="B1482" s="27">
        <v>45741</v>
      </c>
      <c r="C1482" s="25">
        <v>12177.19</v>
      </c>
      <c r="D1482" s="26"/>
      <c r="E1482" t="s">
        <v>417</v>
      </c>
      <c r="F1482" t="s">
        <v>418</v>
      </c>
      <c r="G1482" t="str">
        <f t="shared" si="92"/>
        <v>mars-2025</v>
      </c>
      <c r="H1482" t="str">
        <f t="shared" si="93"/>
        <v>25-mars</v>
      </c>
      <c r="I1482">
        <f t="shared" si="94"/>
        <v>2025</v>
      </c>
      <c r="J1482" t="str">
        <f t="shared" si="95"/>
        <v>2025-03</v>
      </c>
    </row>
    <row r="1483" spans="1:10">
      <c r="A1483" s="24" t="s">
        <v>14</v>
      </c>
      <c r="B1483" s="27">
        <v>45740</v>
      </c>
      <c r="C1483" s="25">
        <v>9747.26</v>
      </c>
      <c r="D1483" s="26"/>
      <c r="E1483" t="s">
        <v>417</v>
      </c>
      <c r="F1483" t="s">
        <v>418</v>
      </c>
      <c r="G1483" t="str">
        <f t="shared" si="92"/>
        <v>mars-2025</v>
      </c>
      <c r="H1483" t="str">
        <f t="shared" si="93"/>
        <v>24-mars</v>
      </c>
      <c r="I1483">
        <f t="shared" si="94"/>
        <v>2025</v>
      </c>
      <c r="J1483" t="str">
        <f t="shared" si="95"/>
        <v>2025-03</v>
      </c>
    </row>
    <row r="1484" spans="1:10">
      <c r="A1484" s="24" t="s">
        <v>14</v>
      </c>
      <c r="B1484" s="27">
        <v>45739</v>
      </c>
      <c r="C1484" s="25">
        <v>2273.54</v>
      </c>
      <c r="D1484" s="26"/>
      <c r="E1484" t="s">
        <v>417</v>
      </c>
      <c r="F1484" t="s">
        <v>418</v>
      </c>
      <c r="G1484" t="str">
        <f t="shared" si="92"/>
        <v>mars-2025</v>
      </c>
      <c r="H1484" t="str">
        <f t="shared" si="93"/>
        <v>23-mars</v>
      </c>
      <c r="I1484">
        <f t="shared" si="94"/>
        <v>2025</v>
      </c>
      <c r="J1484" t="str">
        <f t="shared" si="95"/>
        <v>2025-03</v>
      </c>
    </row>
    <row r="1485" spans="1:10">
      <c r="A1485" s="24" t="s">
        <v>14</v>
      </c>
      <c r="B1485" s="27">
        <v>45738</v>
      </c>
      <c r="C1485" s="25">
        <v>562.71</v>
      </c>
      <c r="D1485" s="26"/>
      <c r="E1485" t="s">
        <v>417</v>
      </c>
      <c r="F1485" t="s">
        <v>418</v>
      </c>
      <c r="G1485" t="str">
        <f t="shared" si="92"/>
        <v>mars-2025</v>
      </c>
      <c r="H1485" t="str">
        <f t="shared" si="93"/>
        <v>22-mars</v>
      </c>
      <c r="I1485">
        <f t="shared" si="94"/>
        <v>2025</v>
      </c>
      <c r="J1485" t="str">
        <f t="shared" si="95"/>
        <v>2025-03</v>
      </c>
    </row>
    <row r="1486" spans="1:10">
      <c r="A1486" s="24" t="s">
        <v>14</v>
      </c>
      <c r="B1486" s="27">
        <v>45737</v>
      </c>
      <c r="C1486" s="25">
        <v>3544.75</v>
      </c>
      <c r="D1486" s="26"/>
      <c r="E1486" t="s">
        <v>417</v>
      </c>
      <c r="F1486" t="s">
        <v>418</v>
      </c>
      <c r="G1486" t="str">
        <f t="shared" si="92"/>
        <v>mars-2025</v>
      </c>
      <c r="H1486" t="str">
        <f t="shared" si="93"/>
        <v>21-mars</v>
      </c>
      <c r="I1486">
        <f t="shared" si="94"/>
        <v>2025</v>
      </c>
      <c r="J1486" t="str">
        <f t="shared" si="95"/>
        <v>2025-03</v>
      </c>
    </row>
    <row r="1487" spans="1:10">
      <c r="A1487" s="24" t="s">
        <v>14</v>
      </c>
      <c r="B1487" s="27">
        <v>45736</v>
      </c>
      <c r="C1487" s="25">
        <v>8891.5499999999993</v>
      </c>
      <c r="D1487" s="26"/>
      <c r="E1487" t="s">
        <v>417</v>
      </c>
      <c r="F1487" t="s">
        <v>418</v>
      </c>
      <c r="G1487" t="str">
        <f t="shared" si="92"/>
        <v>mars-2025</v>
      </c>
      <c r="H1487" t="str">
        <f t="shared" si="93"/>
        <v>20-mars</v>
      </c>
      <c r="I1487">
        <f t="shared" si="94"/>
        <v>2025</v>
      </c>
      <c r="J1487" t="str">
        <f t="shared" si="95"/>
        <v>2025-03</v>
      </c>
    </row>
    <row r="1488" spans="1:10">
      <c r="A1488" s="24" t="s">
        <v>14</v>
      </c>
      <c r="B1488" s="27">
        <v>45735</v>
      </c>
      <c r="C1488" s="25">
        <v>7633.25</v>
      </c>
      <c r="D1488" s="26"/>
      <c r="E1488" t="s">
        <v>417</v>
      </c>
      <c r="F1488" t="s">
        <v>418</v>
      </c>
      <c r="G1488" t="str">
        <f t="shared" si="92"/>
        <v>mars-2025</v>
      </c>
      <c r="H1488" t="str">
        <f t="shared" si="93"/>
        <v>19-mars</v>
      </c>
      <c r="I1488">
        <f t="shared" si="94"/>
        <v>2025</v>
      </c>
      <c r="J1488" t="str">
        <f t="shared" si="95"/>
        <v>2025-03</v>
      </c>
    </row>
    <row r="1489" spans="1:10">
      <c r="A1489" s="24" t="s">
        <v>14</v>
      </c>
      <c r="B1489" s="27">
        <v>45734</v>
      </c>
      <c r="C1489" s="25">
        <v>10899.51</v>
      </c>
      <c r="D1489" s="26"/>
      <c r="E1489" t="s">
        <v>417</v>
      </c>
      <c r="F1489" t="s">
        <v>418</v>
      </c>
      <c r="G1489" t="str">
        <f t="shared" si="92"/>
        <v>mars-2025</v>
      </c>
      <c r="H1489" t="str">
        <f t="shared" si="93"/>
        <v>18-mars</v>
      </c>
      <c r="I1489">
        <f t="shared" si="94"/>
        <v>2025</v>
      </c>
      <c r="J1489" t="str">
        <f t="shared" si="95"/>
        <v>2025-03</v>
      </c>
    </row>
    <row r="1490" spans="1:10">
      <c r="A1490" s="24" t="s">
        <v>14</v>
      </c>
      <c r="B1490" s="27">
        <v>45733</v>
      </c>
      <c r="C1490" s="25">
        <v>5901.35</v>
      </c>
      <c r="D1490" s="26"/>
      <c r="E1490" t="s">
        <v>417</v>
      </c>
      <c r="F1490" t="s">
        <v>418</v>
      </c>
      <c r="G1490" t="str">
        <f t="shared" si="92"/>
        <v>mars-2025</v>
      </c>
      <c r="H1490" t="str">
        <f t="shared" si="93"/>
        <v>17-mars</v>
      </c>
      <c r="I1490">
        <f t="shared" si="94"/>
        <v>2025</v>
      </c>
      <c r="J1490" t="str">
        <f t="shared" si="95"/>
        <v>2025-03</v>
      </c>
    </row>
    <row r="1491" spans="1:10">
      <c r="A1491" s="24" t="s">
        <v>14</v>
      </c>
      <c r="B1491" s="27">
        <v>45732</v>
      </c>
      <c r="C1491" s="25">
        <v>1978.6</v>
      </c>
      <c r="D1491" s="26"/>
      <c r="E1491" t="s">
        <v>417</v>
      </c>
      <c r="F1491" t="s">
        <v>418</v>
      </c>
      <c r="G1491" t="str">
        <f t="shared" si="92"/>
        <v>mars-2025</v>
      </c>
      <c r="H1491" t="str">
        <f t="shared" si="93"/>
        <v>16-mars</v>
      </c>
      <c r="I1491">
        <f t="shared" si="94"/>
        <v>2025</v>
      </c>
      <c r="J1491" t="str">
        <f t="shared" si="95"/>
        <v>2025-03</v>
      </c>
    </row>
    <row r="1492" spans="1:10">
      <c r="A1492" t="s">
        <v>14</v>
      </c>
      <c r="B1492" s="30">
        <v>45731</v>
      </c>
      <c r="C1492" s="20">
        <v>388.17</v>
      </c>
      <c r="E1492" t="s">
        <v>417</v>
      </c>
      <c r="F1492" t="s">
        <v>418</v>
      </c>
      <c r="G1492" t="str">
        <f t="shared" si="92"/>
        <v>mars-2025</v>
      </c>
      <c r="H1492" t="str">
        <f t="shared" si="93"/>
        <v>15-mars</v>
      </c>
      <c r="I1492">
        <f t="shared" si="94"/>
        <v>2025</v>
      </c>
      <c r="J1492" t="str">
        <f t="shared" si="95"/>
        <v>2025-03</v>
      </c>
    </row>
    <row r="1493" spans="1:10">
      <c r="A1493" t="s">
        <v>14</v>
      </c>
      <c r="B1493" s="30">
        <v>45730</v>
      </c>
      <c r="C1493" s="20">
        <v>2586.34</v>
      </c>
      <c r="E1493" t="s">
        <v>417</v>
      </c>
      <c r="F1493" t="s">
        <v>418</v>
      </c>
      <c r="G1493" t="str">
        <f t="shared" si="92"/>
        <v>mars-2025</v>
      </c>
      <c r="H1493" t="str">
        <f t="shared" si="93"/>
        <v>14-mars</v>
      </c>
      <c r="I1493">
        <f t="shared" si="94"/>
        <v>2025</v>
      </c>
      <c r="J1493" t="str">
        <f t="shared" si="95"/>
        <v>2025-03</v>
      </c>
    </row>
    <row r="1494" spans="1:10">
      <c r="A1494" t="s">
        <v>14</v>
      </c>
      <c r="B1494" s="30">
        <v>45729</v>
      </c>
      <c r="C1494" s="20">
        <v>6448.99</v>
      </c>
      <c r="E1494" t="s">
        <v>417</v>
      </c>
      <c r="F1494" t="s">
        <v>418</v>
      </c>
      <c r="G1494" t="str">
        <f t="shared" si="92"/>
        <v>mars-2025</v>
      </c>
      <c r="H1494" t="str">
        <f t="shared" si="93"/>
        <v>13-mars</v>
      </c>
      <c r="I1494">
        <f t="shared" si="94"/>
        <v>2025</v>
      </c>
      <c r="J1494" t="str">
        <f t="shared" si="95"/>
        <v>2025-03</v>
      </c>
    </row>
    <row r="1495" spans="1:10">
      <c r="A1495" t="s">
        <v>14</v>
      </c>
      <c r="B1495" s="30">
        <v>45728</v>
      </c>
      <c r="C1495" s="20">
        <v>11263.48</v>
      </c>
      <c r="E1495" t="s">
        <v>417</v>
      </c>
      <c r="F1495" t="s">
        <v>418</v>
      </c>
      <c r="G1495" t="str">
        <f t="shared" si="92"/>
        <v>mars-2025</v>
      </c>
      <c r="H1495" t="str">
        <f t="shared" si="93"/>
        <v>12-mars</v>
      </c>
      <c r="I1495">
        <f t="shared" si="94"/>
        <v>2025</v>
      </c>
      <c r="J1495" t="str">
        <f t="shared" si="95"/>
        <v>2025-03</v>
      </c>
    </row>
    <row r="1496" spans="1:10">
      <c r="A1496" t="s">
        <v>14</v>
      </c>
      <c r="B1496" s="30">
        <v>45727</v>
      </c>
      <c r="C1496" s="20">
        <v>10078.65</v>
      </c>
      <c r="E1496" t="s">
        <v>417</v>
      </c>
      <c r="F1496" t="s">
        <v>418</v>
      </c>
      <c r="G1496" t="str">
        <f t="shared" si="92"/>
        <v>mars-2025</v>
      </c>
      <c r="H1496" t="str">
        <f t="shared" si="93"/>
        <v>11-mars</v>
      </c>
      <c r="I1496">
        <f t="shared" si="94"/>
        <v>2025</v>
      </c>
      <c r="J1496" t="str">
        <f t="shared" si="95"/>
        <v>2025-03</v>
      </c>
    </row>
    <row r="1497" spans="1:10">
      <c r="A1497" t="s">
        <v>14</v>
      </c>
      <c r="B1497" s="30">
        <v>45726</v>
      </c>
      <c r="C1497" s="20">
        <v>3985.06</v>
      </c>
      <c r="E1497" t="s">
        <v>417</v>
      </c>
      <c r="F1497" t="s">
        <v>418</v>
      </c>
      <c r="G1497" t="str">
        <f t="shared" si="92"/>
        <v>mars-2025</v>
      </c>
      <c r="H1497" t="str">
        <f t="shared" si="93"/>
        <v>10-mars</v>
      </c>
      <c r="I1497">
        <f t="shared" si="94"/>
        <v>2025</v>
      </c>
      <c r="J1497" t="str">
        <f t="shared" si="95"/>
        <v>2025-03</v>
      </c>
    </row>
    <row r="1498" spans="1:10">
      <c r="A1498" t="s">
        <v>14</v>
      </c>
      <c r="B1498" s="30">
        <v>45725</v>
      </c>
      <c r="C1498" s="20">
        <v>1309.5899999999999</v>
      </c>
      <c r="E1498" t="s">
        <v>417</v>
      </c>
      <c r="F1498" t="s">
        <v>418</v>
      </c>
      <c r="G1498" t="str">
        <f t="shared" si="92"/>
        <v>mars-2025</v>
      </c>
      <c r="H1498" t="str">
        <f t="shared" si="93"/>
        <v>09-mars</v>
      </c>
      <c r="I1498">
        <f t="shared" si="94"/>
        <v>2025</v>
      </c>
      <c r="J1498" t="str">
        <f t="shared" si="95"/>
        <v>2025-03</v>
      </c>
    </row>
    <row r="1499" spans="1:10">
      <c r="A1499" t="s">
        <v>14</v>
      </c>
      <c r="B1499" s="30">
        <v>45724</v>
      </c>
      <c r="C1499" s="20">
        <v>267.23</v>
      </c>
      <c r="E1499" t="s">
        <v>417</v>
      </c>
      <c r="F1499" t="s">
        <v>418</v>
      </c>
      <c r="G1499" t="str">
        <f t="shared" si="92"/>
        <v>mars-2025</v>
      </c>
      <c r="H1499" t="str">
        <f t="shared" si="93"/>
        <v>08-mars</v>
      </c>
      <c r="I1499">
        <f t="shared" si="94"/>
        <v>2025</v>
      </c>
      <c r="J1499" t="str">
        <f t="shared" si="95"/>
        <v>2025-03</v>
      </c>
    </row>
    <row r="1500" spans="1:10">
      <c r="A1500" t="s">
        <v>14</v>
      </c>
      <c r="B1500" s="30">
        <v>45723</v>
      </c>
      <c r="C1500" s="20">
        <v>5691.9</v>
      </c>
      <c r="E1500" t="s">
        <v>417</v>
      </c>
      <c r="F1500" t="s">
        <v>418</v>
      </c>
      <c r="G1500" t="str">
        <f t="shared" si="92"/>
        <v>mars-2025</v>
      </c>
      <c r="H1500" t="str">
        <f t="shared" si="93"/>
        <v>07-mars</v>
      </c>
      <c r="I1500">
        <f t="shared" si="94"/>
        <v>2025</v>
      </c>
      <c r="J1500" t="str">
        <f t="shared" si="95"/>
        <v>2025-03</v>
      </c>
    </row>
    <row r="1501" spans="1:10">
      <c r="A1501" t="s">
        <v>14</v>
      </c>
      <c r="B1501" s="30">
        <v>45722</v>
      </c>
      <c r="C1501" s="20">
        <v>1318.18</v>
      </c>
      <c r="E1501" t="s">
        <v>417</v>
      </c>
      <c r="F1501" t="s">
        <v>418</v>
      </c>
      <c r="G1501" t="str">
        <f t="shared" si="92"/>
        <v>mars-2025</v>
      </c>
      <c r="H1501" t="str">
        <f t="shared" si="93"/>
        <v>06-mars</v>
      </c>
      <c r="I1501">
        <f t="shared" si="94"/>
        <v>2025</v>
      </c>
      <c r="J1501" t="str">
        <f t="shared" si="95"/>
        <v>2025-03</v>
      </c>
    </row>
    <row r="1502" spans="1:10">
      <c r="A1502" t="s">
        <v>14</v>
      </c>
      <c r="B1502" s="30">
        <v>45721</v>
      </c>
      <c r="C1502" s="20">
        <v>2791.4</v>
      </c>
      <c r="E1502" t="s">
        <v>417</v>
      </c>
      <c r="F1502" t="s">
        <v>418</v>
      </c>
      <c r="G1502" t="str">
        <f t="shared" si="92"/>
        <v>mars-2025</v>
      </c>
      <c r="H1502" t="str">
        <f t="shared" si="93"/>
        <v>05-mars</v>
      </c>
      <c r="I1502">
        <f t="shared" si="94"/>
        <v>2025</v>
      </c>
      <c r="J1502" t="str">
        <f t="shared" si="95"/>
        <v>2025-03</v>
      </c>
    </row>
    <row r="1503" spans="1:10">
      <c r="A1503" t="s">
        <v>14</v>
      </c>
      <c r="B1503" s="30">
        <v>45720</v>
      </c>
      <c r="C1503" s="20">
        <v>1486.62</v>
      </c>
      <c r="E1503" t="s">
        <v>417</v>
      </c>
      <c r="F1503" t="s">
        <v>418</v>
      </c>
      <c r="G1503" t="str">
        <f t="shared" si="92"/>
        <v>mars-2025</v>
      </c>
      <c r="H1503" t="str">
        <f t="shared" si="93"/>
        <v>04-mars</v>
      </c>
      <c r="I1503">
        <f t="shared" si="94"/>
        <v>2025</v>
      </c>
      <c r="J1503" t="str">
        <f t="shared" si="95"/>
        <v>2025-03</v>
      </c>
    </row>
    <row r="1504" spans="1:10">
      <c r="A1504" t="s">
        <v>14</v>
      </c>
      <c r="B1504" s="30">
        <v>45719</v>
      </c>
      <c r="C1504" s="20">
        <v>1932.86</v>
      </c>
      <c r="E1504" t="s">
        <v>417</v>
      </c>
      <c r="F1504" t="s">
        <v>418</v>
      </c>
      <c r="G1504" t="str">
        <f t="shared" si="92"/>
        <v>mars-2025</v>
      </c>
      <c r="H1504" t="str">
        <f t="shared" si="93"/>
        <v>03-mars</v>
      </c>
      <c r="I1504">
        <f t="shared" si="94"/>
        <v>2025</v>
      </c>
      <c r="J1504" t="str">
        <f t="shared" si="95"/>
        <v>2025-03</v>
      </c>
    </row>
    <row r="1505" spans="1:10">
      <c r="A1505" t="s">
        <v>14</v>
      </c>
      <c r="B1505" s="30">
        <v>45718</v>
      </c>
      <c r="C1505" s="20">
        <v>2207.27</v>
      </c>
      <c r="E1505" t="s">
        <v>417</v>
      </c>
      <c r="F1505" t="s">
        <v>418</v>
      </c>
      <c r="G1505" t="str">
        <f t="shared" si="92"/>
        <v>mars-2025</v>
      </c>
      <c r="H1505" t="str">
        <f t="shared" si="93"/>
        <v>02-mars</v>
      </c>
      <c r="I1505">
        <f t="shared" si="94"/>
        <v>2025</v>
      </c>
      <c r="J1505" t="str">
        <f t="shared" si="95"/>
        <v>2025-03</v>
      </c>
    </row>
    <row r="1506" spans="1:10">
      <c r="A1506" t="s">
        <v>14</v>
      </c>
      <c r="B1506" s="30">
        <v>45717</v>
      </c>
      <c r="C1506" s="20">
        <v>4438.92</v>
      </c>
      <c r="E1506" t="s">
        <v>417</v>
      </c>
      <c r="F1506" t="s">
        <v>418</v>
      </c>
      <c r="G1506" t="str">
        <f t="shared" si="92"/>
        <v>mars-2025</v>
      </c>
      <c r="H1506" t="str">
        <f t="shared" si="93"/>
        <v>01-mars</v>
      </c>
      <c r="I1506">
        <f t="shared" si="94"/>
        <v>2025</v>
      </c>
      <c r="J1506" t="str">
        <f t="shared" si="95"/>
        <v>2025-03</v>
      </c>
    </row>
    <row r="1507" spans="1:10">
      <c r="A1507" t="s">
        <v>14</v>
      </c>
      <c r="B1507" s="30">
        <v>45716</v>
      </c>
      <c r="C1507" s="20">
        <v>2821.7</v>
      </c>
      <c r="E1507" t="s">
        <v>417</v>
      </c>
      <c r="F1507" t="s">
        <v>418</v>
      </c>
      <c r="G1507" t="str">
        <f t="shared" si="92"/>
        <v>févr-2025</v>
      </c>
      <c r="H1507" t="str">
        <f t="shared" si="93"/>
        <v>28-févr</v>
      </c>
      <c r="I1507">
        <f t="shared" si="94"/>
        <v>2025</v>
      </c>
      <c r="J1507" t="str">
        <f t="shared" si="95"/>
        <v>2025-02</v>
      </c>
    </row>
    <row r="1508" spans="1:10">
      <c r="A1508" t="s">
        <v>14</v>
      </c>
      <c r="B1508" s="30">
        <v>45715</v>
      </c>
      <c r="C1508" s="20">
        <v>5060.6899999999996</v>
      </c>
      <c r="E1508" t="s">
        <v>417</v>
      </c>
      <c r="F1508" t="s">
        <v>418</v>
      </c>
      <c r="G1508" t="str">
        <f t="shared" si="92"/>
        <v>févr-2025</v>
      </c>
      <c r="H1508" t="str">
        <f t="shared" si="93"/>
        <v>27-févr</v>
      </c>
      <c r="I1508">
        <f t="shared" si="94"/>
        <v>2025</v>
      </c>
      <c r="J1508" t="str">
        <f t="shared" si="95"/>
        <v>2025-02</v>
      </c>
    </row>
    <row r="1509" spans="1:10">
      <c r="A1509" t="s">
        <v>14</v>
      </c>
      <c r="B1509" s="30">
        <v>45714</v>
      </c>
      <c r="C1509" s="20">
        <v>3975.66</v>
      </c>
      <c r="E1509" t="s">
        <v>417</v>
      </c>
      <c r="F1509" t="s">
        <v>418</v>
      </c>
      <c r="G1509" t="str">
        <f t="shared" si="92"/>
        <v>févr-2025</v>
      </c>
      <c r="H1509" t="str">
        <f t="shared" si="93"/>
        <v>26-févr</v>
      </c>
      <c r="I1509">
        <f t="shared" si="94"/>
        <v>2025</v>
      </c>
      <c r="J1509" t="str">
        <f t="shared" si="95"/>
        <v>2025-02</v>
      </c>
    </row>
    <row r="1510" spans="1:10">
      <c r="A1510" t="s">
        <v>14</v>
      </c>
      <c r="B1510" s="30">
        <v>45713</v>
      </c>
      <c r="C1510" s="20">
        <v>4276.6000000000004</v>
      </c>
      <c r="E1510" t="s">
        <v>417</v>
      </c>
      <c r="F1510" t="s">
        <v>418</v>
      </c>
      <c r="G1510" t="str">
        <f t="shared" si="92"/>
        <v>févr-2025</v>
      </c>
      <c r="H1510" t="str">
        <f t="shared" si="93"/>
        <v>25-févr</v>
      </c>
      <c r="I1510">
        <f t="shared" si="94"/>
        <v>2025</v>
      </c>
      <c r="J1510" t="str">
        <f t="shared" si="95"/>
        <v>2025-02</v>
      </c>
    </row>
    <row r="1511" spans="1:10">
      <c r="A1511" t="s">
        <v>14</v>
      </c>
      <c r="B1511" s="30">
        <v>45712</v>
      </c>
      <c r="C1511" s="20">
        <v>4646.12</v>
      </c>
      <c r="E1511" t="s">
        <v>417</v>
      </c>
      <c r="F1511" t="s">
        <v>418</v>
      </c>
      <c r="G1511" t="str">
        <f t="shared" si="92"/>
        <v>févr-2025</v>
      </c>
      <c r="H1511" t="str">
        <f t="shared" si="93"/>
        <v>24-févr</v>
      </c>
      <c r="I1511">
        <f t="shared" si="94"/>
        <v>2025</v>
      </c>
      <c r="J1511" t="str">
        <f t="shared" si="95"/>
        <v>2025-02</v>
      </c>
    </row>
    <row r="1512" spans="1:10">
      <c r="A1512" t="s">
        <v>14</v>
      </c>
      <c r="B1512" s="30">
        <v>45711</v>
      </c>
      <c r="C1512" s="20">
        <v>1872.29</v>
      </c>
      <c r="E1512" t="s">
        <v>417</v>
      </c>
      <c r="F1512" t="s">
        <v>418</v>
      </c>
      <c r="G1512" t="str">
        <f t="shared" si="92"/>
        <v>févr-2025</v>
      </c>
      <c r="H1512" t="str">
        <f t="shared" si="93"/>
        <v>23-févr</v>
      </c>
      <c r="I1512">
        <f t="shared" si="94"/>
        <v>2025</v>
      </c>
      <c r="J1512" t="str">
        <f t="shared" si="95"/>
        <v>2025-02</v>
      </c>
    </row>
    <row r="1513" spans="1:10">
      <c r="A1513" t="s">
        <v>14</v>
      </c>
      <c r="B1513" s="30">
        <v>45710</v>
      </c>
      <c r="C1513" s="20">
        <v>523.61</v>
      </c>
      <c r="E1513" t="s">
        <v>417</v>
      </c>
      <c r="F1513" t="s">
        <v>418</v>
      </c>
      <c r="G1513" t="str">
        <f t="shared" si="92"/>
        <v>févr-2025</v>
      </c>
      <c r="H1513" t="str">
        <f t="shared" si="93"/>
        <v>22-févr</v>
      </c>
      <c r="I1513">
        <f t="shared" si="94"/>
        <v>2025</v>
      </c>
      <c r="J1513" t="str">
        <f t="shared" si="95"/>
        <v>2025-02</v>
      </c>
    </row>
    <row r="1514" spans="1:10">
      <c r="A1514" t="s">
        <v>14</v>
      </c>
      <c r="B1514" s="30">
        <v>45709</v>
      </c>
      <c r="C1514" s="20">
        <v>958.88</v>
      </c>
      <c r="E1514" t="s">
        <v>417</v>
      </c>
      <c r="F1514" t="s">
        <v>418</v>
      </c>
      <c r="G1514" t="str">
        <f t="shared" si="92"/>
        <v>févr-2025</v>
      </c>
      <c r="H1514" t="str">
        <f t="shared" si="93"/>
        <v>21-févr</v>
      </c>
      <c r="I1514">
        <f t="shared" si="94"/>
        <v>2025</v>
      </c>
      <c r="J1514" t="str">
        <f t="shared" si="95"/>
        <v>2025-02</v>
      </c>
    </row>
    <row r="1515" spans="1:10">
      <c r="A1515" t="s">
        <v>14</v>
      </c>
      <c r="B1515" s="30">
        <v>45708</v>
      </c>
      <c r="C1515" s="20">
        <v>1297.02</v>
      </c>
      <c r="E1515" t="s">
        <v>417</v>
      </c>
      <c r="F1515" t="s">
        <v>418</v>
      </c>
      <c r="G1515" t="str">
        <f t="shared" si="92"/>
        <v>févr-2025</v>
      </c>
      <c r="H1515" t="str">
        <f t="shared" si="93"/>
        <v>20-févr</v>
      </c>
      <c r="I1515">
        <f t="shared" si="94"/>
        <v>2025</v>
      </c>
      <c r="J1515" t="str">
        <f t="shared" si="95"/>
        <v>2025-02</v>
      </c>
    </row>
    <row r="1516" spans="1:10">
      <c r="A1516" t="s">
        <v>14</v>
      </c>
      <c r="B1516" s="30">
        <v>45707</v>
      </c>
      <c r="C1516" s="20">
        <v>1451.58</v>
      </c>
      <c r="E1516" t="s">
        <v>417</v>
      </c>
      <c r="F1516" t="s">
        <v>418</v>
      </c>
      <c r="G1516" t="str">
        <f t="shared" si="92"/>
        <v>févr-2025</v>
      </c>
      <c r="H1516" t="str">
        <f t="shared" si="93"/>
        <v>19-févr</v>
      </c>
      <c r="I1516">
        <f t="shared" si="94"/>
        <v>2025</v>
      </c>
      <c r="J1516" t="str">
        <f t="shared" si="95"/>
        <v>2025-02</v>
      </c>
    </row>
    <row r="1517" spans="1:10">
      <c r="A1517" t="s">
        <v>14</v>
      </c>
      <c r="B1517" s="30">
        <v>45706</v>
      </c>
      <c r="C1517" s="20">
        <v>2368.06</v>
      </c>
      <c r="E1517" t="s">
        <v>417</v>
      </c>
      <c r="F1517" t="s">
        <v>418</v>
      </c>
      <c r="G1517" t="str">
        <f t="shared" si="92"/>
        <v>févr-2025</v>
      </c>
      <c r="H1517" t="str">
        <f t="shared" si="93"/>
        <v>18-févr</v>
      </c>
      <c r="I1517">
        <f t="shared" si="94"/>
        <v>2025</v>
      </c>
      <c r="J1517" t="str">
        <f t="shared" si="95"/>
        <v>2025-02</v>
      </c>
    </row>
    <row r="1518" spans="1:10">
      <c r="A1518" t="s">
        <v>14</v>
      </c>
      <c r="B1518" s="30">
        <v>45705</v>
      </c>
      <c r="C1518" s="20">
        <v>955.12</v>
      </c>
      <c r="E1518" t="s">
        <v>417</v>
      </c>
      <c r="F1518" t="s">
        <v>418</v>
      </c>
      <c r="G1518" t="str">
        <f t="shared" si="92"/>
        <v>févr-2025</v>
      </c>
      <c r="H1518" t="str">
        <f t="shared" si="93"/>
        <v>17-févr</v>
      </c>
      <c r="I1518">
        <f t="shared" si="94"/>
        <v>2025</v>
      </c>
      <c r="J1518" t="str">
        <f t="shared" si="95"/>
        <v>2025-02</v>
      </c>
    </row>
    <row r="1519" spans="1:10">
      <c r="A1519" t="s">
        <v>14</v>
      </c>
      <c r="B1519" s="30">
        <v>45704</v>
      </c>
      <c r="C1519" s="20">
        <v>975.37</v>
      </c>
      <c r="E1519" t="s">
        <v>417</v>
      </c>
      <c r="F1519" t="s">
        <v>418</v>
      </c>
      <c r="G1519" t="str">
        <f t="shared" si="92"/>
        <v>févr-2025</v>
      </c>
      <c r="H1519" t="str">
        <f t="shared" si="93"/>
        <v>16-févr</v>
      </c>
      <c r="I1519">
        <f t="shared" si="94"/>
        <v>2025</v>
      </c>
      <c r="J1519" t="str">
        <f t="shared" si="95"/>
        <v>2025-02</v>
      </c>
    </row>
    <row r="1520" spans="1:10">
      <c r="A1520" t="s">
        <v>14</v>
      </c>
      <c r="B1520" s="30">
        <v>45703</v>
      </c>
      <c r="C1520" s="20">
        <v>6624.16</v>
      </c>
      <c r="E1520" t="s">
        <v>417</v>
      </c>
      <c r="F1520" t="s">
        <v>418</v>
      </c>
      <c r="G1520" t="str">
        <f t="shared" si="92"/>
        <v>févr-2025</v>
      </c>
      <c r="H1520" t="str">
        <f t="shared" si="93"/>
        <v>15-févr</v>
      </c>
      <c r="I1520">
        <f t="shared" si="94"/>
        <v>2025</v>
      </c>
      <c r="J1520" t="str">
        <f t="shared" si="95"/>
        <v>2025-02</v>
      </c>
    </row>
    <row r="1521" spans="1:10">
      <c r="A1521" t="s">
        <v>14</v>
      </c>
      <c r="B1521" s="30">
        <v>45702</v>
      </c>
      <c r="C1521" s="20">
        <v>7544.23</v>
      </c>
      <c r="E1521" t="s">
        <v>417</v>
      </c>
      <c r="F1521" t="s">
        <v>418</v>
      </c>
      <c r="G1521" t="str">
        <f t="shared" si="92"/>
        <v>févr-2025</v>
      </c>
      <c r="H1521" t="str">
        <f t="shared" si="93"/>
        <v>14-févr</v>
      </c>
      <c r="I1521">
        <f t="shared" si="94"/>
        <v>2025</v>
      </c>
      <c r="J1521" t="str">
        <f t="shared" si="95"/>
        <v>2025-02</v>
      </c>
    </row>
    <row r="1522" spans="1:10">
      <c r="A1522" t="s">
        <v>14</v>
      </c>
      <c r="B1522" s="30">
        <v>45701</v>
      </c>
      <c r="C1522" s="20">
        <v>5531.59</v>
      </c>
      <c r="E1522" t="s">
        <v>417</v>
      </c>
      <c r="F1522" t="s">
        <v>418</v>
      </c>
      <c r="G1522" t="str">
        <f t="shared" si="92"/>
        <v>févr-2025</v>
      </c>
      <c r="H1522" t="str">
        <f t="shared" si="93"/>
        <v>13-févr</v>
      </c>
      <c r="I1522">
        <f t="shared" si="94"/>
        <v>2025</v>
      </c>
      <c r="J1522" t="str">
        <f t="shared" si="95"/>
        <v>2025-02</v>
      </c>
    </row>
    <row r="1523" spans="1:10">
      <c r="A1523" t="s">
        <v>14</v>
      </c>
      <c r="B1523" s="30">
        <v>45700</v>
      </c>
      <c r="C1523" s="20">
        <v>5678.6</v>
      </c>
      <c r="E1523" t="s">
        <v>417</v>
      </c>
      <c r="F1523" t="s">
        <v>418</v>
      </c>
      <c r="G1523" t="str">
        <f t="shared" si="92"/>
        <v>févr-2025</v>
      </c>
      <c r="H1523" t="str">
        <f t="shared" si="93"/>
        <v>12-févr</v>
      </c>
      <c r="I1523">
        <f t="shared" si="94"/>
        <v>2025</v>
      </c>
      <c r="J1523" t="str">
        <f t="shared" si="95"/>
        <v>2025-02</v>
      </c>
    </row>
    <row r="1524" spans="1:10">
      <c r="A1524" t="s">
        <v>14</v>
      </c>
      <c r="B1524" s="30">
        <v>45699</v>
      </c>
      <c r="C1524" s="20">
        <v>6724.44</v>
      </c>
      <c r="E1524" t="s">
        <v>417</v>
      </c>
      <c r="F1524" t="s">
        <v>418</v>
      </c>
      <c r="G1524" t="str">
        <f t="shared" si="92"/>
        <v>févr-2025</v>
      </c>
      <c r="H1524" t="str">
        <f t="shared" si="93"/>
        <v>11-févr</v>
      </c>
      <c r="I1524">
        <f t="shared" si="94"/>
        <v>2025</v>
      </c>
      <c r="J1524" t="str">
        <f t="shared" si="95"/>
        <v>2025-02</v>
      </c>
    </row>
    <row r="1525" spans="1:10">
      <c r="A1525" t="s">
        <v>14</v>
      </c>
      <c r="B1525" s="30">
        <v>45698</v>
      </c>
      <c r="C1525" s="20">
        <v>2924.96</v>
      </c>
      <c r="E1525" t="s">
        <v>417</v>
      </c>
      <c r="F1525" t="s">
        <v>418</v>
      </c>
      <c r="G1525" t="str">
        <f t="shared" si="92"/>
        <v>févr-2025</v>
      </c>
      <c r="H1525" t="str">
        <f t="shared" si="93"/>
        <v>10-févr</v>
      </c>
      <c r="I1525">
        <f t="shared" si="94"/>
        <v>2025</v>
      </c>
      <c r="J1525" t="str">
        <f t="shared" si="95"/>
        <v>2025-02</v>
      </c>
    </row>
    <row r="1526" spans="1:10">
      <c r="A1526" t="s">
        <v>14</v>
      </c>
      <c r="B1526" s="30">
        <v>45697</v>
      </c>
      <c r="C1526" s="20">
        <v>3372.16</v>
      </c>
      <c r="E1526" t="s">
        <v>417</v>
      </c>
      <c r="F1526" t="s">
        <v>418</v>
      </c>
      <c r="G1526" t="str">
        <f t="shared" si="92"/>
        <v>févr-2025</v>
      </c>
      <c r="H1526" t="str">
        <f t="shared" si="93"/>
        <v>09-févr</v>
      </c>
      <c r="I1526">
        <f t="shared" si="94"/>
        <v>2025</v>
      </c>
      <c r="J1526" t="str">
        <f t="shared" si="95"/>
        <v>2025-02</v>
      </c>
    </row>
    <row r="1527" spans="1:10">
      <c r="A1527" t="s">
        <v>14</v>
      </c>
      <c r="B1527" s="30">
        <v>45696</v>
      </c>
      <c r="C1527" s="20">
        <v>2692.69</v>
      </c>
      <c r="E1527" t="s">
        <v>417</v>
      </c>
      <c r="F1527" t="s">
        <v>418</v>
      </c>
      <c r="G1527" t="str">
        <f t="shared" si="92"/>
        <v>févr-2025</v>
      </c>
      <c r="H1527" t="str">
        <f t="shared" si="93"/>
        <v>08-févr</v>
      </c>
      <c r="I1527">
        <f t="shared" si="94"/>
        <v>2025</v>
      </c>
      <c r="J1527" t="str">
        <f t="shared" si="95"/>
        <v>2025-02</v>
      </c>
    </row>
    <row r="1528" spans="1:10">
      <c r="A1528" t="s">
        <v>14</v>
      </c>
      <c r="B1528" s="30">
        <v>45695</v>
      </c>
      <c r="C1528" s="20">
        <v>3357.88</v>
      </c>
      <c r="E1528" t="s">
        <v>417</v>
      </c>
      <c r="F1528" t="s">
        <v>418</v>
      </c>
      <c r="G1528" t="str">
        <f t="shared" si="92"/>
        <v>févr-2025</v>
      </c>
      <c r="H1528" t="str">
        <f t="shared" si="93"/>
        <v>07-févr</v>
      </c>
      <c r="I1528">
        <f t="shared" si="94"/>
        <v>2025</v>
      </c>
      <c r="J1528" t="str">
        <f t="shared" si="95"/>
        <v>2025-02</v>
      </c>
    </row>
    <row r="1529" spans="1:10">
      <c r="A1529" t="s">
        <v>14</v>
      </c>
      <c r="B1529" s="30">
        <v>45694</v>
      </c>
      <c r="C1529" s="20">
        <v>7107.02</v>
      </c>
      <c r="E1529" t="s">
        <v>417</v>
      </c>
      <c r="F1529" t="s">
        <v>418</v>
      </c>
      <c r="G1529" t="str">
        <f t="shared" si="92"/>
        <v>févr-2025</v>
      </c>
      <c r="H1529" t="str">
        <f t="shared" si="93"/>
        <v>06-févr</v>
      </c>
      <c r="I1529">
        <f t="shared" si="94"/>
        <v>2025</v>
      </c>
      <c r="J1529" t="str">
        <f t="shared" si="95"/>
        <v>2025-02</v>
      </c>
    </row>
    <row r="1530" spans="1:10">
      <c r="A1530" t="s">
        <v>14</v>
      </c>
      <c r="B1530" s="30">
        <v>45693</v>
      </c>
      <c r="C1530" s="20">
        <v>6909.72</v>
      </c>
      <c r="E1530" t="s">
        <v>417</v>
      </c>
      <c r="F1530" t="s">
        <v>418</v>
      </c>
      <c r="G1530" t="str">
        <f t="shared" si="92"/>
        <v>févr-2025</v>
      </c>
      <c r="H1530" t="str">
        <f t="shared" si="93"/>
        <v>05-févr</v>
      </c>
      <c r="I1530">
        <f t="shared" si="94"/>
        <v>2025</v>
      </c>
      <c r="J1530" t="str">
        <f t="shared" si="95"/>
        <v>2025-02</v>
      </c>
    </row>
    <row r="1531" spans="1:10">
      <c r="A1531" t="s">
        <v>14</v>
      </c>
      <c r="B1531" s="30">
        <v>45692</v>
      </c>
      <c r="C1531" s="20">
        <v>5975.14</v>
      </c>
      <c r="E1531" t="s">
        <v>417</v>
      </c>
      <c r="F1531" t="s">
        <v>418</v>
      </c>
      <c r="G1531" t="str">
        <f t="shared" si="92"/>
        <v>févr-2025</v>
      </c>
      <c r="H1531" t="str">
        <f t="shared" si="93"/>
        <v>04-févr</v>
      </c>
      <c r="I1531">
        <f t="shared" si="94"/>
        <v>2025</v>
      </c>
      <c r="J1531" t="str">
        <f t="shared" si="95"/>
        <v>2025-02</v>
      </c>
    </row>
    <row r="1532" spans="1:10">
      <c r="A1532" t="s">
        <v>14</v>
      </c>
      <c r="B1532" s="30">
        <v>45691</v>
      </c>
      <c r="C1532" s="20">
        <v>2272.5500000000002</v>
      </c>
      <c r="E1532" t="s">
        <v>417</v>
      </c>
      <c r="F1532" t="s">
        <v>418</v>
      </c>
      <c r="G1532" t="str">
        <f t="shared" si="92"/>
        <v>févr-2025</v>
      </c>
      <c r="H1532" t="str">
        <f t="shared" si="93"/>
        <v>03-févr</v>
      </c>
      <c r="I1532">
        <f t="shared" si="94"/>
        <v>2025</v>
      </c>
      <c r="J1532" t="str">
        <f t="shared" si="95"/>
        <v>2025-02</v>
      </c>
    </row>
    <row r="1533" spans="1:10">
      <c r="A1533" t="s">
        <v>14</v>
      </c>
      <c r="B1533" s="30">
        <v>45690</v>
      </c>
      <c r="C1533" s="20">
        <v>1261.6400000000001</v>
      </c>
      <c r="E1533" t="s">
        <v>417</v>
      </c>
      <c r="F1533" t="s">
        <v>418</v>
      </c>
      <c r="G1533" t="str">
        <f t="shared" si="92"/>
        <v>févr-2025</v>
      </c>
      <c r="H1533" t="str">
        <f t="shared" si="93"/>
        <v>02-févr</v>
      </c>
      <c r="I1533">
        <f t="shared" si="94"/>
        <v>2025</v>
      </c>
      <c r="J1533" t="str">
        <f t="shared" si="95"/>
        <v>2025-02</v>
      </c>
    </row>
    <row r="1534" spans="1:10">
      <c r="A1534" t="s">
        <v>14</v>
      </c>
      <c r="B1534" s="30">
        <v>45689</v>
      </c>
      <c r="C1534" s="20">
        <v>577.24</v>
      </c>
      <c r="E1534" t="s">
        <v>417</v>
      </c>
      <c r="F1534" t="s">
        <v>418</v>
      </c>
      <c r="G1534" t="str">
        <f t="shared" si="92"/>
        <v>févr-2025</v>
      </c>
      <c r="H1534" t="str">
        <f t="shared" si="93"/>
        <v>01-févr</v>
      </c>
      <c r="I1534">
        <f t="shared" si="94"/>
        <v>2025</v>
      </c>
      <c r="J1534" t="str">
        <f t="shared" si="95"/>
        <v>2025-02</v>
      </c>
    </row>
    <row r="1535" spans="1:10">
      <c r="A1535" t="s">
        <v>14</v>
      </c>
      <c r="B1535" s="30">
        <v>45688</v>
      </c>
      <c r="C1535" s="20">
        <v>6969.07</v>
      </c>
      <c r="E1535" t="s">
        <v>417</v>
      </c>
      <c r="F1535" t="s">
        <v>418</v>
      </c>
      <c r="G1535" t="str">
        <f t="shared" si="92"/>
        <v>janv-2025</v>
      </c>
      <c r="H1535" t="str">
        <f t="shared" si="93"/>
        <v>31-janv</v>
      </c>
      <c r="I1535">
        <f t="shared" si="94"/>
        <v>2025</v>
      </c>
      <c r="J1535" t="str">
        <f t="shared" si="95"/>
        <v>2025-01</v>
      </c>
    </row>
    <row r="1536" spans="1:10">
      <c r="A1536" t="s">
        <v>14</v>
      </c>
      <c r="B1536" s="30">
        <v>45687</v>
      </c>
      <c r="C1536" s="20">
        <v>4106.6899999999996</v>
      </c>
      <c r="E1536" t="s">
        <v>417</v>
      </c>
      <c r="F1536" t="s">
        <v>418</v>
      </c>
      <c r="G1536" t="str">
        <f t="shared" si="92"/>
        <v>janv-2025</v>
      </c>
      <c r="H1536" t="str">
        <f t="shared" si="93"/>
        <v>30-janv</v>
      </c>
      <c r="I1536">
        <f t="shared" si="94"/>
        <v>2025</v>
      </c>
      <c r="J1536" t="str">
        <f t="shared" si="95"/>
        <v>2025-01</v>
      </c>
    </row>
    <row r="1537" spans="1:10">
      <c r="A1537" t="s">
        <v>14</v>
      </c>
      <c r="B1537" s="30">
        <v>45686</v>
      </c>
      <c r="C1537" s="20">
        <v>8103.29</v>
      </c>
      <c r="E1537" t="s">
        <v>417</v>
      </c>
      <c r="F1537" t="s">
        <v>418</v>
      </c>
      <c r="G1537" t="str">
        <f t="shared" si="92"/>
        <v>janv-2025</v>
      </c>
      <c r="H1537" t="str">
        <f t="shared" si="93"/>
        <v>29-janv</v>
      </c>
      <c r="I1537">
        <f t="shared" si="94"/>
        <v>2025</v>
      </c>
      <c r="J1537" t="str">
        <f t="shared" si="95"/>
        <v>2025-01</v>
      </c>
    </row>
    <row r="1538" spans="1:10">
      <c r="A1538" t="s">
        <v>14</v>
      </c>
      <c r="B1538" s="30">
        <v>45685</v>
      </c>
      <c r="C1538" s="20">
        <v>4345.3900000000003</v>
      </c>
      <c r="E1538" t="s">
        <v>417</v>
      </c>
      <c r="F1538" t="s">
        <v>418</v>
      </c>
      <c r="G1538" t="str">
        <f t="shared" ref="G1538:G1601" si="96">TEXT(B1538,"mmm-aaaa")</f>
        <v>janv-2025</v>
      </c>
      <c r="H1538" t="str">
        <f t="shared" ref="H1538:H1601" si="97">TEXT(B1538,"jj-mmm")</f>
        <v>28-janv</v>
      </c>
      <c r="I1538">
        <f t="shared" ref="I1538:I1601" si="98">YEAR(B1538)</f>
        <v>2025</v>
      </c>
      <c r="J1538" t="str">
        <f t="shared" ref="J1538:J1601" si="99">TEXT(B1538,"aaaa-mm")</f>
        <v>2025-01</v>
      </c>
    </row>
    <row r="1539" spans="1:10">
      <c r="A1539" t="s">
        <v>14</v>
      </c>
      <c r="B1539" s="30">
        <v>45684</v>
      </c>
      <c r="C1539" s="20">
        <v>2840.67</v>
      </c>
      <c r="E1539" t="s">
        <v>417</v>
      </c>
      <c r="F1539" t="s">
        <v>418</v>
      </c>
      <c r="G1539" t="str">
        <f t="shared" si="96"/>
        <v>janv-2025</v>
      </c>
      <c r="H1539" t="str">
        <f t="shared" si="97"/>
        <v>27-janv</v>
      </c>
      <c r="I1539">
        <f t="shared" si="98"/>
        <v>2025</v>
      </c>
      <c r="J1539" t="str">
        <f t="shared" si="99"/>
        <v>2025-01</v>
      </c>
    </row>
    <row r="1540" spans="1:10">
      <c r="A1540" t="s">
        <v>14</v>
      </c>
      <c r="B1540" s="30">
        <v>45683</v>
      </c>
      <c r="C1540" s="20">
        <v>1124.52</v>
      </c>
      <c r="E1540" t="s">
        <v>417</v>
      </c>
      <c r="F1540" t="s">
        <v>418</v>
      </c>
      <c r="G1540" t="str">
        <f t="shared" si="96"/>
        <v>janv-2025</v>
      </c>
      <c r="H1540" t="str">
        <f t="shared" si="97"/>
        <v>26-janv</v>
      </c>
      <c r="I1540">
        <f t="shared" si="98"/>
        <v>2025</v>
      </c>
      <c r="J1540" t="str">
        <f t="shared" si="99"/>
        <v>2025-01</v>
      </c>
    </row>
    <row r="1541" spans="1:10">
      <c r="A1541" t="s">
        <v>14</v>
      </c>
      <c r="B1541" s="30">
        <v>45682</v>
      </c>
      <c r="C1541" s="20">
        <v>516.38</v>
      </c>
      <c r="E1541" t="s">
        <v>417</v>
      </c>
      <c r="F1541" t="s">
        <v>418</v>
      </c>
      <c r="G1541" t="str">
        <f t="shared" si="96"/>
        <v>janv-2025</v>
      </c>
      <c r="H1541" t="str">
        <f t="shared" si="97"/>
        <v>25-janv</v>
      </c>
      <c r="I1541">
        <f t="shared" si="98"/>
        <v>2025</v>
      </c>
      <c r="J1541" t="str">
        <f t="shared" si="99"/>
        <v>2025-01</v>
      </c>
    </row>
    <row r="1542" spans="1:10">
      <c r="A1542" t="s">
        <v>14</v>
      </c>
      <c r="B1542" s="30">
        <v>45681</v>
      </c>
      <c r="C1542" s="20">
        <v>4962.67</v>
      </c>
      <c r="E1542" t="s">
        <v>417</v>
      </c>
      <c r="F1542" t="s">
        <v>418</v>
      </c>
      <c r="G1542" t="str">
        <f t="shared" si="96"/>
        <v>janv-2025</v>
      </c>
      <c r="H1542" t="str">
        <f t="shared" si="97"/>
        <v>24-janv</v>
      </c>
      <c r="I1542">
        <f t="shared" si="98"/>
        <v>2025</v>
      </c>
      <c r="J1542" t="str">
        <f t="shared" si="99"/>
        <v>2025-01</v>
      </c>
    </row>
    <row r="1543" spans="1:10">
      <c r="A1543" t="s">
        <v>14</v>
      </c>
      <c r="B1543" s="30">
        <v>45680</v>
      </c>
      <c r="C1543" s="20">
        <v>11307.76</v>
      </c>
      <c r="E1543" t="s">
        <v>417</v>
      </c>
      <c r="F1543" t="s">
        <v>418</v>
      </c>
      <c r="G1543" t="str">
        <f t="shared" si="96"/>
        <v>janv-2025</v>
      </c>
      <c r="H1543" t="str">
        <f t="shared" si="97"/>
        <v>23-janv</v>
      </c>
      <c r="I1543">
        <f t="shared" si="98"/>
        <v>2025</v>
      </c>
      <c r="J1543" t="str">
        <f t="shared" si="99"/>
        <v>2025-01</v>
      </c>
    </row>
    <row r="1544" spans="1:10">
      <c r="A1544" t="s">
        <v>14</v>
      </c>
      <c r="B1544" s="30">
        <v>45679</v>
      </c>
      <c r="C1544" s="20">
        <v>9034.17</v>
      </c>
      <c r="E1544" t="s">
        <v>417</v>
      </c>
      <c r="F1544" t="s">
        <v>418</v>
      </c>
      <c r="G1544" t="str">
        <f t="shared" si="96"/>
        <v>janv-2025</v>
      </c>
      <c r="H1544" t="str">
        <f t="shared" si="97"/>
        <v>22-janv</v>
      </c>
      <c r="I1544">
        <f t="shared" si="98"/>
        <v>2025</v>
      </c>
      <c r="J1544" t="str">
        <f t="shared" si="99"/>
        <v>2025-01</v>
      </c>
    </row>
    <row r="1545" spans="1:10">
      <c r="A1545" t="s">
        <v>14</v>
      </c>
      <c r="B1545" s="30">
        <v>45678</v>
      </c>
      <c r="C1545" s="20">
        <v>11990.51</v>
      </c>
      <c r="E1545" t="s">
        <v>417</v>
      </c>
      <c r="F1545" t="s">
        <v>418</v>
      </c>
      <c r="G1545" t="str">
        <f t="shared" si="96"/>
        <v>janv-2025</v>
      </c>
      <c r="H1545" t="str">
        <f t="shared" si="97"/>
        <v>21-janv</v>
      </c>
      <c r="I1545">
        <f t="shared" si="98"/>
        <v>2025</v>
      </c>
      <c r="J1545" t="str">
        <f t="shared" si="99"/>
        <v>2025-01</v>
      </c>
    </row>
    <row r="1546" spans="1:10">
      <c r="A1546" t="s">
        <v>14</v>
      </c>
      <c r="B1546" s="30">
        <v>45677</v>
      </c>
      <c r="C1546" s="20">
        <v>8860.5300000000007</v>
      </c>
      <c r="E1546" t="s">
        <v>417</v>
      </c>
      <c r="F1546" t="s">
        <v>418</v>
      </c>
      <c r="G1546" t="str">
        <f t="shared" si="96"/>
        <v>janv-2025</v>
      </c>
      <c r="H1546" t="str">
        <f t="shared" si="97"/>
        <v>20-janv</v>
      </c>
      <c r="I1546">
        <f t="shared" si="98"/>
        <v>2025</v>
      </c>
      <c r="J1546" t="str">
        <f t="shared" si="99"/>
        <v>2025-01</v>
      </c>
    </row>
    <row r="1547" spans="1:10">
      <c r="A1547" t="s">
        <v>14</v>
      </c>
      <c r="B1547" s="30">
        <v>45676</v>
      </c>
      <c r="C1547" s="20">
        <v>2090.6799999999998</v>
      </c>
      <c r="E1547" t="s">
        <v>417</v>
      </c>
      <c r="F1547" t="s">
        <v>418</v>
      </c>
      <c r="G1547" t="str">
        <f t="shared" si="96"/>
        <v>janv-2025</v>
      </c>
      <c r="H1547" t="str">
        <f t="shared" si="97"/>
        <v>19-janv</v>
      </c>
      <c r="I1547">
        <f t="shared" si="98"/>
        <v>2025</v>
      </c>
      <c r="J1547" t="str">
        <f t="shared" si="99"/>
        <v>2025-01</v>
      </c>
    </row>
    <row r="1548" spans="1:10">
      <c r="A1548" t="s">
        <v>14</v>
      </c>
      <c r="B1548" s="30">
        <v>45675</v>
      </c>
      <c r="C1548" s="20">
        <v>489.07</v>
      </c>
      <c r="E1548" t="s">
        <v>417</v>
      </c>
      <c r="F1548" t="s">
        <v>418</v>
      </c>
      <c r="G1548" t="str">
        <f t="shared" si="96"/>
        <v>janv-2025</v>
      </c>
      <c r="H1548" t="str">
        <f t="shared" si="97"/>
        <v>18-janv</v>
      </c>
      <c r="I1548">
        <f t="shared" si="98"/>
        <v>2025</v>
      </c>
      <c r="J1548" t="str">
        <f t="shared" si="99"/>
        <v>2025-01</v>
      </c>
    </row>
    <row r="1549" spans="1:10">
      <c r="A1549" t="s">
        <v>14</v>
      </c>
      <c r="B1549" s="30">
        <v>45674</v>
      </c>
      <c r="C1549" s="20">
        <v>3928.33</v>
      </c>
      <c r="E1549" t="s">
        <v>417</v>
      </c>
      <c r="F1549" t="s">
        <v>418</v>
      </c>
      <c r="G1549" t="str">
        <f t="shared" si="96"/>
        <v>janv-2025</v>
      </c>
      <c r="H1549" t="str">
        <f t="shared" si="97"/>
        <v>17-janv</v>
      </c>
      <c r="I1549">
        <f t="shared" si="98"/>
        <v>2025</v>
      </c>
      <c r="J1549" t="str">
        <f t="shared" si="99"/>
        <v>2025-01</v>
      </c>
    </row>
    <row r="1550" spans="1:10">
      <c r="A1550" t="s">
        <v>14</v>
      </c>
      <c r="B1550" s="30">
        <v>45673</v>
      </c>
      <c r="C1550" s="20">
        <v>5850.26</v>
      </c>
      <c r="E1550" t="s">
        <v>417</v>
      </c>
      <c r="F1550" t="s">
        <v>418</v>
      </c>
      <c r="G1550" t="str">
        <f t="shared" si="96"/>
        <v>janv-2025</v>
      </c>
      <c r="H1550" t="str">
        <f t="shared" si="97"/>
        <v>16-janv</v>
      </c>
      <c r="I1550">
        <f t="shared" si="98"/>
        <v>2025</v>
      </c>
      <c r="J1550" t="str">
        <f t="shared" si="99"/>
        <v>2025-01</v>
      </c>
    </row>
    <row r="1551" spans="1:10">
      <c r="A1551" t="s">
        <v>14</v>
      </c>
      <c r="B1551" s="30">
        <v>45672</v>
      </c>
      <c r="C1551" s="20">
        <v>4657.9399999999996</v>
      </c>
      <c r="E1551" t="s">
        <v>417</v>
      </c>
      <c r="F1551" t="s">
        <v>418</v>
      </c>
      <c r="G1551" t="str">
        <f t="shared" si="96"/>
        <v>janv-2025</v>
      </c>
      <c r="H1551" t="str">
        <f t="shared" si="97"/>
        <v>15-janv</v>
      </c>
      <c r="I1551">
        <f t="shared" si="98"/>
        <v>2025</v>
      </c>
      <c r="J1551" t="str">
        <f t="shared" si="99"/>
        <v>2025-01</v>
      </c>
    </row>
    <row r="1552" spans="1:10">
      <c r="A1552" t="s">
        <v>14</v>
      </c>
      <c r="B1552" s="30">
        <v>45671</v>
      </c>
      <c r="C1552" s="20">
        <v>7633.9</v>
      </c>
      <c r="E1552" t="s">
        <v>417</v>
      </c>
      <c r="F1552" t="s">
        <v>418</v>
      </c>
      <c r="G1552" t="str">
        <f t="shared" si="96"/>
        <v>janv-2025</v>
      </c>
      <c r="H1552" t="str">
        <f t="shared" si="97"/>
        <v>14-janv</v>
      </c>
      <c r="I1552">
        <f t="shared" si="98"/>
        <v>2025</v>
      </c>
      <c r="J1552" t="str">
        <f t="shared" si="99"/>
        <v>2025-01</v>
      </c>
    </row>
    <row r="1553" spans="1:10">
      <c r="A1553" t="s">
        <v>14</v>
      </c>
      <c r="B1553" s="30">
        <v>45670</v>
      </c>
      <c r="C1553" s="20">
        <v>4693.6400000000003</v>
      </c>
      <c r="E1553" t="s">
        <v>417</v>
      </c>
      <c r="F1553" t="s">
        <v>418</v>
      </c>
      <c r="G1553" t="str">
        <f t="shared" si="96"/>
        <v>janv-2025</v>
      </c>
      <c r="H1553" t="str">
        <f t="shared" si="97"/>
        <v>13-janv</v>
      </c>
      <c r="I1553">
        <f t="shared" si="98"/>
        <v>2025</v>
      </c>
      <c r="J1553" t="str">
        <f t="shared" si="99"/>
        <v>2025-01</v>
      </c>
    </row>
    <row r="1554" spans="1:10">
      <c r="A1554" t="s">
        <v>14</v>
      </c>
      <c r="B1554" s="30">
        <v>45669</v>
      </c>
      <c r="C1554" s="20">
        <v>1468.75</v>
      </c>
      <c r="E1554" t="s">
        <v>417</v>
      </c>
      <c r="F1554" t="s">
        <v>418</v>
      </c>
      <c r="G1554" t="str">
        <f t="shared" si="96"/>
        <v>janv-2025</v>
      </c>
      <c r="H1554" t="str">
        <f t="shared" si="97"/>
        <v>12-janv</v>
      </c>
      <c r="I1554">
        <f t="shared" si="98"/>
        <v>2025</v>
      </c>
      <c r="J1554" t="str">
        <f t="shared" si="99"/>
        <v>2025-01</v>
      </c>
    </row>
    <row r="1555" spans="1:10">
      <c r="A1555" t="s">
        <v>14</v>
      </c>
      <c r="B1555" s="30">
        <v>45668</v>
      </c>
      <c r="C1555" s="20">
        <v>4592.71</v>
      </c>
      <c r="E1555" t="s">
        <v>417</v>
      </c>
      <c r="F1555" t="s">
        <v>418</v>
      </c>
      <c r="G1555" t="str">
        <f t="shared" si="96"/>
        <v>janv-2025</v>
      </c>
      <c r="H1555" t="str">
        <f t="shared" si="97"/>
        <v>11-janv</v>
      </c>
      <c r="I1555">
        <f t="shared" si="98"/>
        <v>2025</v>
      </c>
      <c r="J1555" t="str">
        <f t="shared" si="99"/>
        <v>2025-01</v>
      </c>
    </row>
    <row r="1556" spans="1:10">
      <c r="A1556" t="s">
        <v>14</v>
      </c>
      <c r="B1556" s="30">
        <v>45667</v>
      </c>
      <c r="C1556" s="20">
        <v>4399.26</v>
      </c>
      <c r="E1556" t="s">
        <v>417</v>
      </c>
      <c r="F1556" t="s">
        <v>418</v>
      </c>
      <c r="G1556" t="str">
        <f t="shared" si="96"/>
        <v>janv-2025</v>
      </c>
      <c r="H1556" t="str">
        <f t="shared" si="97"/>
        <v>10-janv</v>
      </c>
      <c r="I1556">
        <f t="shared" si="98"/>
        <v>2025</v>
      </c>
      <c r="J1556" t="str">
        <f t="shared" si="99"/>
        <v>2025-01</v>
      </c>
    </row>
    <row r="1557" spans="1:10">
      <c r="A1557" t="s">
        <v>14</v>
      </c>
      <c r="B1557" s="30">
        <v>45666</v>
      </c>
      <c r="C1557" s="20">
        <v>15113.15</v>
      </c>
      <c r="E1557" t="s">
        <v>417</v>
      </c>
      <c r="F1557" t="s">
        <v>418</v>
      </c>
      <c r="G1557" t="str">
        <f t="shared" si="96"/>
        <v>janv-2025</v>
      </c>
      <c r="H1557" t="str">
        <f t="shared" si="97"/>
        <v>09-janv</v>
      </c>
      <c r="I1557">
        <f t="shared" si="98"/>
        <v>2025</v>
      </c>
      <c r="J1557" t="str">
        <f t="shared" si="99"/>
        <v>2025-01</v>
      </c>
    </row>
    <row r="1558" spans="1:10">
      <c r="A1558" t="s">
        <v>14</v>
      </c>
      <c r="B1558" s="30">
        <v>45665</v>
      </c>
      <c r="C1558" s="20">
        <v>7172.82</v>
      </c>
      <c r="E1558" t="s">
        <v>417</v>
      </c>
      <c r="F1558" t="s">
        <v>418</v>
      </c>
      <c r="G1558" t="str">
        <f t="shared" si="96"/>
        <v>janv-2025</v>
      </c>
      <c r="H1558" t="str">
        <f t="shared" si="97"/>
        <v>08-janv</v>
      </c>
      <c r="I1558">
        <f t="shared" si="98"/>
        <v>2025</v>
      </c>
      <c r="J1558" t="str">
        <f t="shared" si="99"/>
        <v>2025-01</v>
      </c>
    </row>
    <row r="1559" spans="1:10">
      <c r="A1559" t="s">
        <v>14</v>
      </c>
      <c r="B1559" s="30">
        <v>45664</v>
      </c>
      <c r="C1559" s="20">
        <v>12259.8</v>
      </c>
      <c r="E1559" t="s">
        <v>417</v>
      </c>
      <c r="F1559" t="s">
        <v>418</v>
      </c>
      <c r="G1559" t="str">
        <f t="shared" si="96"/>
        <v>janv-2025</v>
      </c>
      <c r="H1559" t="str">
        <f t="shared" si="97"/>
        <v>07-janv</v>
      </c>
      <c r="I1559">
        <f t="shared" si="98"/>
        <v>2025</v>
      </c>
      <c r="J1559" t="str">
        <f t="shared" si="99"/>
        <v>2025-01</v>
      </c>
    </row>
    <row r="1560" spans="1:10">
      <c r="A1560" t="s">
        <v>14</v>
      </c>
      <c r="B1560" s="30">
        <v>45663</v>
      </c>
      <c r="C1560" s="20">
        <v>9416.9500000000007</v>
      </c>
      <c r="E1560" t="s">
        <v>417</v>
      </c>
      <c r="F1560" t="s">
        <v>418</v>
      </c>
      <c r="G1560" t="str">
        <f t="shared" si="96"/>
        <v>janv-2025</v>
      </c>
      <c r="H1560" t="str">
        <f t="shared" si="97"/>
        <v>06-janv</v>
      </c>
      <c r="I1560">
        <f t="shared" si="98"/>
        <v>2025</v>
      </c>
      <c r="J1560" t="str">
        <f t="shared" si="99"/>
        <v>2025-01</v>
      </c>
    </row>
    <row r="1561" spans="1:10">
      <c r="A1561" t="s">
        <v>14</v>
      </c>
      <c r="B1561" s="30">
        <v>45662</v>
      </c>
      <c r="C1561" s="20">
        <v>191.78</v>
      </c>
      <c r="E1561" t="s">
        <v>417</v>
      </c>
      <c r="F1561" t="s">
        <v>418</v>
      </c>
      <c r="G1561" t="str">
        <f t="shared" si="96"/>
        <v>janv-2025</v>
      </c>
      <c r="H1561" t="str">
        <f t="shared" si="97"/>
        <v>05-janv</v>
      </c>
      <c r="I1561">
        <f t="shared" si="98"/>
        <v>2025</v>
      </c>
      <c r="J1561" t="str">
        <f t="shared" si="99"/>
        <v>2025-01</v>
      </c>
    </row>
    <row r="1562" spans="1:10">
      <c r="A1562" t="s">
        <v>14</v>
      </c>
      <c r="B1562" s="30">
        <v>45661</v>
      </c>
      <c r="C1562" s="20">
        <v>574.55999999999995</v>
      </c>
      <c r="E1562" t="s">
        <v>417</v>
      </c>
      <c r="F1562" t="s">
        <v>418</v>
      </c>
      <c r="G1562" t="str">
        <f t="shared" si="96"/>
        <v>janv-2025</v>
      </c>
      <c r="H1562" t="str">
        <f t="shared" si="97"/>
        <v>04-janv</v>
      </c>
      <c r="I1562">
        <f t="shared" si="98"/>
        <v>2025</v>
      </c>
      <c r="J1562" t="str">
        <f t="shared" si="99"/>
        <v>2025-01</v>
      </c>
    </row>
    <row r="1563" spans="1:10">
      <c r="A1563" t="s">
        <v>14</v>
      </c>
      <c r="B1563" s="30">
        <v>45660</v>
      </c>
      <c r="C1563" s="20">
        <v>395.45</v>
      </c>
      <c r="E1563" t="s">
        <v>417</v>
      </c>
      <c r="F1563" t="s">
        <v>418</v>
      </c>
      <c r="G1563" t="str">
        <f t="shared" si="96"/>
        <v>janv-2025</v>
      </c>
      <c r="H1563" t="str">
        <f t="shared" si="97"/>
        <v>03-janv</v>
      </c>
      <c r="I1563">
        <f t="shared" si="98"/>
        <v>2025</v>
      </c>
      <c r="J1563" t="str">
        <f t="shared" si="99"/>
        <v>2025-01</v>
      </c>
    </row>
    <row r="1564" spans="1:10">
      <c r="A1564" t="s">
        <v>14</v>
      </c>
      <c r="B1564" s="30">
        <v>45659</v>
      </c>
      <c r="C1564" s="20">
        <v>399.99</v>
      </c>
      <c r="E1564" t="s">
        <v>417</v>
      </c>
      <c r="F1564" t="s">
        <v>418</v>
      </c>
      <c r="G1564" t="str">
        <f t="shared" si="96"/>
        <v>janv-2025</v>
      </c>
      <c r="H1564" t="str">
        <f t="shared" si="97"/>
        <v>02-janv</v>
      </c>
      <c r="I1564">
        <f t="shared" si="98"/>
        <v>2025</v>
      </c>
      <c r="J1564" t="str">
        <f t="shared" si="99"/>
        <v>2025-01</v>
      </c>
    </row>
    <row r="1565" spans="1:10">
      <c r="A1565" t="s">
        <v>14</v>
      </c>
      <c r="B1565" s="30">
        <v>45658</v>
      </c>
      <c r="C1565" s="20">
        <v>688.13</v>
      </c>
      <c r="E1565" t="s">
        <v>417</v>
      </c>
      <c r="F1565" t="s">
        <v>418</v>
      </c>
      <c r="G1565" t="str">
        <f t="shared" si="96"/>
        <v>janv-2025</v>
      </c>
      <c r="H1565" t="str">
        <f t="shared" si="97"/>
        <v>01-janv</v>
      </c>
      <c r="I1565">
        <f t="shared" si="98"/>
        <v>2025</v>
      </c>
      <c r="J1565" t="str">
        <f t="shared" si="99"/>
        <v>2025-01</v>
      </c>
    </row>
    <row r="1566" spans="1:10">
      <c r="A1566" t="s">
        <v>14</v>
      </c>
      <c r="B1566" s="30">
        <v>45657</v>
      </c>
      <c r="C1566" s="20">
        <v>1061.4000000000001</v>
      </c>
      <c r="E1566" t="s">
        <v>417</v>
      </c>
      <c r="F1566" t="s">
        <v>418</v>
      </c>
      <c r="G1566" t="str">
        <f t="shared" si="96"/>
        <v>déc-2024</v>
      </c>
      <c r="H1566" t="str">
        <f t="shared" si="97"/>
        <v>31-déc</v>
      </c>
      <c r="I1566">
        <f t="shared" si="98"/>
        <v>2024</v>
      </c>
      <c r="J1566" t="str">
        <f t="shared" si="99"/>
        <v>2024-12</v>
      </c>
    </row>
    <row r="1567" spans="1:10">
      <c r="A1567" t="s">
        <v>14</v>
      </c>
      <c r="B1567" s="30">
        <v>45656</v>
      </c>
      <c r="C1567" s="20">
        <v>799.13</v>
      </c>
      <c r="E1567" t="s">
        <v>417</v>
      </c>
      <c r="F1567" t="s">
        <v>418</v>
      </c>
      <c r="G1567" t="str">
        <f t="shared" si="96"/>
        <v>déc-2024</v>
      </c>
      <c r="H1567" t="str">
        <f t="shared" si="97"/>
        <v>30-déc</v>
      </c>
      <c r="I1567">
        <f t="shared" si="98"/>
        <v>2024</v>
      </c>
      <c r="J1567" t="str">
        <f t="shared" si="99"/>
        <v>2024-12</v>
      </c>
    </row>
    <row r="1568" spans="1:10">
      <c r="A1568" t="s">
        <v>14</v>
      </c>
      <c r="B1568" s="30">
        <v>45655</v>
      </c>
      <c r="C1568" s="20">
        <v>910.96</v>
      </c>
      <c r="E1568" t="s">
        <v>417</v>
      </c>
      <c r="F1568" t="s">
        <v>418</v>
      </c>
      <c r="G1568" t="str">
        <f t="shared" si="96"/>
        <v>déc-2024</v>
      </c>
      <c r="H1568" t="str">
        <f t="shared" si="97"/>
        <v>29-déc</v>
      </c>
      <c r="I1568">
        <f t="shared" si="98"/>
        <v>2024</v>
      </c>
      <c r="J1568" t="str">
        <f t="shared" si="99"/>
        <v>2024-12</v>
      </c>
    </row>
    <row r="1569" spans="1:10">
      <c r="A1569" t="s">
        <v>14</v>
      </c>
      <c r="B1569" s="30">
        <v>45654</v>
      </c>
      <c r="C1569" s="20">
        <v>1024.57</v>
      </c>
      <c r="E1569" t="s">
        <v>417</v>
      </c>
      <c r="F1569" t="s">
        <v>418</v>
      </c>
      <c r="G1569" t="str">
        <f t="shared" si="96"/>
        <v>déc-2024</v>
      </c>
      <c r="H1569" t="str">
        <f t="shared" si="97"/>
        <v>28-déc</v>
      </c>
      <c r="I1569">
        <f t="shared" si="98"/>
        <v>2024</v>
      </c>
      <c r="J1569" t="str">
        <f t="shared" si="99"/>
        <v>2024-12</v>
      </c>
    </row>
    <row r="1570" spans="1:10">
      <c r="A1570" t="s">
        <v>14</v>
      </c>
      <c r="B1570" s="30">
        <v>45653</v>
      </c>
      <c r="C1570" s="20">
        <v>550.9</v>
      </c>
      <c r="E1570" t="s">
        <v>417</v>
      </c>
      <c r="F1570" t="s">
        <v>418</v>
      </c>
      <c r="G1570" t="str">
        <f t="shared" si="96"/>
        <v>déc-2024</v>
      </c>
      <c r="H1570" t="str">
        <f t="shared" si="97"/>
        <v>27-déc</v>
      </c>
      <c r="I1570">
        <f t="shared" si="98"/>
        <v>2024</v>
      </c>
      <c r="J1570" t="str">
        <f t="shared" si="99"/>
        <v>2024-12</v>
      </c>
    </row>
    <row r="1571" spans="1:10">
      <c r="A1571" t="s">
        <v>14</v>
      </c>
      <c r="B1571" s="30">
        <v>45652</v>
      </c>
      <c r="C1571" s="20">
        <v>319.99</v>
      </c>
      <c r="E1571" t="s">
        <v>417</v>
      </c>
      <c r="F1571" t="s">
        <v>418</v>
      </c>
      <c r="G1571" t="str">
        <f t="shared" si="96"/>
        <v>déc-2024</v>
      </c>
      <c r="H1571" t="str">
        <f t="shared" si="97"/>
        <v>26-déc</v>
      </c>
      <c r="I1571">
        <f t="shared" si="98"/>
        <v>2024</v>
      </c>
      <c r="J1571" t="str">
        <f t="shared" si="99"/>
        <v>2024-12</v>
      </c>
    </row>
    <row r="1572" spans="1:10">
      <c r="A1572" t="s">
        <v>14</v>
      </c>
      <c r="B1572" s="30">
        <v>45651</v>
      </c>
      <c r="C1572" s="20">
        <v>362.26</v>
      </c>
      <c r="E1572" t="s">
        <v>417</v>
      </c>
      <c r="F1572" t="s">
        <v>418</v>
      </c>
      <c r="G1572" t="str">
        <f t="shared" si="96"/>
        <v>déc-2024</v>
      </c>
      <c r="H1572" t="str">
        <f t="shared" si="97"/>
        <v>25-déc</v>
      </c>
      <c r="I1572">
        <f t="shared" si="98"/>
        <v>2024</v>
      </c>
      <c r="J1572" t="str">
        <f t="shared" si="99"/>
        <v>2024-12</v>
      </c>
    </row>
    <row r="1573" spans="1:10">
      <c r="A1573" t="s">
        <v>14</v>
      </c>
      <c r="B1573" s="30">
        <v>45650</v>
      </c>
      <c r="C1573" s="20">
        <v>229.09</v>
      </c>
      <c r="E1573" t="s">
        <v>417</v>
      </c>
      <c r="F1573" t="s">
        <v>418</v>
      </c>
      <c r="G1573" t="str">
        <f t="shared" si="96"/>
        <v>déc-2024</v>
      </c>
      <c r="H1573" t="str">
        <f t="shared" si="97"/>
        <v>24-déc</v>
      </c>
      <c r="I1573">
        <f t="shared" si="98"/>
        <v>2024</v>
      </c>
      <c r="J1573" t="str">
        <f t="shared" si="99"/>
        <v>2024-12</v>
      </c>
    </row>
    <row r="1574" spans="1:10">
      <c r="A1574" t="s">
        <v>14</v>
      </c>
      <c r="B1574" s="30">
        <v>45649</v>
      </c>
      <c r="C1574" s="20">
        <v>360.91</v>
      </c>
      <c r="E1574" t="s">
        <v>417</v>
      </c>
      <c r="F1574" t="s">
        <v>418</v>
      </c>
      <c r="G1574" t="str">
        <f t="shared" si="96"/>
        <v>déc-2024</v>
      </c>
      <c r="H1574" t="str">
        <f t="shared" si="97"/>
        <v>23-déc</v>
      </c>
      <c r="I1574">
        <f t="shared" si="98"/>
        <v>2024</v>
      </c>
      <c r="J1574" t="str">
        <f t="shared" si="99"/>
        <v>2024-12</v>
      </c>
    </row>
    <row r="1575" spans="1:10">
      <c r="A1575" t="s">
        <v>14</v>
      </c>
      <c r="B1575" s="30">
        <v>45648</v>
      </c>
      <c r="C1575" s="20">
        <v>423.64</v>
      </c>
      <c r="E1575" t="s">
        <v>417</v>
      </c>
      <c r="F1575" t="s">
        <v>418</v>
      </c>
      <c r="G1575" t="str">
        <f t="shared" si="96"/>
        <v>déc-2024</v>
      </c>
      <c r="H1575" t="str">
        <f t="shared" si="97"/>
        <v>22-déc</v>
      </c>
      <c r="I1575">
        <f t="shared" si="98"/>
        <v>2024</v>
      </c>
      <c r="J1575" t="str">
        <f t="shared" si="99"/>
        <v>2024-12</v>
      </c>
    </row>
    <row r="1576" spans="1:10">
      <c r="A1576" t="s">
        <v>14</v>
      </c>
      <c r="B1576" s="30">
        <v>45647</v>
      </c>
      <c r="C1576" s="20">
        <v>505.46</v>
      </c>
      <c r="E1576" t="s">
        <v>417</v>
      </c>
      <c r="F1576" t="s">
        <v>418</v>
      </c>
      <c r="G1576" t="str">
        <f t="shared" si="96"/>
        <v>déc-2024</v>
      </c>
      <c r="H1576" t="str">
        <f t="shared" si="97"/>
        <v>21-déc</v>
      </c>
      <c r="I1576">
        <f t="shared" si="98"/>
        <v>2024</v>
      </c>
      <c r="J1576" t="str">
        <f t="shared" si="99"/>
        <v>2024-12</v>
      </c>
    </row>
    <row r="1577" spans="1:10">
      <c r="A1577" t="s">
        <v>14</v>
      </c>
      <c r="B1577" s="30">
        <v>45646</v>
      </c>
      <c r="C1577" s="20">
        <v>696.36</v>
      </c>
      <c r="E1577" t="s">
        <v>417</v>
      </c>
      <c r="F1577" t="s">
        <v>418</v>
      </c>
      <c r="G1577" t="str">
        <f t="shared" si="96"/>
        <v>déc-2024</v>
      </c>
      <c r="H1577" t="str">
        <f t="shared" si="97"/>
        <v>20-déc</v>
      </c>
      <c r="I1577">
        <f t="shared" si="98"/>
        <v>2024</v>
      </c>
      <c r="J1577" t="str">
        <f t="shared" si="99"/>
        <v>2024-12</v>
      </c>
    </row>
    <row r="1578" spans="1:10">
      <c r="A1578" t="s">
        <v>14</v>
      </c>
      <c r="B1578" s="30">
        <v>45645</v>
      </c>
      <c r="C1578" s="20">
        <v>3311.99</v>
      </c>
      <c r="E1578" t="s">
        <v>417</v>
      </c>
      <c r="F1578" t="s">
        <v>418</v>
      </c>
      <c r="G1578" t="str">
        <f t="shared" si="96"/>
        <v>déc-2024</v>
      </c>
      <c r="H1578" t="str">
        <f t="shared" si="97"/>
        <v>19-déc</v>
      </c>
      <c r="I1578">
        <f t="shared" si="98"/>
        <v>2024</v>
      </c>
      <c r="J1578" t="str">
        <f t="shared" si="99"/>
        <v>2024-12</v>
      </c>
    </row>
    <row r="1579" spans="1:10">
      <c r="A1579" t="s">
        <v>14</v>
      </c>
      <c r="B1579" s="30">
        <v>45644</v>
      </c>
      <c r="C1579" s="20">
        <v>5169.78</v>
      </c>
      <c r="E1579" t="s">
        <v>417</v>
      </c>
      <c r="F1579" t="s">
        <v>418</v>
      </c>
      <c r="G1579" t="str">
        <f t="shared" si="96"/>
        <v>déc-2024</v>
      </c>
      <c r="H1579" t="str">
        <f t="shared" si="97"/>
        <v>18-déc</v>
      </c>
      <c r="I1579">
        <f t="shared" si="98"/>
        <v>2024</v>
      </c>
      <c r="J1579" t="str">
        <f t="shared" si="99"/>
        <v>2024-12</v>
      </c>
    </row>
    <row r="1580" spans="1:10">
      <c r="A1580" t="s">
        <v>14</v>
      </c>
      <c r="B1580" s="30">
        <v>45643</v>
      </c>
      <c r="C1580" s="20">
        <v>8343.32</v>
      </c>
      <c r="E1580" t="s">
        <v>417</v>
      </c>
      <c r="F1580" t="s">
        <v>418</v>
      </c>
      <c r="G1580" t="str">
        <f t="shared" si="96"/>
        <v>déc-2024</v>
      </c>
      <c r="H1580" t="str">
        <f t="shared" si="97"/>
        <v>17-déc</v>
      </c>
      <c r="I1580">
        <f t="shared" si="98"/>
        <v>2024</v>
      </c>
      <c r="J1580" t="str">
        <f t="shared" si="99"/>
        <v>2024-12</v>
      </c>
    </row>
    <row r="1581" spans="1:10">
      <c r="A1581" t="s">
        <v>14</v>
      </c>
      <c r="B1581" s="30">
        <v>45642</v>
      </c>
      <c r="C1581" s="20">
        <v>5679.74</v>
      </c>
      <c r="E1581" t="s">
        <v>417</v>
      </c>
      <c r="F1581" t="s">
        <v>418</v>
      </c>
      <c r="G1581" t="str">
        <f t="shared" si="96"/>
        <v>déc-2024</v>
      </c>
      <c r="H1581" t="str">
        <f t="shared" si="97"/>
        <v>16-déc</v>
      </c>
      <c r="I1581">
        <f t="shared" si="98"/>
        <v>2024</v>
      </c>
      <c r="J1581" t="str">
        <f t="shared" si="99"/>
        <v>2024-12</v>
      </c>
    </row>
    <row r="1582" spans="1:10">
      <c r="A1582" t="s">
        <v>14</v>
      </c>
      <c r="B1582" s="30">
        <v>45641</v>
      </c>
      <c r="C1582" s="20">
        <v>702.72</v>
      </c>
      <c r="E1582" t="s">
        <v>417</v>
      </c>
      <c r="F1582" t="s">
        <v>418</v>
      </c>
      <c r="G1582" t="str">
        <f t="shared" si="96"/>
        <v>déc-2024</v>
      </c>
      <c r="H1582" t="str">
        <f t="shared" si="97"/>
        <v>15-déc</v>
      </c>
      <c r="I1582">
        <f t="shared" si="98"/>
        <v>2024</v>
      </c>
      <c r="J1582" t="str">
        <f t="shared" si="99"/>
        <v>2024-12</v>
      </c>
    </row>
    <row r="1583" spans="1:10">
      <c r="A1583" t="s">
        <v>14</v>
      </c>
      <c r="B1583" s="30">
        <v>45640</v>
      </c>
      <c r="C1583" s="20">
        <v>707.3</v>
      </c>
      <c r="E1583" t="s">
        <v>417</v>
      </c>
      <c r="F1583" t="s">
        <v>418</v>
      </c>
      <c r="G1583" t="str">
        <f t="shared" si="96"/>
        <v>déc-2024</v>
      </c>
      <c r="H1583" t="str">
        <f t="shared" si="97"/>
        <v>14-déc</v>
      </c>
      <c r="I1583">
        <f t="shared" si="98"/>
        <v>2024</v>
      </c>
      <c r="J1583" t="str">
        <f t="shared" si="99"/>
        <v>2024-12</v>
      </c>
    </row>
    <row r="1584" spans="1:10">
      <c r="A1584" t="s">
        <v>14</v>
      </c>
      <c r="B1584" s="30">
        <v>45639</v>
      </c>
      <c r="C1584" s="20">
        <v>1949.99</v>
      </c>
      <c r="E1584" t="s">
        <v>417</v>
      </c>
      <c r="F1584" t="s">
        <v>418</v>
      </c>
      <c r="G1584" t="str">
        <f t="shared" si="96"/>
        <v>déc-2024</v>
      </c>
      <c r="H1584" t="str">
        <f t="shared" si="97"/>
        <v>13-déc</v>
      </c>
      <c r="I1584">
        <f t="shared" si="98"/>
        <v>2024</v>
      </c>
      <c r="J1584" t="str">
        <f t="shared" si="99"/>
        <v>2024-12</v>
      </c>
    </row>
    <row r="1585" spans="1:10">
      <c r="A1585" t="s">
        <v>14</v>
      </c>
      <c r="B1585" s="30">
        <v>45638</v>
      </c>
      <c r="C1585" s="20">
        <v>13649.51</v>
      </c>
      <c r="E1585" t="s">
        <v>417</v>
      </c>
      <c r="F1585" t="s">
        <v>418</v>
      </c>
      <c r="G1585" t="str">
        <f t="shared" si="96"/>
        <v>déc-2024</v>
      </c>
      <c r="H1585" t="str">
        <f t="shared" si="97"/>
        <v>12-déc</v>
      </c>
      <c r="I1585">
        <f t="shared" si="98"/>
        <v>2024</v>
      </c>
      <c r="J1585" t="str">
        <f t="shared" si="99"/>
        <v>2024-12</v>
      </c>
    </row>
    <row r="1586" spans="1:10">
      <c r="A1586" t="s">
        <v>14</v>
      </c>
      <c r="B1586" s="30">
        <v>45637</v>
      </c>
      <c r="C1586" s="20">
        <v>6535.73</v>
      </c>
      <c r="E1586" t="s">
        <v>417</v>
      </c>
      <c r="F1586" t="s">
        <v>418</v>
      </c>
      <c r="G1586" t="str">
        <f t="shared" si="96"/>
        <v>déc-2024</v>
      </c>
      <c r="H1586" t="str">
        <f t="shared" si="97"/>
        <v>11-déc</v>
      </c>
      <c r="I1586">
        <f t="shared" si="98"/>
        <v>2024</v>
      </c>
      <c r="J1586" t="str">
        <f t="shared" si="99"/>
        <v>2024-12</v>
      </c>
    </row>
    <row r="1587" spans="1:10">
      <c r="A1587" t="s">
        <v>14</v>
      </c>
      <c r="B1587" s="30">
        <v>45636</v>
      </c>
      <c r="C1587" s="20">
        <v>9270.5300000000007</v>
      </c>
      <c r="E1587" t="s">
        <v>417</v>
      </c>
      <c r="F1587" t="s">
        <v>418</v>
      </c>
      <c r="G1587" t="str">
        <f t="shared" si="96"/>
        <v>déc-2024</v>
      </c>
      <c r="H1587" t="str">
        <f t="shared" si="97"/>
        <v>10-déc</v>
      </c>
      <c r="I1587">
        <f t="shared" si="98"/>
        <v>2024</v>
      </c>
      <c r="J1587" t="str">
        <f t="shared" si="99"/>
        <v>2024-12</v>
      </c>
    </row>
    <row r="1588" spans="1:10">
      <c r="A1588" t="s">
        <v>14</v>
      </c>
      <c r="B1588" s="30">
        <v>45635</v>
      </c>
      <c r="C1588" s="20">
        <v>5232.54</v>
      </c>
      <c r="E1588" t="s">
        <v>417</v>
      </c>
      <c r="F1588" t="s">
        <v>418</v>
      </c>
      <c r="G1588" t="str">
        <f t="shared" si="96"/>
        <v>déc-2024</v>
      </c>
      <c r="H1588" t="str">
        <f t="shared" si="97"/>
        <v>09-déc</v>
      </c>
      <c r="I1588">
        <f t="shared" si="98"/>
        <v>2024</v>
      </c>
      <c r="J1588" t="str">
        <f t="shared" si="99"/>
        <v>2024-12</v>
      </c>
    </row>
    <row r="1589" spans="1:10">
      <c r="A1589" t="s">
        <v>14</v>
      </c>
      <c r="B1589" s="30">
        <v>45634</v>
      </c>
      <c r="C1589" s="20">
        <v>2937.24</v>
      </c>
      <c r="E1589" t="s">
        <v>417</v>
      </c>
      <c r="F1589" t="s">
        <v>418</v>
      </c>
      <c r="G1589" t="str">
        <f t="shared" si="96"/>
        <v>déc-2024</v>
      </c>
      <c r="H1589" t="str">
        <f t="shared" si="97"/>
        <v>08-déc</v>
      </c>
      <c r="I1589">
        <f t="shared" si="98"/>
        <v>2024</v>
      </c>
      <c r="J1589" t="str">
        <f t="shared" si="99"/>
        <v>2024-12</v>
      </c>
    </row>
    <row r="1590" spans="1:10">
      <c r="A1590" t="s">
        <v>14</v>
      </c>
      <c r="B1590" s="30">
        <v>45633</v>
      </c>
      <c r="C1590" s="20">
        <v>1060.94</v>
      </c>
      <c r="E1590" t="s">
        <v>417</v>
      </c>
      <c r="F1590" t="s">
        <v>418</v>
      </c>
      <c r="G1590" t="str">
        <f t="shared" si="96"/>
        <v>déc-2024</v>
      </c>
      <c r="H1590" t="str">
        <f t="shared" si="97"/>
        <v>07-déc</v>
      </c>
      <c r="I1590">
        <f t="shared" si="98"/>
        <v>2024</v>
      </c>
      <c r="J1590" t="str">
        <f t="shared" si="99"/>
        <v>2024-12</v>
      </c>
    </row>
    <row r="1591" spans="1:10">
      <c r="A1591" t="s">
        <v>14</v>
      </c>
      <c r="B1591" s="30">
        <v>45632</v>
      </c>
      <c r="C1591" s="20">
        <v>1226.3900000000001</v>
      </c>
      <c r="E1591" t="s">
        <v>417</v>
      </c>
      <c r="F1591" t="s">
        <v>418</v>
      </c>
      <c r="G1591" t="str">
        <f t="shared" si="96"/>
        <v>déc-2024</v>
      </c>
      <c r="H1591" t="str">
        <f t="shared" si="97"/>
        <v>06-déc</v>
      </c>
      <c r="I1591">
        <f t="shared" si="98"/>
        <v>2024</v>
      </c>
      <c r="J1591" t="str">
        <f t="shared" si="99"/>
        <v>2024-12</v>
      </c>
    </row>
    <row r="1592" spans="1:10">
      <c r="A1592" t="s">
        <v>14</v>
      </c>
      <c r="B1592" s="30">
        <v>45631</v>
      </c>
      <c r="C1592" s="20">
        <v>3556.26</v>
      </c>
      <c r="E1592" t="s">
        <v>417</v>
      </c>
      <c r="F1592" t="s">
        <v>418</v>
      </c>
      <c r="G1592" t="str">
        <f t="shared" si="96"/>
        <v>déc-2024</v>
      </c>
      <c r="H1592" t="str">
        <f t="shared" si="97"/>
        <v>05-déc</v>
      </c>
      <c r="I1592">
        <f t="shared" si="98"/>
        <v>2024</v>
      </c>
      <c r="J1592" t="str">
        <f t="shared" si="99"/>
        <v>2024-12</v>
      </c>
    </row>
    <row r="1593" spans="1:10">
      <c r="A1593" t="s">
        <v>14</v>
      </c>
      <c r="B1593" s="30">
        <v>45630</v>
      </c>
      <c r="C1593" s="20">
        <v>6339.77</v>
      </c>
      <c r="E1593" t="s">
        <v>417</v>
      </c>
      <c r="F1593" t="s">
        <v>418</v>
      </c>
      <c r="G1593" t="str">
        <f t="shared" si="96"/>
        <v>déc-2024</v>
      </c>
      <c r="H1593" t="str">
        <f t="shared" si="97"/>
        <v>04-déc</v>
      </c>
      <c r="I1593">
        <f t="shared" si="98"/>
        <v>2024</v>
      </c>
      <c r="J1593" t="str">
        <f t="shared" si="99"/>
        <v>2024-12</v>
      </c>
    </row>
    <row r="1594" spans="1:10">
      <c r="A1594" t="s">
        <v>14</v>
      </c>
      <c r="B1594" s="30">
        <v>45629</v>
      </c>
      <c r="C1594" s="20">
        <v>7276.8</v>
      </c>
      <c r="E1594" t="s">
        <v>417</v>
      </c>
      <c r="F1594" t="s">
        <v>418</v>
      </c>
      <c r="G1594" t="str">
        <f t="shared" si="96"/>
        <v>déc-2024</v>
      </c>
      <c r="H1594" t="str">
        <f t="shared" si="97"/>
        <v>03-déc</v>
      </c>
      <c r="I1594">
        <f t="shared" si="98"/>
        <v>2024</v>
      </c>
      <c r="J1594" t="str">
        <f t="shared" si="99"/>
        <v>2024-12</v>
      </c>
    </row>
    <row r="1595" spans="1:10">
      <c r="A1595" t="s">
        <v>14</v>
      </c>
      <c r="B1595" s="30">
        <v>45628</v>
      </c>
      <c r="C1595" s="20">
        <v>5920.55</v>
      </c>
      <c r="E1595" t="s">
        <v>417</v>
      </c>
      <c r="F1595" t="s">
        <v>418</v>
      </c>
      <c r="G1595" t="str">
        <f t="shared" si="96"/>
        <v>déc-2024</v>
      </c>
      <c r="H1595" t="str">
        <f t="shared" si="97"/>
        <v>02-déc</v>
      </c>
      <c r="I1595">
        <f t="shared" si="98"/>
        <v>2024</v>
      </c>
      <c r="J1595" t="str">
        <f t="shared" si="99"/>
        <v>2024-12</v>
      </c>
    </row>
    <row r="1596" spans="1:10">
      <c r="A1596" t="s">
        <v>14</v>
      </c>
      <c r="B1596" s="30">
        <v>45627</v>
      </c>
      <c r="C1596" s="20">
        <v>8967.67</v>
      </c>
      <c r="E1596" t="s">
        <v>417</v>
      </c>
      <c r="F1596" t="s">
        <v>418</v>
      </c>
      <c r="G1596" t="str">
        <f t="shared" si="96"/>
        <v>déc-2024</v>
      </c>
      <c r="H1596" t="str">
        <f t="shared" si="97"/>
        <v>01-déc</v>
      </c>
      <c r="I1596">
        <f t="shared" si="98"/>
        <v>2024</v>
      </c>
      <c r="J1596" t="str">
        <f t="shared" si="99"/>
        <v>2024-12</v>
      </c>
    </row>
    <row r="1597" spans="1:10">
      <c r="A1597" t="s">
        <v>14</v>
      </c>
      <c r="B1597" s="30">
        <v>45626</v>
      </c>
      <c r="C1597" s="20">
        <v>693.64</v>
      </c>
      <c r="E1597" t="s">
        <v>417</v>
      </c>
      <c r="F1597" t="s">
        <v>418</v>
      </c>
      <c r="G1597" t="str">
        <f t="shared" si="96"/>
        <v>nov-2024</v>
      </c>
      <c r="H1597" t="str">
        <f t="shared" si="97"/>
        <v>30-nov</v>
      </c>
      <c r="I1597">
        <f t="shared" si="98"/>
        <v>2024</v>
      </c>
      <c r="J1597" t="str">
        <f t="shared" si="99"/>
        <v>2024-11</v>
      </c>
    </row>
    <row r="1598" spans="1:10">
      <c r="A1598" t="s">
        <v>14</v>
      </c>
      <c r="B1598" s="30">
        <v>45625</v>
      </c>
      <c r="C1598" s="20">
        <v>1654.35</v>
      </c>
      <c r="E1598" t="s">
        <v>417</v>
      </c>
      <c r="F1598" t="s">
        <v>418</v>
      </c>
      <c r="G1598" t="str">
        <f t="shared" si="96"/>
        <v>nov-2024</v>
      </c>
      <c r="H1598" t="str">
        <f t="shared" si="97"/>
        <v>29-nov</v>
      </c>
      <c r="I1598">
        <f t="shared" si="98"/>
        <v>2024</v>
      </c>
      <c r="J1598" t="str">
        <f t="shared" si="99"/>
        <v>2024-11</v>
      </c>
    </row>
    <row r="1599" spans="1:10">
      <c r="A1599" t="s">
        <v>14</v>
      </c>
      <c r="B1599" s="30">
        <v>45624</v>
      </c>
      <c r="C1599" s="20">
        <v>9518.49</v>
      </c>
      <c r="E1599" t="s">
        <v>417</v>
      </c>
      <c r="F1599" t="s">
        <v>418</v>
      </c>
      <c r="G1599" t="str">
        <f t="shared" si="96"/>
        <v>nov-2024</v>
      </c>
      <c r="H1599" t="str">
        <f t="shared" si="97"/>
        <v>28-nov</v>
      </c>
      <c r="I1599">
        <f t="shared" si="98"/>
        <v>2024</v>
      </c>
      <c r="J1599" t="str">
        <f t="shared" si="99"/>
        <v>2024-11</v>
      </c>
    </row>
    <row r="1600" spans="1:10">
      <c r="A1600" t="s">
        <v>14</v>
      </c>
      <c r="B1600" s="30">
        <v>45623</v>
      </c>
      <c r="C1600" s="20">
        <v>4583.54</v>
      </c>
      <c r="E1600" t="s">
        <v>417</v>
      </c>
      <c r="F1600" t="s">
        <v>418</v>
      </c>
      <c r="G1600" t="str">
        <f t="shared" si="96"/>
        <v>nov-2024</v>
      </c>
      <c r="H1600" t="str">
        <f t="shared" si="97"/>
        <v>27-nov</v>
      </c>
      <c r="I1600">
        <f t="shared" si="98"/>
        <v>2024</v>
      </c>
      <c r="J1600" t="str">
        <f t="shared" si="99"/>
        <v>2024-11</v>
      </c>
    </row>
    <row r="1601" spans="1:10">
      <c r="A1601" t="s">
        <v>14</v>
      </c>
      <c r="B1601" s="30">
        <v>45622</v>
      </c>
      <c r="C1601" s="20">
        <v>14675.87</v>
      </c>
      <c r="E1601" t="s">
        <v>417</v>
      </c>
      <c r="F1601" t="s">
        <v>418</v>
      </c>
      <c r="G1601" t="str">
        <f t="shared" si="96"/>
        <v>nov-2024</v>
      </c>
      <c r="H1601" t="str">
        <f t="shared" si="97"/>
        <v>26-nov</v>
      </c>
      <c r="I1601">
        <f t="shared" si="98"/>
        <v>2024</v>
      </c>
      <c r="J1601" t="str">
        <f t="shared" si="99"/>
        <v>2024-11</v>
      </c>
    </row>
    <row r="1602" spans="1:10">
      <c r="A1602" t="s">
        <v>14</v>
      </c>
      <c r="B1602" s="30">
        <v>45621</v>
      </c>
      <c r="C1602" s="20">
        <v>5898.4</v>
      </c>
      <c r="E1602" t="s">
        <v>417</v>
      </c>
      <c r="F1602" t="s">
        <v>418</v>
      </c>
      <c r="G1602" t="str">
        <f t="shared" ref="G1602:G1665" si="100">TEXT(B1602,"mmm-aaaa")</f>
        <v>nov-2024</v>
      </c>
      <c r="H1602" t="str">
        <f t="shared" ref="H1602:H1665" si="101">TEXT(B1602,"jj-mmm")</f>
        <v>25-nov</v>
      </c>
      <c r="I1602">
        <f t="shared" ref="I1602:I1665" si="102">YEAR(B1602)</f>
        <v>2024</v>
      </c>
      <c r="J1602" t="str">
        <f t="shared" ref="J1602:J1665" si="103">TEXT(B1602,"aaaa-mm")</f>
        <v>2024-11</v>
      </c>
    </row>
    <row r="1603" spans="1:10">
      <c r="A1603" t="s">
        <v>14</v>
      </c>
      <c r="B1603" s="30">
        <v>45620</v>
      </c>
      <c r="C1603" s="20">
        <v>4568.5600000000004</v>
      </c>
      <c r="E1603" t="s">
        <v>417</v>
      </c>
      <c r="F1603" t="s">
        <v>418</v>
      </c>
      <c r="G1603" t="str">
        <f t="shared" si="100"/>
        <v>nov-2024</v>
      </c>
      <c r="H1603" t="str">
        <f t="shared" si="101"/>
        <v>24-nov</v>
      </c>
      <c r="I1603">
        <f t="shared" si="102"/>
        <v>2024</v>
      </c>
      <c r="J1603" t="str">
        <f t="shared" si="103"/>
        <v>2024-11</v>
      </c>
    </row>
    <row r="1604" spans="1:10">
      <c r="A1604" t="s">
        <v>14</v>
      </c>
      <c r="B1604" s="30">
        <v>45619</v>
      </c>
      <c r="C1604" s="20">
        <v>454.1</v>
      </c>
      <c r="E1604" t="s">
        <v>417</v>
      </c>
      <c r="F1604" t="s">
        <v>418</v>
      </c>
      <c r="G1604" t="str">
        <f t="shared" si="100"/>
        <v>nov-2024</v>
      </c>
      <c r="H1604" t="str">
        <f t="shared" si="101"/>
        <v>23-nov</v>
      </c>
      <c r="I1604">
        <f t="shared" si="102"/>
        <v>2024</v>
      </c>
      <c r="J1604" t="str">
        <f t="shared" si="103"/>
        <v>2024-11</v>
      </c>
    </row>
    <row r="1605" spans="1:10">
      <c r="A1605" t="s">
        <v>14</v>
      </c>
      <c r="B1605" s="30">
        <v>45618</v>
      </c>
      <c r="C1605" s="20">
        <v>4093.63</v>
      </c>
      <c r="E1605" t="s">
        <v>417</v>
      </c>
      <c r="F1605" t="s">
        <v>418</v>
      </c>
      <c r="G1605" t="str">
        <f t="shared" si="100"/>
        <v>nov-2024</v>
      </c>
      <c r="H1605" t="str">
        <f t="shared" si="101"/>
        <v>22-nov</v>
      </c>
      <c r="I1605">
        <f t="shared" si="102"/>
        <v>2024</v>
      </c>
      <c r="J1605" t="str">
        <f t="shared" si="103"/>
        <v>2024-11</v>
      </c>
    </row>
    <row r="1606" spans="1:10">
      <c r="A1606" t="s">
        <v>14</v>
      </c>
      <c r="B1606" s="30">
        <v>45617</v>
      </c>
      <c r="C1606" s="20">
        <v>7985.2</v>
      </c>
      <c r="E1606" t="s">
        <v>417</v>
      </c>
      <c r="F1606" t="s">
        <v>418</v>
      </c>
      <c r="G1606" t="str">
        <f t="shared" si="100"/>
        <v>nov-2024</v>
      </c>
      <c r="H1606" t="str">
        <f t="shared" si="101"/>
        <v>21-nov</v>
      </c>
      <c r="I1606">
        <f t="shared" si="102"/>
        <v>2024</v>
      </c>
      <c r="J1606" t="str">
        <f t="shared" si="103"/>
        <v>2024-11</v>
      </c>
    </row>
    <row r="1607" spans="1:10">
      <c r="A1607" t="s">
        <v>14</v>
      </c>
      <c r="B1607" s="30">
        <v>45616</v>
      </c>
      <c r="C1607" s="20">
        <v>8505.81</v>
      </c>
      <c r="E1607" t="s">
        <v>417</v>
      </c>
      <c r="F1607" t="s">
        <v>418</v>
      </c>
      <c r="G1607" t="str">
        <f t="shared" si="100"/>
        <v>nov-2024</v>
      </c>
      <c r="H1607" t="str">
        <f t="shared" si="101"/>
        <v>20-nov</v>
      </c>
      <c r="I1607">
        <f t="shared" si="102"/>
        <v>2024</v>
      </c>
      <c r="J1607" t="str">
        <f t="shared" si="103"/>
        <v>2024-11</v>
      </c>
    </row>
    <row r="1608" spans="1:10">
      <c r="A1608" t="s">
        <v>14</v>
      </c>
      <c r="B1608" s="30">
        <v>45615</v>
      </c>
      <c r="C1608" s="20">
        <v>7481.45</v>
      </c>
      <c r="E1608" t="s">
        <v>417</v>
      </c>
      <c r="F1608" t="s">
        <v>418</v>
      </c>
      <c r="G1608" t="str">
        <f t="shared" si="100"/>
        <v>nov-2024</v>
      </c>
      <c r="H1608" t="str">
        <f t="shared" si="101"/>
        <v>19-nov</v>
      </c>
      <c r="I1608">
        <f t="shared" si="102"/>
        <v>2024</v>
      </c>
      <c r="J1608" t="str">
        <f t="shared" si="103"/>
        <v>2024-11</v>
      </c>
    </row>
    <row r="1609" spans="1:10">
      <c r="A1609" t="s">
        <v>14</v>
      </c>
      <c r="B1609" s="30">
        <v>45614</v>
      </c>
      <c r="C1609" s="20">
        <v>4862.13</v>
      </c>
      <c r="E1609" t="s">
        <v>417</v>
      </c>
      <c r="F1609" t="s">
        <v>418</v>
      </c>
      <c r="G1609" t="str">
        <f t="shared" si="100"/>
        <v>nov-2024</v>
      </c>
      <c r="H1609" t="str">
        <f t="shared" si="101"/>
        <v>18-nov</v>
      </c>
      <c r="I1609">
        <f t="shared" si="102"/>
        <v>2024</v>
      </c>
      <c r="J1609" t="str">
        <f t="shared" si="103"/>
        <v>2024-11</v>
      </c>
    </row>
    <row r="1610" spans="1:10">
      <c r="A1610" t="s">
        <v>14</v>
      </c>
      <c r="B1610" s="30">
        <v>45613</v>
      </c>
      <c r="C1610" s="20">
        <v>1996.68</v>
      </c>
      <c r="E1610" t="s">
        <v>417</v>
      </c>
      <c r="F1610" t="s">
        <v>418</v>
      </c>
      <c r="G1610" t="str">
        <f t="shared" si="100"/>
        <v>nov-2024</v>
      </c>
      <c r="H1610" t="str">
        <f t="shared" si="101"/>
        <v>17-nov</v>
      </c>
      <c r="I1610">
        <f t="shared" si="102"/>
        <v>2024</v>
      </c>
      <c r="J1610" t="str">
        <f t="shared" si="103"/>
        <v>2024-11</v>
      </c>
    </row>
    <row r="1611" spans="1:10">
      <c r="A1611" t="s">
        <v>14</v>
      </c>
      <c r="B1611" s="30">
        <v>45612</v>
      </c>
      <c r="C1611" s="20">
        <v>1732.24</v>
      </c>
      <c r="E1611" t="s">
        <v>417</v>
      </c>
      <c r="F1611" t="s">
        <v>418</v>
      </c>
      <c r="G1611" t="str">
        <f t="shared" si="100"/>
        <v>nov-2024</v>
      </c>
      <c r="H1611" t="str">
        <f t="shared" si="101"/>
        <v>16-nov</v>
      </c>
      <c r="I1611">
        <f t="shared" si="102"/>
        <v>2024</v>
      </c>
      <c r="J1611" t="str">
        <f t="shared" si="103"/>
        <v>2024-11</v>
      </c>
    </row>
    <row r="1612" spans="1:10">
      <c r="A1612" t="s">
        <v>14</v>
      </c>
      <c r="B1612" s="30">
        <v>45611</v>
      </c>
      <c r="C1612" s="20">
        <v>2477.81</v>
      </c>
      <c r="E1612" t="s">
        <v>417</v>
      </c>
      <c r="F1612" t="s">
        <v>418</v>
      </c>
      <c r="G1612" t="str">
        <f t="shared" si="100"/>
        <v>nov-2024</v>
      </c>
      <c r="H1612" t="str">
        <f t="shared" si="101"/>
        <v>15-nov</v>
      </c>
      <c r="I1612">
        <f t="shared" si="102"/>
        <v>2024</v>
      </c>
      <c r="J1612" t="str">
        <f t="shared" si="103"/>
        <v>2024-11</v>
      </c>
    </row>
    <row r="1613" spans="1:10">
      <c r="A1613" t="s">
        <v>14</v>
      </c>
      <c r="B1613" s="30">
        <v>45610</v>
      </c>
      <c r="C1613" s="20">
        <v>4683.03</v>
      </c>
      <c r="E1613" t="s">
        <v>417</v>
      </c>
      <c r="F1613" t="s">
        <v>418</v>
      </c>
      <c r="G1613" t="str">
        <f t="shared" si="100"/>
        <v>nov-2024</v>
      </c>
      <c r="H1613" t="str">
        <f t="shared" si="101"/>
        <v>14-nov</v>
      </c>
      <c r="I1613">
        <f t="shared" si="102"/>
        <v>2024</v>
      </c>
      <c r="J1613" t="str">
        <f t="shared" si="103"/>
        <v>2024-11</v>
      </c>
    </row>
    <row r="1614" spans="1:10">
      <c r="A1614" t="s">
        <v>14</v>
      </c>
      <c r="B1614" s="30">
        <v>45609</v>
      </c>
      <c r="C1614" s="20">
        <v>4968.8100000000004</v>
      </c>
      <c r="E1614" t="s">
        <v>417</v>
      </c>
      <c r="F1614" t="s">
        <v>418</v>
      </c>
      <c r="G1614" t="str">
        <f t="shared" si="100"/>
        <v>nov-2024</v>
      </c>
      <c r="H1614" t="str">
        <f t="shared" si="101"/>
        <v>13-nov</v>
      </c>
      <c r="I1614">
        <f t="shared" si="102"/>
        <v>2024</v>
      </c>
      <c r="J1614" t="str">
        <f t="shared" si="103"/>
        <v>2024-11</v>
      </c>
    </row>
    <row r="1615" spans="1:10">
      <c r="A1615" t="s">
        <v>14</v>
      </c>
      <c r="B1615" s="30">
        <v>45608</v>
      </c>
      <c r="C1615" s="20">
        <v>2768.7</v>
      </c>
      <c r="E1615" t="s">
        <v>417</v>
      </c>
      <c r="F1615" t="s">
        <v>418</v>
      </c>
      <c r="G1615" t="str">
        <f t="shared" si="100"/>
        <v>nov-2024</v>
      </c>
      <c r="H1615" t="str">
        <f t="shared" si="101"/>
        <v>12-nov</v>
      </c>
      <c r="I1615">
        <f t="shared" si="102"/>
        <v>2024</v>
      </c>
      <c r="J1615" t="str">
        <f t="shared" si="103"/>
        <v>2024-11</v>
      </c>
    </row>
    <row r="1616" spans="1:10">
      <c r="A1616" t="s">
        <v>14</v>
      </c>
      <c r="B1616" s="30">
        <v>45607</v>
      </c>
      <c r="C1616" s="20">
        <v>755.24</v>
      </c>
      <c r="E1616" t="s">
        <v>417</v>
      </c>
      <c r="F1616" t="s">
        <v>418</v>
      </c>
      <c r="G1616" t="str">
        <f t="shared" si="100"/>
        <v>nov-2024</v>
      </c>
      <c r="H1616" t="str">
        <f t="shared" si="101"/>
        <v>11-nov</v>
      </c>
      <c r="I1616">
        <f t="shared" si="102"/>
        <v>2024</v>
      </c>
      <c r="J1616" t="str">
        <f t="shared" si="103"/>
        <v>2024-11</v>
      </c>
    </row>
    <row r="1617" spans="1:10">
      <c r="A1617" t="s">
        <v>14</v>
      </c>
      <c r="B1617" s="30">
        <v>45606</v>
      </c>
      <c r="C1617" s="20">
        <v>1374.27</v>
      </c>
      <c r="E1617" t="s">
        <v>417</v>
      </c>
      <c r="F1617" t="s">
        <v>418</v>
      </c>
      <c r="G1617" t="str">
        <f t="shared" si="100"/>
        <v>nov-2024</v>
      </c>
      <c r="H1617" t="str">
        <f t="shared" si="101"/>
        <v>10-nov</v>
      </c>
      <c r="I1617">
        <f t="shared" si="102"/>
        <v>2024</v>
      </c>
      <c r="J1617" t="str">
        <f t="shared" si="103"/>
        <v>2024-11</v>
      </c>
    </row>
    <row r="1618" spans="1:10">
      <c r="A1618" t="s">
        <v>14</v>
      </c>
      <c r="B1618" s="30">
        <v>45605</v>
      </c>
      <c r="C1618" s="20">
        <v>560.25</v>
      </c>
      <c r="E1618" t="s">
        <v>417</v>
      </c>
      <c r="F1618" t="s">
        <v>418</v>
      </c>
      <c r="G1618" t="str">
        <f t="shared" si="100"/>
        <v>nov-2024</v>
      </c>
      <c r="H1618" t="str">
        <f t="shared" si="101"/>
        <v>09-nov</v>
      </c>
      <c r="I1618">
        <f t="shared" si="102"/>
        <v>2024</v>
      </c>
      <c r="J1618" t="str">
        <f t="shared" si="103"/>
        <v>2024-11</v>
      </c>
    </row>
    <row r="1619" spans="1:10">
      <c r="A1619" t="s">
        <v>14</v>
      </c>
      <c r="B1619" s="30">
        <v>45604</v>
      </c>
      <c r="C1619" s="20">
        <v>3820.93</v>
      </c>
      <c r="E1619" t="s">
        <v>417</v>
      </c>
      <c r="F1619" t="s">
        <v>418</v>
      </c>
      <c r="G1619" t="str">
        <f t="shared" si="100"/>
        <v>nov-2024</v>
      </c>
      <c r="H1619" t="str">
        <f t="shared" si="101"/>
        <v>08-nov</v>
      </c>
      <c r="I1619">
        <f t="shared" si="102"/>
        <v>2024</v>
      </c>
      <c r="J1619" t="str">
        <f t="shared" si="103"/>
        <v>2024-11</v>
      </c>
    </row>
    <row r="1620" spans="1:10">
      <c r="A1620" t="s">
        <v>14</v>
      </c>
      <c r="B1620" s="30">
        <v>45603</v>
      </c>
      <c r="C1620" s="20">
        <v>8352.74</v>
      </c>
      <c r="E1620" t="s">
        <v>417</v>
      </c>
      <c r="F1620" t="s">
        <v>418</v>
      </c>
      <c r="G1620" t="str">
        <f t="shared" si="100"/>
        <v>nov-2024</v>
      </c>
      <c r="H1620" t="str">
        <f t="shared" si="101"/>
        <v>07-nov</v>
      </c>
      <c r="I1620">
        <f t="shared" si="102"/>
        <v>2024</v>
      </c>
      <c r="J1620" t="str">
        <f t="shared" si="103"/>
        <v>2024-11</v>
      </c>
    </row>
    <row r="1621" spans="1:10">
      <c r="A1621" t="s">
        <v>14</v>
      </c>
      <c r="B1621" s="30">
        <v>45602</v>
      </c>
      <c r="C1621" s="20">
        <v>8789.06</v>
      </c>
      <c r="E1621" t="s">
        <v>417</v>
      </c>
      <c r="F1621" t="s">
        <v>418</v>
      </c>
      <c r="G1621" t="str">
        <f t="shared" si="100"/>
        <v>nov-2024</v>
      </c>
      <c r="H1621" t="str">
        <f t="shared" si="101"/>
        <v>06-nov</v>
      </c>
      <c r="I1621">
        <f t="shared" si="102"/>
        <v>2024</v>
      </c>
      <c r="J1621" t="str">
        <f t="shared" si="103"/>
        <v>2024-11</v>
      </c>
    </row>
    <row r="1622" spans="1:10">
      <c r="A1622" t="s">
        <v>14</v>
      </c>
      <c r="B1622" s="30">
        <v>45601</v>
      </c>
      <c r="C1622" s="20">
        <v>6301.49</v>
      </c>
      <c r="E1622" t="s">
        <v>417</v>
      </c>
      <c r="F1622" t="s">
        <v>418</v>
      </c>
      <c r="G1622" t="str">
        <f t="shared" si="100"/>
        <v>nov-2024</v>
      </c>
      <c r="H1622" t="str">
        <f t="shared" si="101"/>
        <v>05-nov</v>
      </c>
      <c r="I1622">
        <f t="shared" si="102"/>
        <v>2024</v>
      </c>
      <c r="J1622" t="str">
        <f t="shared" si="103"/>
        <v>2024-11</v>
      </c>
    </row>
    <row r="1623" spans="1:10">
      <c r="A1623" t="s">
        <v>14</v>
      </c>
      <c r="B1623" s="30">
        <v>45600</v>
      </c>
      <c r="C1623" s="20">
        <v>9100.4500000000007</v>
      </c>
      <c r="E1623" t="s">
        <v>417</v>
      </c>
      <c r="F1623" t="s">
        <v>418</v>
      </c>
      <c r="G1623" t="str">
        <f t="shared" si="100"/>
        <v>nov-2024</v>
      </c>
      <c r="H1623" t="str">
        <f t="shared" si="101"/>
        <v>04-nov</v>
      </c>
      <c r="I1623">
        <f t="shared" si="102"/>
        <v>2024</v>
      </c>
      <c r="J1623" t="str">
        <f t="shared" si="103"/>
        <v>2024-11</v>
      </c>
    </row>
    <row r="1624" spans="1:10">
      <c r="A1624" t="s">
        <v>14</v>
      </c>
      <c r="B1624" s="30">
        <v>45599</v>
      </c>
      <c r="C1624" s="20">
        <v>2190.1</v>
      </c>
      <c r="E1624" t="s">
        <v>417</v>
      </c>
      <c r="F1624" t="s">
        <v>418</v>
      </c>
      <c r="G1624" t="str">
        <f t="shared" si="100"/>
        <v>nov-2024</v>
      </c>
      <c r="H1624" t="str">
        <f t="shared" si="101"/>
        <v>03-nov</v>
      </c>
      <c r="I1624">
        <f t="shared" si="102"/>
        <v>2024</v>
      </c>
      <c r="J1624" t="str">
        <f t="shared" si="103"/>
        <v>2024-11</v>
      </c>
    </row>
    <row r="1625" spans="1:10">
      <c r="A1625" t="s">
        <v>14</v>
      </c>
      <c r="B1625" s="30">
        <v>45598</v>
      </c>
      <c r="C1625" s="20">
        <v>647.73</v>
      </c>
      <c r="E1625" t="s">
        <v>417</v>
      </c>
      <c r="F1625" t="s">
        <v>418</v>
      </c>
      <c r="G1625" t="str">
        <f t="shared" si="100"/>
        <v>nov-2024</v>
      </c>
      <c r="H1625" t="str">
        <f t="shared" si="101"/>
        <v>02-nov</v>
      </c>
      <c r="I1625">
        <f t="shared" si="102"/>
        <v>2024</v>
      </c>
      <c r="J1625" t="str">
        <f t="shared" si="103"/>
        <v>2024-11</v>
      </c>
    </row>
    <row r="1626" spans="1:10">
      <c r="A1626" t="s">
        <v>14</v>
      </c>
      <c r="B1626" s="30">
        <v>45597</v>
      </c>
      <c r="C1626" s="20">
        <v>710.44</v>
      </c>
      <c r="E1626" t="s">
        <v>417</v>
      </c>
      <c r="F1626" t="s">
        <v>418</v>
      </c>
      <c r="G1626" t="str">
        <f t="shared" si="100"/>
        <v>nov-2024</v>
      </c>
      <c r="H1626" t="str">
        <f t="shared" si="101"/>
        <v>01-nov</v>
      </c>
      <c r="I1626">
        <f t="shared" si="102"/>
        <v>2024</v>
      </c>
      <c r="J1626" t="str">
        <f t="shared" si="103"/>
        <v>2024-11</v>
      </c>
    </row>
    <row r="1627" spans="1:10">
      <c r="A1627" t="s">
        <v>14</v>
      </c>
      <c r="B1627" s="30">
        <v>45596</v>
      </c>
      <c r="C1627" s="20">
        <v>907.05</v>
      </c>
      <c r="E1627" t="s">
        <v>417</v>
      </c>
      <c r="F1627" t="s">
        <v>418</v>
      </c>
      <c r="G1627" t="str">
        <f t="shared" si="100"/>
        <v>oct-2024</v>
      </c>
      <c r="H1627" t="str">
        <f t="shared" si="101"/>
        <v>31-oct</v>
      </c>
      <c r="I1627">
        <f t="shared" si="102"/>
        <v>2024</v>
      </c>
      <c r="J1627" t="str">
        <f t="shared" si="103"/>
        <v>2024-10</v>
      </c>
    </row>
    <row r="1628" spans="1:10">
      <c r="A1628" t="s">
        <v>14</v>
      </c>
      <c r="B1628" s="30">
        <v>45595</v>
      </c>
      <c r="C1628" s="20">
        <v>1490.85</v>
      </c>
      <c r="E1628" t="s">
        <v>417</v>
      </c>
      <c r="F1628" t="s">
        <v>418</v>
      </c>
      <c r="G1628" t="str">
        <f t="shared" si="100"/>
        <v>oct-2024</v>
      </c>
      <c r="H1628" t="str">
        <f t="shared" si="101"/>
        <v>30-oct</v>
      </c>
      <c r="I1628">
        <f t="shared" si="102"/>
        <v>2024</v>
      </c>
      <c r="J1628" t="str">
        <f t="shared" si="103"/>
        <v>2024-10</v>
      </c>
    </row>
    <row r="1629" spans="1:10">
      <c r="A1629" t="s">
        <v>14</v>
      </c>
      <c r="B1629" s="30">
        <v>45594</v>
      </c>
      <c r="C1629" s="20">
        <v>1811.36</v>
      </c>
      <c r="E1629" t="s">
        <v>417</v>
      </c>
      <c r="F1629" t="s">
        <v>418</v>
      </c>
      <c r="G1629" t="str">
        <f t="shared" si="100"/>
        <v>oct-2024</v>
      </c>
      <c r="H1629" t="str">
        <f t="shared" si="101"/>
        <v>29-oct</v>
      </c>
      <c r="I1629">
        <f t="shared" si="102"/>
        <v>2024</v>
      </c>
      <c r="J1629" t="str">
        <f t="shared" si="103"/>
        <v>2024-10</v>
      </c>
    </row>
    <row r="1630" spans="1:10">
      <c r="A1630" t="s">
        <v>14</v>
      </c>
      <c r="B1630" s="30">
        <v>45593</v>
      </c>
      <c r="C1630" s="20">
        <v>2654.18</v>
      </c>
      <c r="E1630" t="s">
        <v>417</v>
      </c>
      <c r="F1630" t="s">
        <v>418</v>
      </c>
      <c r="G1630" t="str">
        <f t="shared" si="100"/>
        <v>oct-2024</v>
      </c>
      <c r="H1630" t="str">
        <f t="shared" si="101"/>
        <v>28-oct</v>
      </c>
      <c r="I1630">
        <f t="shared" si="102"/>
        <v>2024</v>
      </c>
      <c r="J1630" t="str">
        <f t="shared" si="103"/>
        <v>2024-10</v>
      </c>
    </row>
    <row r="1631" spans="1:10">
      <c r="A1631" t="s">
        <v>14</v>
      </c>
      <c r="B1631" s="30">
        <v>45592</v>
      </c>
      <c r="C1631" s="20">
        <v>2418.35</v>
      </c>
      <c r="E1631" t="s">
        <v>417</v>
      </c>
      <c r="F1631" t="s">
        <v>418</v>
      </c>
      <c r="G1631" t="str">
        <f t="shared" si="100"/>
        <v>oct-2024</v>
      </c>
      <c r="H1631" t="str">
        <f t="shared" si="101"/>
        <v>27-oct</v>
      </c>
      <c r="I1631">
        <f t="shared" si="102"/>
        <v>2024</v>
      </c>
      <c r="J1631" t="str">
        <f t="shared" si="103"/>
        <v>2024-10</v>
      </c>
    </row>
    <row r="1632" spans="1:10">
      <c r="A1632" t="s">
        <v>14</v>
      </c>
      <c r="B1632" s="30">
        <v>45591</v>
      </c>
      <c r="C1632" s="20">
        <v>1562.72</v>
      </c>
      <c r="E1632" t="s">
        <v>417</v>
      </c>
      <c r="F1632" t="s">
        <v>418</v>
      </c>
      <c r="G1632" t="str">
        <f t="shared" si="100"/>
        <v>oct-2024</v>
      </c>
      <c r="H1632" t="str">
        <f t="shared" si="101"/>
        <v>26-oct</v>
      </c>
      <c r="I1632">
        <f t="shared" si="102"/>
        <v>2024</v>
      </c>
      <c r="J1632" t="str">
        <f t="shared" si="103"/>
        <v>2024-10</v>
      </c>
    </row>
    <row r="1633" spans="1:10">
      <c r="A1633" t="s">
        <v>14</v>
      </c>
      <c r="B1633" s="30">
        <v>45590</v>
      </c>
      <c r="C1633" s="20">
        <v>951.76</v>
      </c>
      <c r="E1633" t="s">
        <v>417</v>
      </c>
      <c r="F1633" t="s">
        <v>418</v>
      </c>
      <c r="G1633" t="str">
        <f t="shared" si="100"/>
        <v>oct-2024</v>
      </c>
      <c r="H1633" t="str">
        <f t="shared" si="101"/>
        <v>25-oct</v>
      </c>
      <c r="I1633">
        <f t="shared" si="102"/>
        <v>2024</v>
      </c>
      <c r="J1633" t="str">
        <f t="shared" si="103"/>
        <v>2024-10</v>
      </c>
    </row>
    <row r="1634" spans="1:10">
      <c r="A1634" t="s">
        <v>14</v>
      </c>
      <c r="B1634" s="30">
        <v>45589</v>
      </c>
      <c r="C1634" s="20">
        <v>1958.01</v>
      </c>
      <c r="E1634" t="s">
        <v>417</v>
      </c>
      <c r="F1634" t="s">
        <v>418</v>
      </c>
      <c r="G1634" t="str">
        <f t="shared" si="100"/>
        <v>oct-2024</v>
      </c>
      <c r="H1634" t="str">
        <f t="shared" si="101"/>
        <v>24-oct</v>
      </c>
      <c r="I1634">
        <f t="shared" si="102"/>
        <v>2024</v>
      </c>
      <c r="J1634" t="str">
        <f t="shared" si="103"/>
        <v>2024-10</v>
      </c>
    </row>
    <row r="1635" spans="1:10">
      <c r="A1635" t="s">
        <v>14</v>
      </c>
      <c r="B1635" s="30">
        <v>45588</v>
      </c>
      <c r="C1635" s="20">
        <v>3297.06</v>
      </c>
      <c r="E1635" t="s">
        <v>417</v>
      </c>
      <c r="F1635" t="s">
        <v>418</v>
      </c>
      <c r="G1635" t="str">
        <f t="shared" si="100"/>
        <v>oct-2024</v>
      </c>
      <c r="H1635" t="str">
        <f t="shared" si="101"/>
        <v>23-oct</v>
      </c>
      <c r="I1635">
        <f t="shared" si="102"/>
        <v>2024</v>
      </c>
      <c r="J1635" t="str">
        <f t="shared" si="103"/>
        <v>2024-10</v>
      </c>
    </row>
    <row r="1636" spans="1:10">
      <c r="A1636" t="s">
        <v>14</v>
      </c>
      <c r="B1636" s="30">
        <v>45587</v>
      </c>
      <c r="C1636" s="20">
        <v>2805.81</v>
      </c>
      <c r="E1636" t="s">
        <v>417</v>
      </c>
      <c r="F1636" t="s">
        <v>418</v>
      </c>
      <c r="G1636" t="str">
        <f t="shared" si="100"/>
        <v>oct-2024</v>
      </c>
      <c r="H1636" t="str">
        <f t="shared" si="101"/>
        <v>22-oct</v>
      </c>
      <c r="I1636">
        <f t="shared" si="102"/>
        <v>2024</v>
      </c>
      <c r="J1636" t="str">
        <f t="shared" si="103"/>
        <v>2024-10</v>
      </c>
    </row>
    <row r="1637" spans="1:10">
      <c r="A1637" t="s">
        <v>14</v>
      </c>
      <c r="B1637" s="30">
        <v>45586</v>
      </c>
      <c r="C1637" s="20">
        <v>2664.27</v>
      </c>
      <c r="E1637" t="s">
        <v>417</v>
      </c>
      <c r="F1637" t="s">
        <v>418</v>
      </c>
      <c r="G1637" t="str">
        <f t="shared" si="100"/>
        <v>oct-2024</v>
      </c>
      <c r="H1637" t="str">
        <f t="shared" si="101"/>
        <v>21-oct</v>
      </c>
      <c r="I1637">
        <f t="shared" si="102"/>
        <v>2024</v>
      </c>
      <c r="J1637" t="str">
        <f t="shared" si="103"/>
        <v>2024-10</v>
      </c>
    </row>
    <row r="1638" spans="1:10">
      <c r="A1638" t="s">
        <v>14</v>
      </c>
      <c r="B1638" s="30">
        <v>45585</v>
      </c>
      <c r="C1638" s="20">
        <v>4796.09</v>
      </c>
      <c r="E1638" t="s">
        <v>417</v>
      </c>
      <c r="F1638" t="s">
        <v>418</v>
      </c>
      <c r="G1638" t="str">
        <f t="shared" si="100"/>
        <v>oct-2024</v>
      </c>
      <c r="H1638" t="str">
        <f t="shared" si="101"/>
        <v>20-oct</v>
      </c>
      <c r="I1638">
        <f t="shared" si="102"/>
        <v>2024</v>
      </c>
      <c r="J1638" t="str">
        <f t="shared" si="103"/>
        <v>2024-10</v>
      </c>
    </row>
    <row r="1639" spans="1:10">
      <c r="A1639" t="s">
        <v>14</v>
      </c>
      <c r="B1639" s="30">
        <v>45584</v>
      </c>
      <c r="C1639" s="20">
        <v>1215.45</v>
      </c>
      <c r="E1639" t="s">
        <v>417</v>
      </c>
      <c r="F1639" t="s">
        <v>418</v>
      </c>
      <c r="G1639" t="str">
        <f t="shared" si="100"/>
        <v>oct-2024</v>
      </c>
      <c r="H1639" t="str">
        <f t="shared" si="101"/>
        <v>19-oct</v>
      </c>
      <c r="I1639">
        <f t="shared" si="102"/>
        <v>2024</v>
      </c>
      <c r="J1639" t="str">
        <f t="shared" si="103"/>
        <v>2024-10</v>
      </c>
    </row>
    <row r="1640" spans="1:10">
      <c r="A1640" t="s">
        <v>14</v>
      </c>
      <c r="B1640" s="30">
        <v>45583</v>
      </c>
      <c r="C1640" s="20">
        <v>4113.97</v>
      </c>
      <c r="E1640" t="s">
        <v>417</v>
      </c>
      <c r="F1640" t="s">
        <v>418</v>
      </c>
      <c r="G1640" t="str">
        <f t="shared" si="100"/>
        <v>oct-2024</v>
      </c>
      <c r="H1640" t="str">
        <f t="shared" si="101"/>
        <v>18-oct</v>
      </c>
      <c r="I1640">
        <f t="shared" si="102"/>
        <v>2024</v>
      </c>
      <c r="J1640" t="str">
        <f t="shared" si="103"/>
        <v>2024-10</v>
      </c>
    </row>
    <row r="1641" spans="1:10">
      <c r="A1641" t="s">
        <v>14</v>
      </c>
      <c r="B1641" s="30">
        <v>45582</v>
      </c>
      <c r="C1641" s="20">
        <v>4813.17</v>
      </c>
      <c r="E1641" t="s">
        <v>417</v>
      </c>
      <c r="F1641" t="s">
        <v>418</v>
      </c>
      <c r="G1641" t="str">
        <f t="shared" si="100"/>
        <v>oct-2024</v>
      </c>
      <c r="H1641" t="str">
        <f t="shared" si="101"/>
        <v>17-oct</v>
      </c>
      <c r="I1641">
        <f t="shared" si="102"/>
        <v>2024</v>
      </c>
      <c r="J1641" t="str">
        <f t="shared" si="103"/>
        <v>2024-10</v>
      </c>
    </row>
    <row r="1642" spans="1:10">
      <c r="A1642" t="s">
        <v>14</v>
      </c>
      <c r="B1642" s="30">
        <v>45581</v>
      </c>
      <c r="C1642" s="20">
        <v>5614.21</v>
      </c>
      <c r="E1642" t="s">
        <v>417</v>
      </c>
      <c r="F1642" t="s">
        <v>418</v>
      </c>
      <c r="G1642" t="str">
        <f t="shared" si="100"/>
        <v>oct-2024</v>
      </c>
      <c r="H1642" t="str">
        <f t="shared" si="101"/>
        <v>16-oct</v>
      </c>
      <c r="I1642">
        <f t="shared" si="102"/>
        <v>2024</v>
      </c>
      <c r="J1642" t="str">
        <f t="shared" si="103"/>
        <v>2024-10</v>
      </c>
    </row>
    <row r="1643" spans="1:10">
      <c r="A1643" t="s">
        <v>14</v>
      </c>
      <c r="B1643" s="30">
        <v>45580</v>
      </c>
      <c r="C1643" s="20">
        <v>6716.88</v>
      </c>
      <c r="E1643" t="s">
        <v>417</v>
      </c>
      <c r="F1643" t="s">
        <v>418</v>
      </c>
      <c r="G1643" t="str">
        <f t="shared" si="100"/>
        <v>oct-2024</v>
      </c>
      <c r="H1643" t="str">
        <f t="shared" si="101"/>
        <v>15-oct</v>
      </c>
      <c r="I1643">
        <f t="shared" si="102"/>
        <v>2024</v>
      </c>
      <c r="J1643" t="str">
        <f t="shared" si="103"/>
        <v>2024-10</v>
      </c>
    </row>
    <row r="1644" spans="1:10">
      <c r="A1644" t="s">
        <v>14</v>
      </c>
      <c r="B1644" s="30">
        <v>45579</v>
      </c>
      <c r="C1644" s="20">
        <v>3393.38</v>
      </c>
      <c r="E1644" t="s">
        <v>417</v>
      </c>
      <c r="F1644" t="s">
        <v>418</v>
      </c>
      <c r="G1644" t="str">
        <f t="shared" si="100"/>
        <v>oct-2024</v>
      </c>
      <c r="H1644" t="str">
        <f t="shared" si="101"/>
        <v>14-oct</v>
      </c>
      <c r="I1644">
        <f t="shared" si="102"/>
        <v>2024</v>
      </c>
      <c r="J1644" t="str">
        <f t="shared" si="103"/>
        <v>2024-10</v>
      </c>
    </row>
    <row r="1645" spans="1:10">
      <c r="A1645" t="s">
        <v>14</v>
      </c>
      <c r="B1645" s="30">
        <v>45578</v>
      </c>
      <c r="C1645" s="20">
        <v>2363.0700000000002</v>
      </c>
      <c r="E1645" t="s">
        <v>417</v>
      </c>
      <c r="F1645" t="s">
        <v>418</v>
      </c>
      <c r="G1645" t="str">
        <f t="shared" si="100"/>
        <v>oct-2024</v>
      </c>
      <c r="H1645" t="str">
        <f t="shared" si="101"/>
        <v>13-oct</v>
      </c>
      <c r="I1645">
        <f t="shared" si="102"/>
        <v>2024</v>
      </c>
      <c r="J1645" t="str">
        <f t="shared" si="103"/>
        <v>2024-10</v>
      </c>
    </row>
    <row r="1646" spans="1:10">
      <c r="A1646" t="s">
        <v>14</v>
      </c>
      <c r="B1646" s="30">
        <v>45577</v>
      </c>
      <c r="C1646" s="20">
        <v>1549.95</v>
      </c>
      <c r="E1646" t="s">
        <v>417</v>
      </c>
      <c r="F1646" t="s">
        <v>418</v>
      </c>
      <c r="G1646" t="str">
        <f t="shared" si="100"/>
        <v>oct-2024</v>
      </c>
      <c r="H1646" t="str">
        <f t="shared" si="101"/>
        <v>12-oct</v>
      </c>
      <c r="I1646">
        <f t="shared" si="102"/>
        <v>2024</v>
      </c>
      <c r="J1646" t="str">
        <f t="shared" si="103"/>
        <v>2024-10</v>
      </c>
    </row>
    <row r="1647" spans="1:10">
      <c r="A1647" t="s">
        <v>14</v>
      </c>
      <c r="B1647" s="30">
        <v>45576</v>
      </c>
      <c r="C1647" s="20">
        <v>3121.47</v>
      </c>
      <c r="E1647" t="s">
        <v>417</v>
      </c>
      <c r="F1647" t="s">
        <v>418</v>
      </c>
      <c r="G1647" t="str">
        <f t="shared" si="100"/>
        <v>oct-2024</v>
      </c>
      <c r="H1647" t="str">
        <f t="shared" si="101"/>
        <v>11-oct</v>
      </c>
      <c r="I1647">
        <f t="shared" si="102"/>
        <v>2024</v>
      </c>
      <c r="J1647" t="str">
        <f t="shared" si="103"/>
        <v>2024-10</v>
      </c>
    </row>
    <row r="1648" spans="1:10">
      <c r="A1648" t="s">
        <v>14</v>
      </c>
      <c r="B1648" s="30">
        <v>45575</v>
      </c>
      <c r="C1648" s="20">
        <v>4432.16</v>
      </c>
      <c r="E1648" t="s">
        <v>417</v>
      </c>
      <c r="F1648" t="s">
        <v>418</v>
      </c>
      <c r="G1648" t="str">
        <f t="shared" si="100"/>
        <v>oct-2024</v>
      </c>
      <c r="H1648" t="str">
        <f t="shared" si="101"/>
        <v>10-oct</v>
      </c>
      <c r="I1648">
        <f t="shared" si="102"/>
        <v>2024</v>
      </c>
      <c r="J1648" t="str">
        <f t="shared" si="103"/>
        <v>2024-10</v>
      </c>
    </row>
    <row r="1649" spans="1:10">
      <c r="A1649" t="s">
        <v>14</v>
      </c>
      <c r="B1649" s="30">
        <v>45574</v>
      </c>
      <c r="C1649" s="20">
        <v>5245.77</v>
      </c>
      <c r="E1649" t="s">
        <v>417</v>
      </c>
      <c r="F1649" t="s">
        <v>418</v>
      </c>
      <c r="G1649" t="str">
        <f t="shared" si="100"/>
        <v>oct-2024</v>
      </c>
      <c r="H1649" t="str">
        <f t="shared" si="101"/>
        <v>09-oct</v>
      </c>
      <c r="I1649">
        <f t="shared" si="102"/>
        <v>2024</v>
      </c>
      <c r="J1649" t="str">
        <f t="shared" si="103"/>
        <v>2024-10</v>
      </c>
    </row>
    <row r="1650" spans="1:10">
      <c r="A1650" t="s">
        <v>14</v>
      </c>
      <c r="B1650" s="30">
        <v>45573</v>
      </c>
      <c r="C1650" s="20">
        <v>11963.34</v>
      </c>
      <c r="E1650" t="s">
        <v>417</v>
      </c>
      <c r="F1650" t="s">
        <v>418</v>
      </c>
      <c r="G1650" t="str">
        <f t="shared" si="100"/>
        <v>oct-2024</v>
      </c>
      <c r="H1650" t="str">
        <f t="shared" si="101"/>
        <v>08-oct</v>
      </c>
      <c r="I1650">
        <f t="shared" si="102"/>
        <v>2024</v>
      </c>
      <c r="J1650" t="str">
        <f t="shared" si="103"/>
        <v>2024-10</v>
      </c>
    </row>
    <row r="1651" spans="1:10">
      <c r="A1651" t="s">
        <v>14</v>
      </c>
      <c r="B1651" s="30">
        <v>45572</v>
      </c>
      <c r="C1651" s="20">
        <v>4080.66</v>
      </c>
      <c r="E1651" t="s">
        <v>417</v>
      </c>
      <c r="F1651" t="s">
        <v>418</v>
      </c>
      <c r="G1651" t="str">
        <f t="shared" si="100"/>
        <v>oct-2024</v>
      </c>
      <c r="H1651" t="str">
        <f t="shared" si="101"/>
        <v>07-oct</v>
      </c>
      <c r="I1651">
        <f t="shared" si="102"/>
        <v>2024</v>
      </c>
      <c r="J1651" t="str">
        <f t="shared" si="103"/>
        <v>2024-10</v>
      </c>
    </row>
    <row r="1652" spans="1:10">
      <c r="A1652" t="s">
        <v>14</v>
      </c>
      <c r="B1652" s="30">
        <v>45571</v>
      </c>
      <c r="C1652" s="20">
        <v>1783.48</v>
      </c>
      <c r="E1652" t="s">
        <v>417</v>
      </c>
      <c r="F1652" t="s">
        <v>418</v>
      </c>
      <c r="G1652" t="str">
        <f t="shared" si="100"/>
        <v>oct-2024</v>
      </c>
      <c r="H1652" t="str">
        <f t="shared" si="101"/>
        <v>06-oct</v>
      </c>
      <c r="I1652">
        <f t="shared" si="102"/>
        <v>2024</v>
      </c>
      <c r="J1652" t="str">
        <f t="shared" si="103"/>
        <v>2024-10</v>
      </c>
    </row>
    <row r="1653" spans="1:10">
      <c r="A1653" t="s">
        <v>14</v>
      </c>
      <c r="B1653" s="30">
        <v>45570</v>
      </c>
      <c r="C1653" s="20">
        <v>4309.09</v>
      </c>
      <c r="E1653" t="s">
        <v>417</v>
      </c>
      <c r="F1653" t="s">
        <v>418</v>
      </c>
      <c r="G1653" t="str">
        <f t="shared" si="100"/>
        <v>oct-2024</v>
      </c>
      <c r="H1653" t="str">
        <f t="shared" si="101"/>
        <v>05-oct</v>
      </c>
      <c r="I1653">
        <f t="shared" si="102"/>
        <v>2024</v>
      </c>
      <c r="J1653" t="str">
        <f t="shared" si="103"/>
        <v>2024-10</v>
      </c>
    </row>
    <row r="1654" spans="1:10">
      <c r="A1654" t="s">
        <v>14</v>
      </c>
      <c r="B1654" s="30">
        <v>45569</v>
      </c>
      <c r="C1654" s="20">
        <v>2821.09</v>
      </c>
      <c r="E1654" t="s">
        <v>417</v>
      </c>
      <c r="F1654" t="s">
        <v>418</v>
      </c>
      <c r="G1654" t="str">
        <f t="shared" si="100"/>
        <v>oct-2024</v>
      </c>
      <c r="H1654" t="str">
        <f t="shared" si="101"/>
        <v>04-oct</v>
      </c>
      <c r="I1654">
        <f t="shared" si="102"/>
        <v>2024</v>
      </c>
      <c r="J1654" t="str">
        <f t="shared" si="103"/>
        <v>2024-10</v>
      </c>
    </row>
    <row r="1655" spans="1:10">
      <c r="A1655" t="s">
        <v>14</v>
      </c>
      <c r="B1655" s="30">
        <v>45568</v>
      </c>
      <c r="C1655" s="20">
        <v>6009.8</v>
      </c>
      <c r="E1655" t="s">
        <v>417</v>
      </c>
      <c r="F1655" t="s">
        <v>418</v>
      </c>
      <c r="G1655" t="str">
        <f t="shared" si="100"/>
        <v>oct-2024</v>
      </c>
      <c r="H1655" t="str">
        <f t="shared" si="101"/>
        <v>03-oct</v>
      </c>
      <c r="I1655">
        <f t="shared" si="102"/>
        <v>2024</v>
      </c>
      <c r="J1655" t="str">
        <f t="shared" si="103"/>
        <v>2024-10</v>
      </c>
    </row>
    <row r="1656" spans="1:10">
      <c r="A1656" t="s">
        <v>14</v>
      </c>
      <c r="B1656" s="30">
        <v>45567</v>
      </c>
      <c r="C1656" s="20">
        <v>5942.08</v>
      </c>
      <c r="E1656" t="s">
        <v>417</v>
      </c>
      <c r="F1656" t="s">
        <v>418</v>
      </c>
      <c r="G1656" t="str">
        <f t="shared" si="100"/>
        <v>oct-2024</v>
      </c>
      <c r="H1656" t="str">
        <f t="shared" si="101"/>
        <v>02-oct</v>
      </c>
      <c r="I1656">
        <f t="shared" si="102"/>
        <v>2024</v>
      </c>
      <c r="J1656" t="str">
        <f t="shared" si="103"/>
        <v>2024-10</v>
      </c>
    </row>
    <row r="1657" spans="1:10">
      <c r="A1657" t="s">
        <v>14</v>
      </c>
      <c r="B1657" s="30">
        <v>45566</v>
      </c>
      <c r="C1657" s="20">
        <v>7372.57</v>
      </c>
      <c r="E1657" t="s">
        <v>417</v>
      </c>
      <c r="F1657" t="s">
        <v>418</v>
      </c>
      <c r="G1657" t="str">
        <f t="shared" si="100"/>
        <v>oct-2024</v>
      </c>
      <c r="H1657" t="str">
        <f t="shared" si="101"/>
        <v>01-oct</v>
      </c>
      <c r="I1657">
        <f t="shared" si="102"/>
        <v>2024</v>
      </c>
      <c r="J1657" t="str">
        <f t="shared" si="103"/>
        <v>2024-10</v>
      </c>
    </row>
    <row r="1658" spans="1:10">
      <c r="A1658" t="s">
        <v>14</v>
      </c>
      <c r="B1658" s="30">
        <v>45565</v>
      </c>
      <c r="C1658" s="20">
        <v>3086.55</v>
      </c>
      <c r="E1658" t="s">
        <v>417</v>
      </c>
      <c r="F1658" t="s">
        <v>418</v>
      </c>
      <c r="G1658" t="str">
        <f t="shared" si="100"/>
        <v>sept-2024</v>
      </c>
      <c r="H1658" t="str">
        <f t="shared" si="101"/>
        <v>30-sept</v>
      </c>
      <c r="I1658">
        <f t="shared" si="102"/>
        <v>2024</v>
      </c>
      <c r="J1658" t="str">
        <f t="shared" si="103"/>
        <v>2024-09</v>
      </c>
    </row>
    <row r="1659" spans="1:10">
      <c r="A1659" t="s">
        <v>14</v>
      </c>
      <c r="B1659" s="30">
        <v>45564</v>
      </c>
      <c r="C1659" s="20">
        <v>2678.72</v>
      </c>
      <c r="E1659" t="s">
        <v>417</v>
      </c>
      <c r="F1659" t="s">
        <v>418</v>
      </c>
      <c r="G1659" t="str">
        <f t="shared" si="100"/>
        <v>sept-2024</v>
      </c>
      <c r="H1659" t="str">
        <f t="shared" si="101"/>
        <v>29-sept</v>
      </c>
      <c r="I1659">
        <f t="shared" si="102"/>
        <v>2024</v>
      </c>
      <c r="J1659" t="str">
        <f t="shared" si="103"/>
        <v>2024-09</v>
      </c>
    </row>
    <row r="1660" spans="1:10">
      <c r="A1660" t="s">
        <v>14</v>
      </c>
      <c r="B1660" s="30">
        <v>45563</v>
      </c>
      <c r="C1660" s="20">
        <v>1428.16</v>
      </c>
      <c r="E1660" t="s">
        <v>417</v>
      </c>
      <c r="F1660" t="s">
        <v>418</v>
      </c>
      <c r="G1660" t="str">
        <f t="shared" si="100"/>
        <v>sept-2024</v>
      </c>
      <c r="H1660" t="str">
        <f t="shared" si="101"/>
        <v>28-sept</v>
      </c>
      <c r="I1660">
        <f t="shared" si="102"/>
        <v>2024</v>
      </c>
      <c r="J1660" t="str">
        <f t="shared" si="103"/>
        <v>2024-09</v>
      </c>
    </row>
    <row r="1661" spans="1:10">
      <c r="A1661" t="s">
        <v>14</v>
      </c>
      <c r="B1661" s="30">
        <v>45562</v>
      </c>
      <c r="C1661" s="20">
        <v>6001.94</v>
      </c>
      <c r="E1661" t="s">
        <v>417</v>
      </c>
      <c r="F1661" t="s">
        <v>418</v>
      </c>
      <c r="G1661" t="str">
        <f t="shared" si="100"/>
        <v>sept-2024</v>
      </c>
      <c r="H1661" t="str">
        <f t="shared" si="101"/>
        <v>27-sept</v>
      </c>
      <c r="I1661">
        <f t="shared" si="102"/>
        <v>2024</v>
      </c>
      <c r="J1661" t="str">
        <f t="shared" si="103"/>
        <v>2024-09</v>
      </c>
    </row>
    <row r="1662" spans="1:10">
      <c r="A1662" t="s">
        <v>14</v>
      </c>
      <c r="B1662" s="30">
        <v>45561</v>
      </c>
      <c r="C1662" s="20">
        <v>7151.16</v>
      </c>
      <c r="E1662" t="s">
        <v>417</v>
      </c>
      <c r="F1662" t="s">
        <v>418</v>
      </c>
      <c r="G1662" t="str">
        <f t="shared" si="100"/>
        <v>sept-2024</v>
      </c>
      <c r="H1662" t="str">
        <f t="shared" si="101"/>
        <v>26-sept</v>
      </c>
      <c r="I1662">
        <f t="shared" si="102"/>
        <v>2024</v>
      </c>
      <c r="J1662" t="str">
        <f t="shared" si="103"/>
        <v>2024-09</v>
      </c>
    </row>
    <row r="1663" spans="1:10">
      <c r="A1663" t="s">
        <v>14</v>
      </c>
      <c r="B1663" s="30">
        <v>45560</v>
      </c>
      <c r="C1663" s="20">
        <v>7069.73</v>
      </c>
      <c r="E1663" t="s">
        <v>417</v>
      </c>
      <c r="F1663" t="s">
        <v>418</v>
      </c>
      <c r="G1663" t="str">
        <f t="shared" si="100"/>
        <v>sept-2024</v>
      </c>
      <c r="H1663" t="str">
        <f t="shared" si="101"/>
        <v>25-sept</v>
      </c>
      <c r="I1663">
        <f t="shared" si="102"/>
        <v>2024</v>
      </c>
      <c r="J1663" t="str">
        <f t="shared" si="103"/>
        <v>2024-09</v>
      </c>
    </row>
    <row r="1664" spans="1:10">
      <c r="A1664" t="s">
        <v>14</v>
      </c>
      <c r="B1664" s="30">
        <v>45559</v>
      </c>
      <c r="C1664" s="20">
        <v>8200.4</v>
      </c>
      <c r="E1664" t="s">
        <v>417</v>
      </c>
      <c r="F1664" t="s">
        <v>418</v>
      </c>
      <c r="G1664" t="str">
        <f t="shared" si="100"/>
        <v>sept-2024</v>
      </c>
      <c r="H1664" t="str">
        <f t="shared" si="101"/>
        <v>24-sept</v>
      </c>
      <c r="I1664">
        <f t="shared" si="102"/>
        <v>2024</v>
      </c>
      <c r="J1664" t="str">
        <f t="shared" si="103"/>
        <v>2024-09</v>
      </c>
    </row>
    <row r="1665" spans="1:10">
      <c r="A1665" t="s">
        <v>14</v>
      </c>
      <c r="B1665" s="30">
        <v>45558</v>
      </c>
      <c r="C1665" s="20">
        <v>6258.82</v>
      </c>
      <c r="E1665" t="s">
        <v>417</v>
      </c>
      <c r="F1665" t="s">
        <v>418</v>
      </c>
      <c r="G1665" t="str">
        <f t="shared" si="100"/>
        <v>sept-2024</v>
      </c>
      <c r="H1665" t="str">
        <f t="shared" si="101"/>
        <v>23-sept</v>
      </c>
      <c r="I1665">
        <f t="shared" si="102"/>
        <v>2024</v>
      </c>
      <c r="J1665" t="str">
        <f t="shared" si="103"/>
        <v>2024-09</v>
      </c>
    </row>
    <row r="1666" spans="1:10">
      <c r="A1666" t="s">
        <v>14</v>
      </c>
      <c r="B1666" s="30">
        <v>45557</v>
      </c>
      <c r="C1666" s="20">
        <v>3295.17</v>
      </c>
      <c r="E1666" t="s">
        <v>417</v>
      </c>
      <c r="F1666" t="s">
        <v>418</v>
      </c>
      <c r="G1666" t="str">
        <f t="shared" ref="G1666:G1729" si="104">TEXT(B1666,"mmm-aaaa")</f>
        <v>sept-2024</v>
      </c>
      <c r="H1666" t="str">
        <f t="shared" ref="H1666:H1729" si="105">TEXT(B1666,"jj-mmm")</f>
        <v>22-sept</v>
      </c>
      <c r="I1666">
        <f t="shared" ref="I1666:I1729" si="106">YEAR(B1666)</f>
        <v>2024</v>
      </c>
      <c r="J1666" t="str">
        <f t="shared" ref="J1666:J1729" si="107">TEXT(B1666,"aaaa-mm")</f>
        <v>2024-09</v>
      </c>
    </row>
    <row r="1667" spans="1:10">
      <c r="A1667" t="s">
        <v>14</v>
      </c>
      <c r="B1667" s="30">
        <v>45556</v>
      </c>
      <c r="C1667" s="20">
        <v>786.31</v>
      </c>
      <c r="E1667" t="s">
        <v>417</v>
      </c>
      <c r="F1667" t="s">
        <v>418</v>
      </c>
      <c r="G1667" t="str">
        <f t="shared" si="104"/>
        <v>sept-2024</v>
      </c>
      <c r="H1667" t="str">
        <f t="shared" si="105"/>
        <v>21-sept</v>
      </c>
      <c r="I1667">
        <f t="shared" si="106"/>
        <v>2024</v>
      </c>
      <c r="J1667" t="str">
        <f t="shared" si="107"/>
        <v>2024-09</v>
      </c>
    </row>
    <row r="1668" spans="1:10">
      <c r="A1668" t="s">
        <v>14</v>
      </c>
      <c r="B1668" s="30">
        <v>45555</v>
      </c>
      <c r="C1668" s="20">
        <v>6653.81</v>
      </c>
      <c r="E1668" t="s">
        <v>417</v>
      </c>
      <c r="F1668" t="s">
        <v>418</v>
      </c>
      <c r="G1668" t="str">
        <f t="shared" si="104"/>
        <v>sept-2024</v>
      </c>
      <c r="H1668" t="str">
        <f t="shared" si="105"/>
        <v>20-sept</v>
      </c>
      <c r="I1668">
        <f t="shared" si="106"/>
        <v>2024</v>
      </c>
      <c r="J1668" t="str">
        <f t="shared" si="107"/>
        <v>2024-09</v>
      </c>
    </row>
    <row r="1669" spans="1:10">
      <c r="A1669" t="s">
        <v>14</v>
      </c>
      <c r="B1669" s="30">
        <v>45554</v>
      </c>
      <c r="C1669" s="20">
        <v>13876.86</v>
      </c>
      <c r="E1669" t="s">
        <v>417</v>
      </c>
      <c r="F1669" t="s">
        <v>418</v>
      </c>
      <c r="G1669" t="str">
        <f t="shared" si="104"/>
        <v>sept-2024</v>
      </c>
      <c r="H1669" t="str">
        <f t="shared" si="105"/>
        <v>19-sept</v>
      </c>
      <c r="I1669">
        <f t="shared" si="106"/>
        <v>2024</v>
      </c>
      <c r="J1669" t="str">
        <f t="shared" si="107"/>
        <v>2024-09</v>
      </c>
    </row>
    <row r="1670" spans="1:10">
      <c r="A1670" t="s">
        <v>14</v>
      </c>
      <c r="B1670" s="30">
        <v>45553</v>
      </c>
      <c r="C1670" s="20">
        <v>11972.35</v>
      </c>
      <c r="E1670" t="s">
        <v>417</v>
      </c>
      <c r="F1670" t="s">
        <v>418</v>
      </c>
      <c r="G1670" t="str">
        <f t="shared" si="104"/>
        <v>sept-2024</v>
      </c>
      <c r="H1670" t="str">
        <f t="shared" si="105"/>
        <v>18-sept</v>
      </c>
      <c r="I1670">
        <f t="shared" si="106"/>
        <v>2024</v>
      </c>
      <c r="J1670" t="str">
        <f t="shared" si="107"/>
        <v>2024-09</v>
      </c>
    </row>
    <row r="1671" spans="1:10">
      <c r="A1671" t="s">
        <v>14</v>
      </c>
      <c r="B1671" s="30">
        <v>45552</v>
      </c>
      <c r="C1671" s="20">
        <v>13556.89</v>
      </c>
      <c r="E1671" t="s">
        <v>417</v>
      </c>
      <c r="F1671" t="s">
        <v>418</v>
      </c>
      <c r="G1671" t="str">
        <f t="shared" si="104"/>
        <v>sept-2024</v>
      </c>
      <c r="H1671" t="str">
        <f t="shared" si="105"/>
        <v>17-sept</v>
      </c>
      <c r="I1671">
        <f t="shared" si="106"/>
        <v>2024</v>
      </c>
      <c r="J1671" t="str">
        <f t="shared" si="107"/>
        <v>2024-09</v>
      </c>
    </row>
    <row r="1672" spans="1:10">
      <c r="A1672" t="s">
        <v>14</v>
      </c>
      <c r="B1672" s="30">
        <v>45551</v>
      </c>
      <c r="C1672" s="20">
        <v>8408.7900000000009</v>
      </c>
      <c r="E1672" t="s">
        <v>417</v>
      </c>
      <c r="F1672" t="s">
        <v>418</v>
      </c>
      <c r="G1672" t="str">
        <f t="shared" si="104"/>
        <v>sept-2024</v>
      </c>
      <c r="H1672" t="str">
        <f t="shared" si="105"/>
        <v>16-sept</v>
      </c>
      <c r="I1672">
        <f t="shared" si="106"/>
        <v>2024</v>
      </c>
      <c r="J1672" t="str">
        <f t="shared" si="107"/>
        <v>2024-09</v>
      </c>
    </row>
    <row r="1673" spans="1:10">
      <c r="A1673" t="s">
        <v>14</v>
      </c>
      <c r="B1673" s="30">
        <v>45550</v>
      </c>
      <c r="C1673" s="20">
        <v>2655.29</v>
      </c>
      <c r="E1673" t="s">
        <v>417</v>
      </c>
      <c r="F1673" t="s">
        <v>418</v>
      </c>
      <c r="G1673" t="str">
        <f t="shared" si="104"/>
        <v>sept-2024</v>
      </c>
      <c r="H1673" t="str">
        <f t="shared" si="105"/>
        <v>15-sept</v>
      </c>
      <c r="I1673">
        <f t="shared" si="106"/>
        <v>2024</v>
      </c>
      <c r="J1673" t="str">
        <f t="shared" si="107"/>
        <v>2024-09</v>
      </c>
    </row>
    <row r="1674" spans="1:10">
      <c r="A1674" t="s">
        <v>14</v>
      </c>
      <c r="B1674" s="30">
        <v>45549</v>
      </c>
      <c r="C1674" s="20">
        <v>4607.42</v>
      </c>
      <c r="E1674" t="s">
        <v>417</v>
      </c>
      <c r="F1674" t="s">
        <v>418</v>
      </c>
      <c r="G1674" t="str">
        <f t="shared" si="104"/>
        <v>sept-2024</v>
      </c>
      <c r="H1674" t="str">
        <f t="shared" si="105"/>
        <v>14-sept</v>
      </c>
      <c r="I1674">
        <f t="shared" si="106"/>
        <v>2024</v>
      </c>
      <c r="J1674" t="str">
        <f t="shared" si="107"/>
        <v>2024-09</v>
      </c>
    </row>
    <row r="1675" spans="1:10">
      <c r="A1675" t="s">
        <v>14</v>
      </c>
      <c r="B1675" s="30">
        <v>45548</v>
      </c>
      <c r="C1675" s="20">
        <v>5112.3</v>
      </c>
      <c r="E1675" t="s">
        <v>417</v>
      </c>
      <c r="F1675" t="s">
        <v>418</v>
      </c>
      <c r="G1675" t="str">
        <f t="shared" si="104"/>
        <v>sept-2024</v>
      </c>
      <c r="H1675" t="str">
        <f t="shared" si="105"/>
        <v>13-sept</v>
      </c>
      <c r="I1675">
        <f t="shared" si="106"/>
        <v>2024</v>
      </c>
      <c r="J1675" t="str">
        <f t="shared" si="107"/>
        <v>2024-09</v>
      </c>
    </row>
    <row r="1676" spans="1:10">
      <c r="A1676" t="s">
        <v>14</v>
      </c>
      <c r="B1676" s="30">
        <v>45547</v>
      </c>
      <c r="C1676" s="20">
        <v>9121.4599999999991</v>
      </c>
      <c r="E1676" t="s">
        <v>417</v>
      </c>
      <c r="F1676" t="s">
        <v>418</v>
      </c>
      <c r="G1676" t="str">
        <f t="shared" si="104"/>
        <v>sept-2024</v>
      </c>
      <c r="H1676" t="str">
        <f t="shared" si="105"/>
        <v>12-sept</v>
      </c>
      <c r="I1676">
        <f t="shared" si="106"/>
        <v>2024</v>
      </c>
      <c r="J1676" t="str">
        <f t="shared" si="107"/>
        <v>2024-09</v>
      </c>
    </row>
    <row r="1677" spans="1:10">
      <c r="A1677" t="s">
        <v>14</v>
      </c>
      <c r="B1677" s="30">
        <v>45546</v>
      </c>
      <c r="C1677" s="20">
        <v>6705.67</v>
      </c>
      <c r="E1677" t="s">
        <v>417</v>
      </c>
      <c r="F1677" t="s">
        <v>418</v>
      </c>
      <c r="G1677" t="str">
        <f t="shared" si="104"/>
        <v>sept-2024</v>
      </c>
      <c r="H1677" t="str">
        <f t="shared" si="105"/>
        <v>11-sept</v>
      </c>
      <c r="I1677">
        <f t="shared" si="106"/>
        <v>2024</v>
      </c>
      <c r="J1677" t="str">
        <f t="shared" si="107"/>
        <v>2024-09</v>
      </c>
    </row>
    <row r="1678" spans="1:10">
      <c r="A1678" t="s">
        <v>14</v>
      </c>
      <c r="B1678" s="30">
        <v>45545</v>
      </c>
      <c r="C1678" s="20">
        <v>9281.92</v>
      </c>
      <c r="E1678" t="s">
        <v>417</v>
      </c>
      <c r="F1678" t="s">
        <v>418</v>
      </c>
      <c r="G1678" t="str">
        <f t="shared" si="104"/>
        <v>sept-2024</v>
      </c>
      <c r="H1678" t="str">
        <f t="shared" si="105"/>
        <v>10-sept</v>
      </c>
      <c r="I1678">
        <f t="shared" si="106"/>
        <v>2024</v>
      </c>
      <c r="J1678" t="str">
        <f t="shared" si="107"/>
        <v>2024-09</v>
      </c>
    </row>
    <row r="1679" spans="1:10">
      <c r="A1679" t="s">
        <v>14</v>
      </c>
      <c r="B1679" s="30">
        <v>45544</v>
      </c>
      <c r="C1679" s="20">
        <v>4527.2</v>
      </c>
      <c r="E1679" t="s">
        <v>417</v>
      </c>
      <c r="F1679" t="s">
        <v>418</v>
      </c>
      <c r="G1679" t="str">
        <f t="shared" si="104"/>
        <v>sept-2024</v>
      </c>
      <c r="H1679" t="str">
        <f t="shared" si="105"/>
        <v>09-sept</v>
      </c>
      <c r="I1679">
        <f t="shared" si="106"/>
        <v>2024</v>
      </c>
      <c r="J1679" t="str">
        <f t="shared" si="107"/>
        <v>2024-09</v>
      </c>
    </row>
    <row r="1680" spans="1:10">
      <c r="A1680" t="s">
        <v>14</v>
      </c>
      <c r="B1680" s="30">
        <v>45543</v>
      </c>
      <c r="C1680" s="20">
        <v>1573.29</v>
      </c>
      <c r="E1680" t="s">
        <v>417</v>
      </c>
      <c r="F1680" t="s">
        <v>418</v>
      </c>
      <c r="G1680" t="str">
        <f t="shared" si="104"/>
        <v>sept-2024</v>
      </c>
      <c r="H1680" t="str">
        <f t="shared" si="105"/>
        <v>08-sept</v>
      </c>
      <c r="I1680">
        <f t="shared" si="106"/>
        <v>2024</v>
      </c>
      <c r="J1680" t="str">
        <f t="shared" si="107"/>
        <v>2024-09</v>
      </c>
    </row>
    <row r="1681" spans="1:10">
      <c r="A1681" t="s">
        <v>14</v>
      </c>
      <c r="B1681" s="30">
        <v>45542</v>
      </c>
      <c r="C1681" s="20">
        <v>709.06</v>
      </c>
      <c r="E1681" t="s">
        <v>417</v>
      </c>
      <c r="F1681" t="s">
        <v>418</v>
      </c>
      <c r="G1681" t="str">
        <f t="shared" si="104"/>
        <v>sept-2024</v>
      </c>
      <c r="H1681" t="str">
        <f t="shared" si="105"/>
        <v>07-sept</v>
      </c>
      <c r="I1681">
        <f t="shared" si="106"/>
        <v>2024</v>
      </c>
      <c r="J1681" t="str">
        <f t="shared" si="107"/>
        <v>2024-09</v>
      </c>
    </row>
    <row r="1682" spans="1:10">
      <c r="A1682" t="s">
        <v>14</v>
      </c>
      <c r="B1682" s="30">
        <v>45541</v>
      </c>
      <c r="C1682" s="20">
        <v>470.88</v>
      </c>
      <c r="E1682" t="s">
        <v>417</v>
      </c>
      <c r="F1682" t="s">
        <v>418</v>
      </c>
      <c r="G1682" t="str">
        <f t="shared" si="104"/>
        <v>sept-2024</v>
      </c>
      <c r="H1682" t="str">
        <f t="shared" si="105"/>
        <v>06-sept</v>
      </c>
      <c r="I1682">
        <f t="shared" si="106"/>
        <v>2024</v>
      </c>
      <c r="J1682" t="str">
        <f t="shared" si="107"/>
        <v>2024-09</v>
      </c>
    </row>
    <row r="1683" spans="1:10">
      <c r="A1683" t="s">
        <v>14</v>
      </c>
      <c r="B1683" s="30">
        <v>45540</v>
      </c>
      <c r="C1683" s="20">
        <v>2397.21</v>
      </c>
      <c r="E1683" t="s">
        <v>417</v>
      </c>
      <c r="F1683" t="s">
        <v>418</v>
      </c>
      <c r="G1683" t="str">
        <f t="shared" si="104"/>
        <v>sept-2024</v>
      </c>
      <c r="H1683" t="str">
        <f t="shared" si="105"/>
        <v>05-sept</v>
      </c>
      <c r="I1683">
        <f t="shared" si="106"/>
        <v>2024</v>
      </c>
      <c r="J1683" t="str">
        <f t="shared" si="107"/>
        <v>2024-09</v>
      </c>
    </row>
    <row r="1684" spans="1:10">
      <c r="A1684" t="s">
        <v>14</v>
      </c>
      <c r="B1684" s="30">
        <v>45539</v>
      </c>
      <c r="C1684" s="20">
        <v>2291.6</v>
      </c>
      <c r="E1684" t="s">
        <v>417</v>
      </c>
      <c r="F1684" t="s">
        <v>418</v>
      </c>
      <c r="G1684" t="str">
        <f t="shared" si="104"/>
        <v>sept-2024</v>
      </c>
      <c r="H1684" t="str">
        <f t="shared" si="105"/>
        <v>04-sept</v>
      </c>
      <c r="I1684">
        <f t="shared" si="106"/>
        <v>2024</v>
      </c>
      <c r="J1684" t="str">
        <f t="shared" si="107"/>
        <v>2024-09</v>
      </c>
    </row>
    <row r="1685" spans="1:10">
      <c r="A1685" t="s">
        <v>14</v>
      </c>
      <c r="B1685" s="30">
        <v>45538</v>
      </c>
      <c r="C1685" s="20">
        <v>2228.88</v>
      </c>
      <c r="E1685" t="s">
        <v>417</v>
      </c>
      <c r="F1685" t="s">
        <v>418</v>
      </c>
      <c r="G1685" t="str">
        <f t="shared" si="104"/>
        <v>sept-2024</v>
      </c>
      <c r="H1685" t="str">
        <f t="shared" si="105"/>
        <v>03-sept</v>
      </c>
      <c r="I1685">
        <f t="shared" si="106"/>
        <v>2024</v>
      </c>
      <c r="J1685" t="str">
        <f t="shared" si="107"/>
        <v>2024-09</v>
      </c>
    </row>
    <row r="1686" spans="1:10">
      <c r="A1686" t="s">
        <v>14</v>
      </c>
      <c r="B1686" s="30">
        <v>45537</v>
      </c>
      <c r="C1686" s="20">
        <v>894.92</v>
      </c>
      <c r="E1686" t="s">
        <v>417</v>
      </c>
      <c r="F1686" t="s">
        <v>418</v>
      </c>
      <c r="G1686" t="str">
        <f t="shared" si="104"/>
        <v>sept-2024</v>
      </c>
      <c r="H1686" t="str">
        <f t="shared" si="105"/>
        <v>02-sept</v>
      </c>
      <c r="I1686">
        <f t="shared" si="106"/>
        <v>2024</v>
      </c>
      <c r="J1686" t="str">
        <f t="shared" si="107"/>
        <v>2024-09</v>
      </c>
    </row>
    <row r="1687" spans="1:10">
      <c r="A1687" t="s">
        <v>14</v>
      </c>
      <c r="B1687" s="30">
        <v>45536</v>
      </c>
      <c r="C1687" s="20">
        <v>1016.22</v>
      </c>
      <c r="E1687" t="s">
        <v>417</v>
      </c>
      <c r="F1687" t="s">
        <v>418</v>
      </c>
      <c r="G1687" t="str">
        <f t="shared" si="104"/>
        <v>sept-2024</v>
      </c>
      <c r="H1687" t="str">
        <f t="shared" si="105"/>
        <v>01-sept</v>
      </c>
      <c r="I1687">
        <f t="shared" si="106"/>
        <v>2024</v>
      </c>
      <c r="J1687" t="str">
        <f t="shared" si="107"/>
        <v>2024-09</v>
      </c>
    </row>
    <row r="1688" spans="1:10">
      <c r="A1688" t="s">
        <v>14</v>
      </c>
      <c r="B1688" s="30">
        <v>45535</v>
      </c>
      <c r="C1688" s="20">
        <v>1296.3800000000001</v>
      </c>
      <c r="E1688" t="s">
        <v>417</v>
      </c>
      <c r="F1688" t="s">
        <v>418</v>
      </c>
      <c r="G1688" t="str">
        <f t="shared" si="104"/>
        <v>août-2024</v>
      </c>
      <c r="H1688" t="str">
        <f t="shared" si="105"/>
        <v>31-août</v>
      </c>
      <c r="I1688">
        <f t="shared" si="106"/>
        <v>2024</v>
      </c>
      <c r="J1688" t="str">
        <f t="shared" si="107"/>
        <v>2024-08</v>
      </c>
    </row>
    <row r="1689" spans="1:10">
      <c r="A1689" t="s">
        <v>14</v>
      </c>
      <c r="B1689" s="30">
        <v>45534</v>
      </c>
      <c r="C1689" s="20">
        <v>4196.55</v>
      </c>
      <c r="E1689" t="s">
        <v>417</v>
      </c>
      <c r="F1689" t="s">
        <v>418</v>
      </c>
      <c r="G1689" t="str">
        <f t="shared" si="104"/>
        <v>août-2024</v>
      </c>
      <c r="H1689" t="str">
        <f t="shared" si="105"/>
        <v>30-août</v>
      </c>
      <c r="I1689">
        <f t="shared" si="106"/>
        <v>2024</v>
      </c>
      <c r="J1689" t="str">
        <f t="shared" si="107"/>
        <v>2024-08</v>
      </c>
    </row>
    <row r="1690" spans="1:10">
      <c r="A1690" t="s">
        <v>14</v>
      </c>
      <c r="B1690" s="30">
        <v>45533</v>
      </c>
      <c r="C1690" s="20">
        <v>5599.86</v>
      </c>
      <c r="E1690" t="s">
        <v>417</v>
      </c>
      <c r="F1690" t="s">
        <v>418</v>
      </c>
      <c r="G1690" t="str">
        <f t="shared" si="104"/>
        <v>août-2024</v>
      </c>
      <c r="H1690" t="str">
        <f t="shared" si="105"/>
        <v>29-août</v>
      </c>
      <c r="I1690">
        <f t="shared" si="106"/>
        <v>2024</v>
      </c>
      <c r="J1690" t="str">
        <f t="shared" si="107"/>
        <v>2024-08</v>
      </c>
    </row>
    <row r="1691" spans="1:10">
      <c r="A1691" t="s">
        <v>14</v>
      </c>
      <c r="B1691" s="30">
        <v>45532</v>
      </c>
      <c r="C1691" s="20">
        <v>4787.1000000000004</v>
      </c>
      <c r="E1691" t="s">
        <v>417</v>
      </c>
      <c r="F1691" t="s">
        <v>418</v>
      </c>
      <c r="G1691" t="str">
        <f t="shared" si="104"/>
        <v>août-2024</v>
      </c>
      <c r="H1691" t="str">
        <f t="shared" si="105"/>
        <v>28-août</v>
      </c>
      <c r="I1691">
        <f t="shared" si="106"/>
        <v>2024</v>
      </c>
      <c r="J1691" t="str">
        <f t="shared" si="107"/>
        <v>2024-08</v>
      </c>
    </row>
    <row r="1692" spans="1:10">
      <c r="A1692" t="s">
        <v>14</v>
      </c>
      <c r="B1692" s="30">
        <v>45531</v>
      </c>
      <c r="C1692" s="20">
        <v>4733.95</v>
      </c>
      <c r="E1692" t="s">
        <v>417</v>
      </c>
      <c r="F1692" t="s">
        <v>418</v>
      </c>
      <c r="G1692" t="str">
        <f t="shared" si="104"/>
        <v>août-2024</v>
      </c>
      <c r="H1692" t="str">
        <f t="shared" si="105"/>
        <v>27-août</v>
      </c>
      <c r="I1692">
        <f t="shared" si="106"/>
        <v>2024</v>
      </c>
      <c r="J1692" t="str">
        <f t="shared" si="107"/>
        <v>2024-08</v>
      </c>
    </row>
    <row r="1693" spans="1:10">
      <c r="A1693" t="s">
        <v>14</v>
      </c>
      <c r="B1693" s="30">
        <v>45530</v>
      </c>
      <c r="C1693" s="20">
        <v>4775.53</v>
      </c>
      <c r="E1693" t="s">
        <v>417</v>
      </c>
      <c r="F1693" t="s">
        <v>418</v>
      </c>
      <c r="G1693" t="str">
        <f t="shared" si="104"/>
        <v>août-2024</v>
      </c>
      <c r="H1693" t="str">
        <f t="shared" si="105"/>
        <v>26-août</v>
      </c>
      <c r="I1693">
        <f t="shared" si="106"/>
        <v>2024</v>
      </c>
      <c r="J1693" t="str">
        <f t="shared" si="107"/>
        <v>2024-08</v>
      </c>
    </row>
    <row r="1694" spans="1:10">
      <c r="A1694" t="s">
        <v>14</v>
      </c>
      <c r="B1694" s="30">
        <v>45529</v>
      </c>
      <c r="C1694" s="20">
        <v>496.82</v>
      </c>
      <c r="E1694" t="s">
        <v>417</v>
      </c>
      <c r="F1694" t="s">
        <v>418</v>
      </c>
      <c r="G1694" t="str">
        <f t="shared" si="104"/>
        <v>août-2024</v>
      </c>
      <c r="H1694" t="str">
        <f t="shared" si="105"/>
        <v>25-août</v>
      </c>
      <c r="I1694">
        <f t="shared" si="106"/>
        <v>2024</v>
      </c>
      <c r="J1694" t="str">
        <f t="shared" si="107"/>
        <v>2024-08</v>
      </c>
    </row>
    <row r="1695" spans="1:10">
      <c r="A1695" t="s">
        <v>14</v>
      </c>
      <c r="B1695" s="30">
        <v>45528</v>
      </c>
      <c r="C1695" s="20">
        <v>345.47</v>
      </c>
      <c r="E1695" t="s">
        <v>417</v>
      </c>
      <c r="F1695" t="s">
        <v>418</v>
      </c>
      <c r="G1695" t="str">
        <f t="shared" si="104"/>
        <v>août-2024</v>
      </c>
      <c r="H1695" t="str">
        <f t="shared" si="105"/>
        <v>24-août</v>
      </c>
      <c r="I1695">
        <f t="shared" si="106"/>
        <v>2024</v>
      </c>
      <c r="J1695" t="str">
        <f t="shared" si="107"/>
        <v>2024-08</v>
      </c>
    </row>
    <row r="1696" spans="1:10">
      <c r="A1696" t="s">
        <v>14</v>
      </c>
      <c r="B1696" s="30">
        <v>45527</v>
      </c>
      <c r="C1696" s="20">
        <v>329.98</v>
      </c>
      <c r="E1696" t="s">
        <v>417</v>
      </c>
      <c r="F1696" t="s">
        <v>418</v>
      </c>
      <c r="G1696" t="str">
        <f t="shared" si="104"/>
        <v>août-2024</v>
      </c>
      <c r="H1696" t="str">
        <f t="shared" si="105"/>
        <v>23-août</v>
      </c>
      <c r="I1696">
        <f t="shared" si="106"/>
        <v>2024</v>
      </c>
      <c r="J1696" t="str">
        <f t="shared" si="107"/>
        <v>2024-08</v>
      </c>
    </row>
    <row r="1697" spans="1:10">
      <c r="A1697" t="s">
        <v>14</v>
      </c>
      <c r="B1697" s="30">
        <v>45526</v>
      </c>
      <c r="C1697" s="20">
        <v>299.98</v>
      </c>
      <c r="E1697" t="s">
        <v>417</v>
      </c>
      <c r="F1697" t="s">
        <v>418</v>
      </c>
      <c r="G1697" t="str">
        <f t="shared" si="104"/>
        <v>août-2024</v>
      </c>
      <c r="H1697" t="str">
        <f t="shared" si="105"/>
        <v>22-août</v>
      </c>
      <c r="I1697">
        <f t="shared" si="106"/>
        <v>2024</v>
      </c>
      <c r="J1697" t="str">
        <f t="shared" si="107"/>
        <v>2024-08</v>
      </c>
    </row>
    <row r="1698" spans="1:10">
      <c r="A1698" t="s">
        <v>14</v>
      </c>
      <c r="B1698" s="30">
        <v>45525</v>
      </c>
      <c r="C1698" s="20">
        <v>1322.65</v>
      </c>
      <c r="E1698" t="s">
        <v>417</v>
      </c>
      <c r="F1698" t="s">
        <v>418</v>
      </c>
      <c r="G1698" t="str">
        <f t="shared" si="104"/>
        <v>août-2024</v>
      </c>
      <c r="H1698" t="str">
        <f t="shared" si="105"/>
        <v>21-août</v>
      </c>
      <c r="I1698">
        <f t="shared" si="106"/>
        <v>2024</v>
      </c>
      <c r="J1698" t="str">
        <f t="shared" si="107"/>
        <v>2024-08</v>
      </c>
    </row>
    <row r="1699" spans="1:10">
      <c r="A1699" t="s">
        <v>14</v>
      </c>
      <c r="B1699" s="30">
        <v>45524</v>
      </c>
      <c r="C1699" s="20">
        <v>619.96</v>
      </c>
      <c r="E1699" t="s">
        <v>417</v>
      </c>
      <c r="F1699" t="s">
        <v>418</v>
      </c>
      <c r="G1699" t="str">
        <f t="shared" si="104"/>
        <v>août-2024</v>
      </c>
      <c r="H1699" t="str">
        <f t="shared" si="105"/>
        <v>20-août</v>
      </c>
      <c r="I1699">
        <f t="shared" si="106"/>
        <v>2024</v>
      </c>
      <c r="J1699" t="str">
        <f t="shared" si="107"/>
        <v>2024-08</v>
      </c>
    </row>
    <row r="1700" spans="1:10">
      <c r="A1700" t="s">
        <v>14</v>
      </c>
      <c r="B1700" s="30">
        <v>45523</v>
      </c>
      <c r="C1700" s="20">
        <v>469.09</v>
      </c>
      <c r="E1700" t="s">
        <v>417</v>
      </c>
      <c r="F1700" t="s">
        <v>418</v>
      </c>
      <c r="G1700" t="str">
        <f t="shared" si="104"/>
        <v>août-2024</v>
      </c>
      <c r="H1700" t="str">
        <f t="shared" si="105"/>
        <v>19-août</v>
      </c>
      <c r="I1700">
        <f t="shared" si="106"/>
        <v>2024</v>
      </c>
      <c r="J1700" t="str">
        <f t="shared" si="107"/>
        <v>2024-08</v>
      </c>
    </row>
    <row r="1701" spans="1:10">
      <c r="A1701" t="s">
        <v>14</v>
      </c>
      <c r="B1701" s="30">
        <v>45522</v>
      </c>
      <c r="C1701" s="20">
        <v>109.09</v>
      </c>
      <c r="E1701" t="s">
        <v>417</v>
      </c>
      <c r="F1701" t="s">
        <v>418</v>
      </c>
      <c r="G1701" t="str">
        <f t="shared" si="104"/>
        <v>août-2024</v>
      </c>
      <c r="H1701" t="str">
        <f t="shared" si="105"/>
        <v>18-août</v>
      </c>
      <c r="I1701">
        <f t="shared" si="106"/>
        <v>2024</v>
      </c>
      <c r="J1701" t="str">
        <f t="shared" si="107"/>
        <v>2024-08</v>
      </c>
    </row>
    <row r="1702" spans="1:10">
      <c r="A1702" t="s">
        <v>14</v>
      </c>
      <c r="B1702" s="30">
        <v>45521</v>
      </c>
      <c r="C1702" s="20">
        <v>560.01</v>
      </c>
      <c r="E1702" t="s">
        <v>417</v>
      </c>
      <c r="F1702" t="s">
        <v>418</v>
      </c>
      <c r="G1702" t="str">
        <f t="shared" si="104"/>
        <v>août-2024</v>
      </c>
      <c r="H1702" t="str">
        <f t="shared" si="105"/>
        <v>17-août</v>
      </c>
      <c r="I1702">
        <f t="shared" si="106"/>
        <v>2024</v>
      </c>
      <c r="J1702" t="str">
        <f t="shared" si="107"/>
        <v>2024-08</v>
      </c>
    </row>
    <row r="1703" spans="1:10">
      <c r="A1703" t="s">
        <v>14</v>
      </c>
      <c r="B1703" s="30">
        <v>45520</v>
      </c>
      <c r="C1703" s="20">
        <v>379.99</v>
      </c>
      <c r="E1703" t="s">
        <v>417</v>
      </c>
      <c r="F1703" t="s">
        <v>418</v>
      </c>
      <c r="G1703" t="str">
        <f t="shared" si="104"/>
        <v>août-2024</v>
      </c>
      <c r="H1703" t="str">
        <f t="shared" si="105"/>
        <v>16-août</v>
      </c>
      <c r="I1703">
        <f t="shared" si="106"/>
        <v>2024</v>
      </c>
      <c r="J1703" t="str">
        <f t="shared" si="107"/>
        <v>2024-08</v>
      </c>
    </row>
    <row r="1704" spans="1:10">
      <c r="A1704" t="s">
        <v>14</v>
      </c>
      <c r="B1704" s="30">
        <v>45519</v>
      </c>
      <c r="C1704" s="20">
        <v>130</v>
      </c>
      <c r="E1704" t="s">
        <v>417</v>
      </c>
      <c r="F1704" t="s">
        <v>418</v>
      </c>
      <c r="G1704" t="str">
        <f t="shared" si="104"/>
        <v>août-2024</v>
      </c>
      <c r="H1704" t="str">
        <f t="shared" si="105"/>
        <v>15-août</v>
      </c>
      <c r="I1704">
        <f t="shared" si="106"/>
        <v>2024</v>
      </c>
      <c r="J1704" t="str">
        <f t="shared" si="107"/>
        <v>2024-08</v>
      </c>
    </row>
    <row r="1705" spans="1:10">
      <c r="A1705" t="s">
        <v>14</v>
      </c>
      <c r="B1705" s="30">
        <v>45518</v>
      </c>
      <c r="C1705" s="20">
        <v>758.19</v>
      </c>
      <c r="E1705" t="s">
        <v>417</v>
      </c>
      <c r="F1705" t="s">
        <v>418</v>
      </c>
      <c r="G1705" t="str">
        <f t="shared" si="104"/>
        <v>août-2024</v>
      </c>
      <c r="H1705" t="str">
        <f t="shared" si="105"/>
        <v>14-août</v>
      </c>
      <c r="I1705">
        <f t="shared" si="106"/>
        <v>2024</v>
      </c>
      <c r="J1705" t="str">
        <f t="shared" si="107"/>
        <v>2024-08</v>
      </c>
    </row>
    <row r="1706" spans="1:10">
      <c r="A1706" t="s">
        <v>14</v>
      </c>
      <c r="B1706" s="30">
        <v>45517</v>
      </c>
      <c r="C1706" s="20">
        <v>4500.7</v>
      </c>
      <c r="E1706" t="s">
        <v>417</v>
      </c>
      <c r="F1706" t="s">
        <v>418</v>
      </c>
      <c r="G1706" t="str">
        <f t="shared" si="104"/>
        <v>août-2024</v>
      </c>
      <c r="H1706" t="str">
        <f t="shared" si="105"/>
        <v>13-août</v>
      </c>
      <c r="I1706">
        <f t="shared" si="106"/>
        <v>2024</v>
      </c>
      <c r="J1706" t="str">
        <f t="shared" si="107"/>
        <v>2024-08</v>
      </c>
    </row>
    <row r="1707" spans="1:10">
      <c r="A1707" t="s">
        <v>14</v>
      </c>
      <c r="B1707" s="30">
        <v>45516</v>
      </c>
      <c r="C1707" s="20">
        <v>1186.1400000000001</v>
      </c>
      <c r="E1707" t="s">
        <v>417</v>
      </c>
      <c r="F1707" t="s">
        <v>418</v>
      </c>
      <c r="G1707" t="str">
        <f t="shared" si="104"/>
        <v>août-2024</v>
      </c>
      <c r="H1707" t="str">
        <f t="shared" si="105"/>
        <v>12-août</v>
      </c>
      <c r="I1707">
        <f t="shared" si="106"/>
        <v>2024</v>
      </c>
      <c r="J1707" t="str">
        <f t="shared" si="107"/>
        <v>2024-08</v>
      </c>
    </row>
    <row r="1708" spans="1:10">
      <c r="A1708" t="s">
        <v>14</v>
      </c>
      <c r="B1708" s="30">
        <v>45515</v>
      </c>
      <c r="C1708" s="20">
        <v>26.36</v>
      </c>
      <c r="E1708" t="s">
        <v>417</v>
      </c>
      <c r="F1708" t="s">
        <v>418</v>
      </c>
      <c r="G1708" t="str">
        <f t="shared" si="104"/>
        <v>août-2024</v>
      </c>
      <c r="H1708" t="str">
        <f t="shared" si="105"/>
        <v>11-août</v>
      </c>
      <c r="I1708">
        <f t="shared" si="106"/>
        <v>2024</v>
      </c>
      <c r="J1708" t="str">
        <f t="shared" si="107"/>
        <v>2024-08</v>
      </c>
    </row>
    <row r="1709" spans="1:10">
      <c r="A1709" t="s">
        <v>14</v>
      </c>
      <c r="B1709" s="30">
        <v>45514</v>
      </c>
      <c r="C1709" s="20">
        <v>4266.37</v>
      </c>
      <c r="E1709" t="s">
        <v>417</v>
      </c>
      <c r="F1709" t="s">
        <v>418</v>
      </c>
      <c r="G1709" t="str">
        <f t="shared" si="104"/>
        <v>août-2024</v>
      </c>
      <c r="H1709" t="str">
        <f t="shared" si="105"/>
        <v>10-août</v>
      </c>
      <c r="I1709">
        <f t="shared" si="106"/>
        <v>2024</v>
      </c>
      <c r="J1709" t="str">
        <f t="shared" si="107"/>
        <v>2024-08</v>
      </c>
    </row>
    <row r="1710" spans="1:10">
      <c r="A1710" t="s">
        <v>14</v>
      </c>
      <c r="B1710" s="30">
        <v>45513</v>
      </c>
      <c r="C1710" s="20">
        <v>3580.91</v>
      </c>
      <c r="E1710" t="s">
        <v>417</v>
      </c>
      <c r="F1710" t="s">
        <v>418</v>
      </c>
      <c r="G1710" t="str">
        <f t="shared" si="104"/>
        <v>août-2024</v>
      </c>
      <c r="H1710" t="str">
        <f t="shared" si="105"/>
        <v>09-août</v>
      </c>
      <c r="I1710">
        <f t="shared" si="106"/>
        <v>2024</v>
      </c>
      <c r="J1710" t="str">
        <f t="shared" si="107"/>
        <v>2024-08</v>
      </c>
    </row>
    <row r="1711" spans="1:10">
      <c r="A1711" t="s">
        <v>14</v>
      </c>
      <c r="B1711" s="30">
        <v>45512</v>
      </c>
      <c r="C1711" s="20">
        <v>3949.09</v>
      </c>
      <c r="E1711" t="s">
        <v>417</v>
      </c>
      <c r="F1711" t="s">
        <v>418</v>
      </c>
      <c r="G1711" t="str">
        <f t="shared" si="104"/>
        <v>août-2024</v>
      </c>
      <c r="H1711" t="str">
        <f t="shared" si="105"/>
        <v>08-août</v>
      </c>
      <c r="I1711">
        <f t="shared" si="106"/>
        <v>2024</v>
      </c>
      <c r="J1711" t="str">
        <f t="shared" si="107"/>
        <v>2024-08</v>
      </c>
    </row>
    <row r="1712" spans="1:10">
      <c r="A1712" t="s">
        <v>14</v>
      </c>
      <c r="B1712" s="30">
        <v>45511</v>
      </c>
      <c r="C1712" s="20">
        <v>4063.63</v>
      </c>
      <c r="E1712" t="s">
        <v>417</v>
      </c>
      <c r="F1712" t="s">
        <v>418</v>
      </c>
      <c r="G1712" t="str">
        <f t="shared" si="104"/>
        <v>août-2024</v>
      </c>
      <c r="H1712" t="str">
        <f t="shared" si="105"/>
        <v>07-août</v>
      </c>
      <c r="I1712">
        <f t="shared" si="106"/>
        <v>2024</v>
      </c>
      <c r="J1712" t="str">
        <f t="shared" si="107"/>
        <v>2024-08</v>
      </c>
    </row>
    <row r="1713" spans="1:10">
      <c r="A1713" t="s">
        <v>14</v>
      </c>
      <c r="B1713" s="30">
        <v>45510</v>
      </c>
      <c r="C1713" s="20">
        <v>19278.18</v>
      </c>
      <c r="E1713" t="s">
        <v>417</v>
      </c>
      <c r="F1713" t="s">
        <v>418</v>
      </c>
      <c r="G1713" t="str">
        <f t="shared" si="104"/>
        <v>août-2024</v>
      </c>
      <c r="H1713" t="str">
        <f t="shared" si="105"/>
        <v>06-août</v>
      </c>
      <c r="I1713">
        <f t="shared" si="106"/>
        <v>2024</v>
      </c>
      <c r="J1713" t="str">
        <f t="shared" si="107"/>
        <v>2024-08</v>
      </c>
    </row>
    <row r="1714" spans="1:10">
      <c r="A1714" t="s">
        <v>14</v>
      </c>
      <c r="B1714" s="30">
        <v>45507</v>
      </c>
      <c r="C1714" s="20">
        <v>4090.22</v>
      </c>
      <c r="E1714" t="s">
        <v>417</v>
      </c>
      <c r="F1714" t="s">
        <v>418</v>
      </c>
      <c r="G1714" t="str">
        <f t="shared" si="104"/>
        <v>août-2024</v>
      </c>
      <c r="H1714" t="str">
        <f t="shared" si="105"/>
        <v>03-août</v>
      </c>
      <c r="I1714">
        <f t="shared" si="106"/>
        <v>2024</v>
      </c>
      <c r="J1714" t="str">
        <f t="shared" si="107"/>
        <v>2024-08</v>
      </c>
    </row>
    <row r="1715" spans="1:10">
      <c r="A1715" t="s">
        <v>14</v>
      </c>
      <c r="B1715" s="30">
        <v>45506</v>
      </c>
      <c r="C1715" s="20">
        <v>8556.59</v>
      </c>
      <c r="E1715" t="s">
        <v>417</v>
      </c>
      <c r="F1715" t="s">
        <v>418</v>
      </c>
      <c r="G1715" t="str">
        <f t="shared" si="104"/>
        <v>août-2024</v>
      </c>
      <c r="H1715" t="str">
        <f t="shared" si="105"/>
        <v>02-août</v>
      </c>
      <c r="I1715">
        <f t="shared" si="106"/>
        <v>2024</v>
      </c>
      <c r="J1715" t="str">
        <f t="shared" si="107"/>
        <v>2024-08</v>
      </c>
    </row>
    <row r="1716" spans="1:10">
      <c r="A1716" t="s">
        <v>14</v>
      </c>
      <c r="B1716" s="30">
        <v>45505</v>
      </c>
      <c r="C1716" s="20">
        <v>6537.28</v>
      </c>
      <c r="E1716" t="s">
        <v>417</v>
      </c>
      <c r="F1716" t="s">
        <v>418</v>
      </c>
      <c r="G1716" t="str">
        <f t="shared" si="104"/>
        <v>août-2024</v>
      </c>
      <c r="H1716" t="str">
        <f t="shared" si="105"/>
        <v>01-août</v>
      </c>
      <c r="I1716">
        <f t="shared" si="106"/>
        <v>2024</v>
      </c>
      <c r="J1716" t="str">
        <f t="shared" si="107"/>
        <v>2024-08</v>
      </c>
    </row>
    <row r="1717" spans="1:10">
      <c r="A1717" t="s">
        <v>14</v>
      </c>
      <c r="B1717" s="30">
        <v>45504</v>
      </c>
      <c r="C1717" s="20">
        <v>9608.18</v>
      </c>
      <c r="E1717" t="s">
        <v>417</v>
      </c>
      <c r="F1717" t="s">
        <v>418</v>
      </c>
      <c r="G1717" t="str">
        <f t="shared" si="104"/>
        <v>juil-2024</v>
      </c>
      <c r="H1717" t="str">
        <f t="shared" si="105"/>
        <v>31-juil</v>
      </c>
      <c r="I1717">
        <f t="shared" si="106"/>
        <v>2024</v>
      </c>
      <c r="J1717" t="str">
        <f t="shared" si="107"/>
        <v>2024-07</v>
      </c>
    </row>
    <row r="1718" spans="1:10">
      <c r="A1718" t="s">
        <v>14</v>
      </c>
      <c r="B1718" s="30">
        <v>45503</v>
      </c>
      <c r="C1718" s="20">
        <v>9409.5400000000009</v>
      </c>
      <c r="E1718" t="s">
        <v>417</v>
      </c>
      <c r="F1718" t="s">
        <v>418</v>
      </c>
      <c r="G1718" t="str">
        <f t="shared" si="104"/>
        <v>juil-2024</v>
      </c>
      <c r="H1718" t="str">
        <f t="shared" si="105"/>
        <v>30-juil</v>
      </c>
      <c r="I1718">
        <f t="shared" si="106"/>
        <v>2024</v>
      </c>
      <c r="J1718" t="str">
        <f t="shared" si="107"/>
        <v>2024-07</v>
      </c>
    </row>
    <row r="1719" spans="1:10">
      <c r="A1719" t="s">
        <v>14</v>
      </c>
      <c r="B1719" s="30">
        <v>45502</v>
      </c>
      <c r="C1719" s="20">
        <v>10360</v>
      </c>
      <c r="E1719" t="s">
        <v>417</v>
      </c>
      <c r="F1719" t="s">
        <v>418</v>
      </c>
      <c r="G1719" t="str">
        <f t="shared" si="104"/>
        <v>juil-2024</v>
      </c>
      <c r="H1719" t="str">
        <f t="shared" si="105"/>
        <v>29-juil</v>
      </c>
      <c r="I1719">
        <f t="shared" si="106"/>
        <v>2024</v>
      </c>
      <c r="J1719" t="str">
        <f t="shared" si="107"/>
        <v>2024-07</v>
      </c>
    </row>
    <row r="1720" spans="1:10">
      <c r="A1720" t="s">
        <v>14</v>
      </c>
      <c r="B1720" s="30">
        <v>45501</v>
      </c>
      <c r="C1720" s="20">
        <v>11834.54</v>
      </c>
      <c r="E1720" t="s">
        <v>417</v>
      </c>
      <c r="F1720" t="s">
        <v>418</v>
      </c>
      <c r="G1720" t="str">
        <f t="shared" si="104"/>
        <v>juil-2024</v>
      </c>
      <c r="H1720" t="str">
        <f t="shared" si="105"/>
        <v>28-juil</v>
      </c>
      <c r="I1720">
        <f t="shared" si="106"/>
        <v>2024</v>
      </c>
      <c r="J1720" t="str">
        <f t="shared" si="107"/>
        <v>2024-07</v>
      </c>
    </row>
    <row r="1721" spans="1:10">
      <c r="A1721" t="s">
        <v>14</v>
      </c>
      <c r="B1721" s="30">
        <v>45500</v>
      </c>
      <c r="C1721" s="20">
        <v>14089.09</v>
      </c>
      <c r="E1721" t="s">
        <v>417</v>
      </c>
      <c r="F1721" t="s">
        <v>418</v>
      </c>
      <c r="G1721" t="str">
        <f t="shared" si="104"/>
        <v>juil-2024</v>
      </c>
      <c r="H1721" t="str">
        <f t="shared" si="105"/>
        <v>27-juil</v>
      </c>
      <c r="I1721">
        <f t="shared" si="106"/>
        <v>2024</v>
      </c>
      <c r="J1721" t="str">
        <f t="shared" si="107"/>
        <v>2024-07</v>
      </c>
    </row>
    <row r="1722" spans="1:10">
      <c r="A1722" t="s">
        <v>14</v>
      </c>
      <c r="B1722" s="30">
        <v>45499</v>
      </c>
      <c r="C1722" s="20">
        <v>3951.81</v>
      </c>
      <c r="E1722" t="s">
        <v>417</v>
      </c>
      <c r="F1722" t="s">
        <v>418</v>
      </c>
      <c r="G1722" t="str">
        <f t="shared" si="104"/>
        <v>juil-2024</v>
      </c>
      <c r="H1722" t="str">
        <f t="shared" si="105"/>
        <v>26-juil</v>
      </c>
      <c r="I1722">
        <f t="shared" si="106"/>
        <v>2024</v>
      </c>
      <c r="J1722" t="str">
        <f t="shared" si="107"/>
        <v>2024-07</v>
      </c>
    </row>
    <row r="1723" spans="1:10">
      <c r="A1723" t="s">
        <v>14</v>
      </c>
      <c r="B1723" s="30">
        <v>45498</v>
      </c>
      <c r="C1723" s="20">
        <v>8107.73</v>
      </c>
      <c r="E1723" t="s">
        <v>417</v>
      </c>
      <c r="F1723" t="s">
        <v>418</v>
      </c>
      <c r="G1723" t="str">
        <f t="shared" si="104"/>
        <v>juil-2024</v>
      </c>
      <c r="H1723" t="str">
        <f t="shared" si="105"/>
        <v>25-juil</v>
      </c>
      <c r="I1723">
        <f t="shared" si="106"/>
        <v>2024</v>
      </c>
      <c r="J1723" t="str">
        <f t="shared" si="107"/>
        <v>2024-07</v>
      </c>
    </row>
    <row r="1724" spans="1:10">
      <c r="A1724" t="s">
        <v>14</v>
      </c>
      <c r="B1724" s="30">
        <v>45497</v>
      </c>
      <c r="C1724" s="20">
        <v>6938.18</v>
      </c>
      <c r="E1724" t="s">
        <v>417</v>
      </c>
      <c r="F1724" t="s">
        <v>418</v>
      </c>
      <c r="G1724" t="str">
        <f t="shared" si="104"/>
        <v>juil-2024</v>
      </c>
      <c r="H1724" t="str">
        <f t="shared" si="105"/>
        <v>24-juil</v>
      </c>
      <c r="I1724">
        <f t="shared" si="106"/>
        <v>2024</v>
      </c>
      <c r="J1724" t="str">
        <f t="shared" si="107"/>
        <v>2024-07</v>
      </c>
    </row>
    <row r="1725" spans="1:10">
      <c r="A1725" t="s">
        <v>14</v>
      </c>
      <c r="B1725" s="30">
        <v>45496</v>
      </c>
      <c r="C1725" s="20">
        <v>4975.4399999999996</v>
      </c>
      <c r="E1725" t="s">
        <v>417</v>
      </c>
      <c r="F1725" t="s">
        <v>418</v>
      </c>
      <c r="G1725" t="str">
        <f t="shared" si="104"/>
        <v>juil-2024</v>
      </c>
      <c r="H1725" t="str">
        <f t="shared" si="105"/>
        <v>23-juil</v>
      </c>
      <c r="I1725">
        <f t="shared" si="106"/>
        <v>2024</v>
      </c>
      <c r="J1725" t="str">
        <f t="shared" si="107"/>
        <v>2024-07</v>
      </c>
    </row>
    <row r="1726" spans="1:10">
      <c r="A1726" t="s">
        <v>14</v>
      </c>
      <c r="B1726" s="30">
        <v>45495</v>
      </c>
      <c r="C1726" s="20">
        <v>2301.36</v>
      </c>
      <c r="E1726" t="s">
        <v>417</v>
      </c>
      <c r="F1726" t="s">
        <v>418</v>
      </c>
      <c r="G1726" t="str">
        <f t="shared" si="104"/>
        <v>juil-2024</v>
      </c>
      <c r="H1726" t="str">
        <f t="shared" si="105"/>
        <v>22-juil</v>
      </c>
      <c r="I1726">
        <f t="shared" si="106"/>
        <v>2024</v>
      </c>
      <c r="J1726" t="str">
        <f t="shared" si="107"/>
        <v>2024-07</v>
      </c>
    </row>
    <row r="1727" spans="1:10">
      <c r="A1727" t="s">
        <v>14</v>
      </c>
      <c r="B1727" s="30">
        <v>45494</v>
      </c>
      <c r="C1727" s="20">
        <v>1035.45</v>
      </c>
      <c r="E1727" t="s">
        <v>417</v>
      </c>
      <c r="F1727" t="s">
        <v>418</v>
      </c>
      <c r="G1727" t="str">
        <f t="shared" si="104"/>
        <v>juil-2024</v>
      </c>
      <c r="H1727" t="str">
        <f t="shared" si="105"/>
        <v>21-juil</v>
      </c>
      <c r="I1727">
        <f t="shared" si="106"/>
        <v>2024</v>
      </c>
      <c r="J1727" t="str">
        <f t="shared" si="107"/>
        <v>2024-07</v>
      </c>
    </row>
    <row r="1728" spans="1:10">
      <c r="A1728" t="s">
        <v>14</v>
      </c>
      <c r="B1728" s="30">
        <v>45493</v>
      </c>
      <c r="C1728" s="20">
        <v>1415.9</v>
      </c>
      <c r="E1728" t="s">
        <v>417</v>
      </c>
      <c r="F1728" t="s">
        <v>418</v>
      </c>
      <c r="G1728" t="str">
        <f t="shared" si="104"/>
        <v>juil-2024</v>
      </c>
      <c r="H1728" t="str">
        <f t="shared" si="105"/>
        <v>20-juil</v>
      </c>
      <c r="I1728">
        <f t="shared" si="106"/>
        <v>2024</v>
      </c>
      <c r="J1728" t="str">
        <f t="shared" si="107"/>
        <v>2024-07</v>
      </c>
    </row>
    <row r="1729" spans="1:10">
      <c r="A1729" t="s">
        <v>14</v>
      </c>
      <c r="B1729" s="30">
        <v>45492</v>
      </c>
      <c r="C1729" s="20">
        <v>769.39</v>
      </c>
      <c r="E1729" t="s">
        <v>417</v>
      </c>
      <c r="F1729" t="s">
        <v>418</v>
      </c>
      <c r="G1729" t="str">
        <f t="shared" si="104"/>
        <v>juil-2024</v>
      </c>
      <c r="H1729" t="str">
        <f t="shared" si="105"/>
        <v>19-juil</v>
      </c>
      <c r="I1729">
        <f t="shared" si="106"/>
        <v>2024</v>
      </c>
      <c r="J1729" t="str">
        <f t="shared" si="107"/>
        <v>2024-07</v>
      </c>
    </row>
    <row r="1730" spans="1:10">
      <c r="A1730" t="s">
        <v>14</v>
      </c>
      <c r="B1730" s="30">
        <v>45491</v>
      </c>
      <c r="C1730" s="20">
        <v>1565.54</v>
      </c>
      <c r="E1730" t="s">
        <v>417</v>
      </c>
      <c r="F1730" t="s">
        <v>418</v>
      </c>
      <c r="G1730" t="str">
        <f t="shared" ref="G1730:G1793" si="108">TEXT(B1730,"mmm-aaaa")</f>
        <v>juil-2024</v>
      </c>
      <c r="H1730" t="str">
        <f t="shared" ref="H1730:H1793" si="109">TEXT(B1730,"jj-mmm")</f>
        <v>18-juil</v>
      </c>
      <c r="I1730">
        <f t="shared" ref="I1730:I1793" si="110">YEAR(B1730)</f>
        <v>2024</v>
      </c>
      <c r="J1730" t="str">
        <f t="shared" ref="J1730:J1793" si="111">TEXT(B1730,"aaaa-mm")</f>
        <v>2024-07</v>
      </c>
    </row>
    <row r="1731" spans="1:10">
      <c r="A1731" t="s">
        <v>14</v>
      </c>
      <c r="B1731" s="30">
        <v>45490</v>
      </c>
      <c r="C1731" s="20">
        <v>888.98</v>
      </c>
      <c r="E1731" t="s">
        <v>417</v>
      </c>
      <c r="F1731" t="s">
        <v>418</v>
      </c>
      <c r="G1731" t="str">
        <f t="shared" si="108"/>
        <v>juil-2024</v>
      </c>
      <c r="H1731" t="str">
        <f t="shared" si="109"/>
        <v>17-juil</v>
      </c>
      <c r="I1731">
        <f t="shared" si="110"/>
        <v>2024</v>
      </c>
      <c r="J1731" t="str">
        <f t="shared" si="111"/>
        <v>2024-07</v>
      </c>
    </row>
    <row r="1732" spans="1:10">
      <c r="A1732" t="s">
        <v>14</v>
      </c>
      <c r="B1732" s="30">
        <v>45489</v>
      </c>
      <c r="C1732" s="20">
        <v>1886.22</v>
      </c>
      <c r="E1732" t="s">
        <v>417</v>
      </c>
      <c r="F1732" t="s">
        <v>418</v>
      </c>
      <c r="G1732" t="str">
        <f t="shared" si="108"/>
        <v>juil-2024</v>
      </c>
      <c r="H1732" t="str">
        <f t="shared" si="109"/>
        <v>16-juil</v>
      </c>
      <c r="I1732">
        <f t="shared" si="110"/>
        <v>2024</v>
      </c>
      <c r="J1732" t="str">
        <f t="shared" si="111"/>
        <v>2024-07</v>
      </c>
    </row>
    <row r="1733" spans="1:10">
      <c r="A1733" t="s">
        <v>14</v>
      </c>
      <c r="B1733" s="30">
        <v>45488</v>
      </c>
      <c r="C1733" s="20">
        <v>862.21</v>
      </c>
      <c r="E1733" t="s">
        <v>417</v>
      </c>
      <c r="F1733" t="s">
        <v>418</v>
      </c>
      <c r="G1733" t="str">
        <f t="shared" si="108"/>
        <v>juil-2024</v>
      </c>
      <c r="H1733" t="str">
        <f t="shared" si="109"/>
        <v>15-juil</v>
      </c>
      <c r="I1733">
        <f t="shared" si="110"/>
        <v>2024</v>
      </c>
      <c r="J1733" t="str">
        <f t="shared" si="111"/>
        <v>2024-07</v>
      </c>
    </row>
    <row r="1734" spans="1:10">
      <c r="A1734" t="s">
        <v>14</v>
      </c>
      <c r="B1734" s="30">
        <v>45487</v>
      </c>
      <c r="C1734" s="20">
        <v>1354.44</v>
      </c>
      <c r="E1734" t="s">
        <v>417</v>
      </c>
      <c r="F1734" t="s">
        <v>418</v>
      </c>
      <c r="G1734" t="str">
        <f t="shared" si="108"/>
        <v>juil-2024</v>
      </c>
      <c r="H1734" t="str">
        <f t="shared" si="109"/>
        <v>14-juil</v>
      </c>
      <c r="I1734">
        <f t="shared" si="110"/>
        <v>2024</v>
      </c>
      <c r="J1734" t="str">
        <f t="shared" si="111"/>
        <v>2024-07</v>
      </c>
    </row>
    <row r="1735" spans="1:10">
      <c r="A1735" t="s">
        <v>14</v>
      </c>
      <c r="B1735" s="30">
        <v>45486</v>
      </c>
      <c r="C1735" s="20">
        <v>492.08</v>
      </c>
      <c r="E1735" t="s">
        <v>417</v>
      </c>
      <c r="F1735" t="s">
        <v>418</v>
      </c>
      <c r="G1735" t="str">
        <f t="shared" si="108"/>
        <v>juil-2024</v>
      </c>
      <c r="H1735" t="str">
        <f t="shared" si="109"/>
        <v>13-juil</v>
      </c>
      <c r="I1735">
        <f t="shared" si="110"/>
        <v>2024</v>
      </c>
      <c r="J1735" t="str">
        <f t="shared" si="111"/>
        <v>2024-07</v>
      </c>
    </row>
    <row r="1736" spans="1:10">
      <c r="A1736" t="s">
        <v>14</v>
      </c>
      <c r="B1736" s="30">
        <v>45485</v>
      </c>
      <c r="C1736" s="20">
        <v>5037.7</v>
      </c>
      <c r="E1736" t="s">
        <v>417</v>
      </c>
      <c r="F1736" t="s">
        <v>418</v>
      </c>
      <c r="G1736" t="str">
        <f t="shared" si="108"/>
        <v>juil-2024</v>
      </c>
      <c r="H1736" t="str">
        <f t="shared" si="109"/>
        <v>12-juil</v>
      </c>
      <c r="I1736">
        <f t="shared" si="110"/>
        <v>2024</v>
      </c>
      <c r="J1736" t="str">
        <f t="shared" si="111"/>
        <v>2024-07</v>
      </c>
    </row>
    <row r="1737" spans="1:10">
      <c r="A1737" t="s">
        <v>14</v>
      </c>
      <c r="B1737" s="30">
        <v>45484</v>
      </c>
      <c r="C1737" s="20">
        <v>2423.15</v>
      </c>
      <c r="E1737" t="s">
        <v>417</v>
      </c>
      <c r="F1737" t="s">
        <v>418</v>
      </c>
      <c r="G1737" t="str">
        <f t="shared" si="108"/>
        <v>juil-2024</v>
      </c>
      <c r="H1737" t="str">
        <f t="shared" si="109"/>
        <v>11-juil</v>
      </c>
      <c r="I1737">
        <f t="shared" si="110"/>
        <v>2024</v>
      </c>
      <c r="J1737" t="str">
        <f t="shared" si="111"/>
        <v>2024-07</v>
      </c>
    </row>
    <row r="1738" spans="1:10">
      <c r="A1738" t="s">
        <v>14</v>
      </c>
      <c r="B1738" s="30">
        <v>45483</v>
      </c>
      <c r="C1738" s="20">
        <v>3013.51</v>
      </c>
      <c r="E1738" t="s">
        <v>417</v>
      </c>
      <c r="F1738" t="s">
        <v>418</v>
      </c>
      <c r="G1738" t="str">
        <f t="shared" si="108"/>
        <v>juil-2024</v>
      </c>
      <c r="H1738" t="str">
        <f t="shared" si="109"/>
        <v>10-juil</v>
      </c>
      <c r="I1738">
        <f t="shared" si="110"/>
        <v>2024</v>
      </c>
      <c r="J1738" t="str">
        <f t="shared" si="111"/>
        <v>2024-07</v>
      </c>
    </row>
    <row r="1739" spans="1:10">
      <c r="A1739" t="s">
        <v>14</v>
      </c>
      <c r="B1739" s="30">
        <v>45482</v>
      </c>
      <c r="C1739" s="20">
        <v>4401.26</v>
      </c>
      <c r="E1739" t="s">
        <v>417</v>
      </c>
      <c r="F1739" t="s">
        <v>418</v>
      </c>
      <c r="G1739" t="str">
        <f t="shared" si="108"/>
        <v>juil-2024</v>
      </c>
      <c r="H1739" t="str">
        <f t="shared" si="109"/>
        <v>09-juil</v>
      </c>
      <c r="I1739">
        <f t="shared" si="110"/>
        <v>2024</v>
      </c>
      <c r="J1739" t="str">
        <f t="shared" si="111"/>
        <v>2024-07</v>
      </c>
    </row>
    <row r="1740" spans="1:10">
      <c r="A1740" t="s">
        <v>14</v>
      </c>
      <c r="B1740" s="30">
        <v>45481</v>
      </c>
      <c r="C1740" s="20">
        <v>2785.84</v>
      </c>
      <c r="E1740" t="s">
        <v>417</v>
      </c>
      <c r="F1740" t="s">
        <v>418</v>
      </c>
      <c r="G1740" t="str">
        <f t="shared" si="108"/>
        <v>juil-2024</v>
      </c>
      <c r="H1740" t="str">
        <f t="shared" si="109"/>
        <v>08-juil</v>
      </c>
      <c r="I1740">
        <f t="shared" si="110"/>
        <v>2024</v>
      </c>
      <c r="J1740" t="str">
        <f t="shared" si="111"/>
        <v>2024-07</v>
      </c>
    </row>
    <row r="1741" spans="1:10">
      <c r="A1741" t="s">
        <v>14</v>
      </c>
      <c r="B1741" s="30">
        <v>45480</v>
      </c>
      <c r="C1741" s="20">
        <v>1753.24</v>
      </c>
      <c r="E1741" t="s">
        <v>417</v>
      </c>
      <c r="F1741" t="s">
        <v>418</v>
      </c>
      <c r="G1741" t="str">
        <f t="shared" si="108"/>
        <v>juil-2024</v>
      </c>
      <c r="H1741" t="str">
        <f t="shared" si="109"/>
        <v>07-juil</v>
      </c>
      <c r="I1741">
        <f t="shared" si="110"/>
        <v>2024</v>
      </c>
      <c r="J1741" t="str">
        <f t="shared" si="111"/>
        <v>2024-07</v>
      </c>
    </row>
    <row r="1742" spans="1:10">
      <c r="A1742" t="s">
        <v>14</v>
      </c>
      <c r="B1742" s="30">
        <v>45479</v>
      </c>
      <c r="C1742" s="20">
        <v>2182.33</v>
      </c>
      <c r="E1742" t="s">
        <v>417</v>
      </c>
      <c r="F1742" t="s">
        <v>418</v>
      </c>
      <c r="G1742" t="str">
        <f t="shared" si="108"/>
        <v>juil-2024</v>
      </c>
      <c r="H1742" t="str">
        <f t="shared" si="109"/>
        <v>06-juil</v>
      </c>
      <c r="I1742">
        <f t="shared" si="110"/>
        <v>2024</v>
      </c>
      <c r="J1742" t="str">
        <f t="shared" si="111"/>
        <v>2024-07</v>
      </c>
    </row>
    <row r="1743" spans="1:10">
      <c r="A1743" t="s">
        <v>14</v>
      </c>
      <c r="B1743" s="30">
        <v>45478</v>
      </c>
      <c r="C1743" s="20">
        <v>1603.1</v>
      </c>
      <c r="E1743" t="s">
        <v>417</v>
      </c>
      <c r="F1743" t="s">
        <v>418</v>
      </c>
      <c r="G1743" t="str">
        <f t="shared" si="108"/>
        <v>juil-2024</v>
      </c>
      <c r="H1743" t="str">
        <f t="shared" si="109"/>
        <v>05-juil</v>
      </c>
      <c r="I1743">
        <f t="shared" si="110"/>
        <v>2024</v>
      </c>
      <c r="J1743" t="str">
        <f t="shared" si="111"/>
        <v>2024-07</v>
      </c>
    </row>
    <row r="1744" spans="1:10">
      <c r="A1744" t="s">
        <v>14</v>
      </c>
      <c r="B1744" s="30">
        <v>45477</v>
      </c>
      <c r="C1744" s="20">
        <v>2380.69</v>
      </c>
      <c r="E1744" t="s">
        <v>417</v>
      </c>
      <c r="F1744" t="s">
        <v>418</v>
      </c>
      <c r="G1744" t="str">
        <f t="shared" si="108"/>
        <v>juil-2024</v>
      </c>
      <c r="H1744" t="str">
        <f t="shared" si="109"/>
        <v>04-juil</v>
      </c>
      <c r="I1744">
        <f t="shared" si="110"/>
        <v>2024</v>
      </c>
      <c r="J1744" t="str">
        <f t="shared" si="111"/>
        <v>2024-07</v>
      </c>
    </row>
    <row r="1745" spans="1:10">
      <c r="A1745" t="s">
        <v>14</v>
      </c>
      <c r="B1745" s="30">
        <v>45476</v>
      </c>
      <c r="C1745" s="20">
        <v>8452.34</v>
      </c>
      <c r="E1745" t="s">
        <v>417</v>
      </c>
      <c r="F1745" t="s">
        <v>418</v>
      </c>
      <c r="G1745" t="str">
        <f t="shared" si="108"/>
        <v>juil-2024</v>
      </c>
      <c r="H1745" t="str">
        <f t="shared" si="109"/>
        <v>03-juil</v>
      </c>
      <c r="I1745">
        <f t="shared" si="110"/>
        <v>2024</v>
      </c>
      <c r="J1745" t="str">
        <f t="shared" si="111"/>
        <v>2024-07</v>
      </c>
    </row>
    <row r="1746" spans="1:10">
      <c r="A1746" t="s">
        <v>14</v>
      </c>
      <c r="B1746" s="30">
        <v>45475</v>
      </c>
      <c r="C1746" s="20">
        <v>3769.35</v>
      </c>
      <c r="E1746" t="s">
        <v>417</v>
      </c>
      <c r="F1746" t="s">
        <v>418</v>
      </c>
      <c r="G1746" t="str">
        <f t="shared" si="108"/>
        <v>juil-2024</v>
      </c>
      <c r="H1746" t="str">
        <f t="shared" si="109"/>
        <v>02-juil</v>
      </c>
      <c r="I1746">
        <f t="shared" si="110"/>
        <v>2024</v>
      </c>
      <c r="J1746" t="str">
        <f t="shared" si="111"/>
        <v>2024-07</v>
      </c>
    </row>
    <row r="1747" spans="1:10">
      <c r="A1747" t="s">
        <v>14</v>
      </c>
      <c r="B1747" s="30">
        <v>45474</v>
      </c>
      <c r="C1747" s="20">
        <v>1911.29</v>
      </c>
      <c r="E1747" t="s">
        <v>417</v>
      </c>
      <c r="F1747" t="s">
        <v>418</v>
      </c>
      <c r="G1747" t="str">
        <f t="shared" si="108"/>
        <v>juil-2024</v>
      </c>
      <c r="H1747" t="str">
        <f t="shared" si="109"/>
        <v>01-juil</v>
      </c>
      <c r="I1747">
        <f t="shared" si="110"/>
        <v>2024</v>
      </c>
      <c r="J1747" t="str">
        <f t="shared" si="111"/>
        <v>2024-07</v>
      </c>
    </row>
    <row r="1748" spans="1:10">
      <c r="A1748" t="s">
        <v>14</v>
      </c>
      <c r="B1748" s="30">
        <v>45473</v>
      </c>
      <c r="C1748" s="20">
        <v>2277.0700000000002</v>
      </c>
      <c r="E1748" t="s">
        <v>417</v>
      </c>
      <c r="F1748" t="s">
        <v>418</v>
      </c>
      <c r="G1748" t="str">
        <f t="shared" si="108"/>
        <v>juin-2024</v>
      </c>
      <c r="H1748" t="str">
        <f t="shared" si="109"/>
        <v>30-juin</v>
      </c>
      <c r="I1748">
        <f t="shared" si="110"/>
        <v>2024</v>
      </c>
      <c r="J1748" t="str">
        <f t="shared" si="111"/>
        <v>2024-06</v>
      </c>
    </row>
    <row r="1749" spans="1:10">
      <c r="A1749" t="s">
        <v>14</v>
      </c>
      <c r="B1749" s="30">
        <v>45472</v>
      </c>
      <c r="C1749" s="20">
        <v>1090.29</v>
      </c>
      <c r="E1749" t="s">
        <v>417</v>
      </c>
      <c r="F1749" t="s">
        <v>418</v>
      </c>
      <c r="G1749" t="str">
        <f t="shared" si="108"/>
        <v>juin-2024</v>
      </c>
      <c r="H1749" t="str">
        <f t="shared" si="109"/>
        <v>29-juin</v>
      </c>
      <c r="I1749">
        <f t="shared" si="110"/>
        <v>2024</v>
      </c>
      <c r="J1749" t="str">
        <f t="shared" si="111"/>
        <v>2024-06</v>
      </c>
    </row>
    <row r="1750" spans="1:10">
      <c r="A1750" t="s">
        <v>14</v>
      </c>
      <c r="B1750" s="30">
        <v>45471</v>
      </c>
      <c r="C1750" s="20">
        <v>4954.93</v>
      </c>
      <c r="E1750" t="s">
        <v>417</v>
      </c>
      <c r="F1750" t="s">
        <v>418</v>
      </c>
      <c r="G1750" t="str">
        <f t="shared" si="108"/>
        <v>juin-2024</v>
      </c>
      <c r="H1750" t="str">
        <f t="shared" si="109"/>
        <v>28-juin</v>
      </c>
      <c r="I1750">
        <f t="shared" si="110"/>
        <v>2024</v>
      </c>
      <c r="J1750" t="str">
        <f t="shared" si="111"/>
        <v>2024-06</v>
      </c>
    </row>
    <row r="1751" spans="1:10">
      <c r="A1751" t="s">
        <v>14</v>
      </c>
      <c r="B1751" s="30">
        <v>45470</v>
      </c>
      <c r="C1751" s="20">
        <v>8177.92</v>
      </c>
      <c r="E1751" t="s">
        <v>417</v>
      </c>
      <c r="F1751" t="s">
        <v>418</v>
      </c>
      <c r="G1751" t="str">
        <f t="shared" si="108"/>
        <v>juin-2024</v>
      </c>
      <c r="H1751" t="str">
        <f t="shared" si="109"/>
        <v>27-juin</v>
      </c>
      <c r="I1751">
        <f t="shared" si="110"/>
        <v>2024</v>
      </c>
      <c r="J1751" t="str">
        <f t="shared" si="111"/>
        <v>2024-06</v>
      </c>
    </row>
    <row r="1752" spans="1:10">
      <c r="A1752" t="s">
        <v>14</v>
      </c>
      <c r="B1752" s="30">
        <v>45469</v>
      </c>
      <c r="C1752" s="20">
        <v>9472.51</v>
      </c>
      <c r="E1752" t="s">
        <v>417</v>
      </c>
      <c r="F1752" t="s">
        <v>418</v>
      </c>
      <c r="G1752" t="str">
        <f t="shared" si="108"/>
        <v>juin-2024</v>
      </c>
      <c r="H1752" t="str">
        <f t="shared" si="109"/>
        <v>26-juin</v>
      </c>
      <c r="I1752">
        <f t="shared" si="110"/>
        <v>2024</v>
      </c>
      <c r="J1752" t="str">
        <f t="shared" si="111"/>
        <v>2024-06</v>
      </c>
    </row>
    <row r="1753" spans="1:10">
      <c r="A1753" t="s">
        <v>14</v>
      </c>
      <c r="B1753" s="30">
        <v>45468</v>
      </c>
      <c r="C1753" s="20">
        <v>10690.02</v>
      </c>
      <c r="E1753" t="s">
        <v>417</v>
      </c>
      <c r="F1753" t="s">
        <v>418</v>
      </c>
      <c r="G1753" t="str">
        <f t="shared" si="108"/>
        <v>juin-2024</v>
      </c>
      <c r="H1753" t="str">
        <f t="shared" si="109"/>
        <v>25-juin</v>
      </c>
      <c r="I1753">
        <f t="shared" si="110"/>
        <v>2024</v>
      </c>
      <c r="J1753" t="str">
        <f t="shared" si="111"/>
        <v>2024-06</v>
      </c>
    </row>
    <row r="1754" spans="1:10">
      <c r="A1754" t="s">
        <v>14</v>
      </c>
      <c r="B1754" s="30">
        <v>45467</v>
      </c>
      <c r="C1754" s="20">
        <v>8450.58</v>
      </c>
      <c r="E1754" t="s">
        <v>417</v>
      </c>
      <c r="F1754" t="s">
        <v>418</v>
      </c>
      <c r="G1754" t="str">
        <f t="shared" si="108"/>
        <v>juin-2024</v>
      </c>
      <c r="H1754" t="str">
        <f t="shared" si="109"/>
        <v>24-juin</v>
      </c>
      <c r="I1754">
        <f t="shared" si="110"/>
        <v>2024</v>
      </c>
      <c r="J1754" t="str">
        <f t="shared" si="111"/>
        <v>2024-06</v>
      </c>
    </row>
    <row r="1755" spans="1:10">
      <c r="A1755" t="s">
        <v>14</v>
      </c>
      <c r="B1755" s="30">
        <v>45466</v>
      </c>
      <c r="C1755" s="20">
        <v>2583.11</v>
      </c>
      <c r="E1755" t="s">
        <v>417</v>
      </c>
      <c r="F1755" t="s">
        <v>418</v>
      </c>
      <c r="G1755" t="str">
        <f t="shared" si="108"/>
        <v>juin-2024</v>
      </c>
      <c r="H1755" t="str">
        <f t="shared" si="109"/>
        <v>23-juin</v>
      </c>
      <c r="I1755">
        <f t="shared" si="110"/>
        <v>2024</v>
      </c>
      <c r="J1755" t="str">
        <f t="shared" si="111"/>
        <v>2024-06</v>
      </c>
    </row>
    <row r="1756" spans="1:10">
      <c r="A1756" t="s">
        <v>14</v>
      </c>
      <c r="B1756" s="30">
        <v>45465</v>
      </c>
      <c r="C1756" s="20">
        <v>6804.55</v>
      </c>
      <c r="E1756" t="s">
        <v>417</v>
      </c>
      <c r="F1756" t="s">
        <v>418</v>
      </c>
      <c r="G1756" t="str">
        <f t="shared" si="108"/>
        <v>juin-2024</v>
      </c>
      <c r="H1756" t="str">
        <f t="shared" si="109"/>
        <v>22-juin</v>
      </c>
      <c r="I1756">
        <f t="shared" si="110"/>
        <v>2024</v>
      </c>
      <c r="J1756" t="str">
        <f t="shared" si="111"/>
        <v>2024-06</v>
      </c>
    </row>
    <row r="1757" spans="1:10">
      <c r="A1757" t="s">
        <v>14</v>
      </c>
      <c r="B1757" s="30">
        <v>45464</v>
      </c>
      <c r="C1757" s="20">
        <v>3277.25</v>
      </c>
      <c r="E1757" t="s">
        <v>417</v>
      </c>
      <c r="F1757" t="s">
        <v>418</v>
      </c>
      <c r="G1757" t="str">
        <f t="shared" si="108"/>
        <v>juin-2024</v>
      </c>
      <c r="H1757" t="str">
        <f t="shared" si="109"/>
        <v>21-juin</v>
      </c>
      <c r="I1757">
        <f t="shared" si="110"/>
        <v>2024</v>
      </c>
      <c r="J1757" t="str">
        <f t="shared" si="111"/>
        <v>2024-06</v>
      </c>
    </row>
    <row r="1758" spans="1:10">
      <c r="A1758" t="s">
        <v>14</v>
      </c>
      <c r="B1758" s="30">
        <v>45463</v>
      </c>
      <c r="C1758" s="20">
        <v>7264.49</v>
      </c>
      <c r="E1758" t="s">
        <v>417</v>
      </c>
      <c r="F1758" t="s">
        <v>418</v>
      </c>
      <c r="G1758" t="str">
        <f t="shared" si="108"/>
        <v>juin-2024</v>
      </c>
      <c r="H1758" t="str">
        <f t="shared" si="109"/>
        <v>20-juin</v>
      </c>
      <c r="I1758">
        <f t="shared" si="110"/>
        <v>2024</v>
      </c>
      <c r="J1758" t="str">
        <f t="shared" si="111"/>
        <v>2024-06</v>
      </c>
    </row>
    <row r="1759" spans="1:10">
      <c r="A1759" t="s">
        <v>14</v>
      </c>
      <c r="B1759" s="30">
        <v>45462</v>
      </c>
      <c r="C1759" s="20">
        <v>7140.12</v>
      </c>
      <c r="E1759" t="s">
        <v>417</v>
      </c>
      <c r="F1759" t="s">
        <v>418</v>
      </c>
      <c r="G1759" t="str">
        <f t="shared" si="108"/>
        <v>juin-2024</v>
      </c>
      <c r="H1759" t="str">
        <f t="shared" si="109"/>
        <v>19-juin</v>
      </c>
      <c r="I1759">
        <f t="shared" si="110"/>
        <v>2024</v>
      </c>
      <c r="J1759" t="str">
        <f t="shared" si="111"/>
        <v>2024-06</v>
      </c>
    </row>
    <row r="1760" spans="1:10">
      <c r="A1760" t="s">
        <v>14</v>
      </c>
      <c r="B1760" s="30">
        <v>45461</v>
      </c>
      <c r="C1760" s="20">
        <v>7547.52</v>
      </c>
      <c r="E1760" t="s">
        <v>417</v>
      </c>
      <c r="F1760" t="s">
        <v>418</v>
      </c>
      <c r="G1760" t="str">
        <f t="shared" si="108"/>
        <v>juin-2024</v>
      </c>
      <c r="H1760" t="str">
        <f t="shared" si="109"/>
        <v>18-juin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14</v>
      </c>
      <c r="B1761" s="30">
        <v>45460</v>
      </c>
      <c r="C1761" s="20">
        <v>4911.41</v>
      </c>
      <c r="E1761" t="s">
        <v>417</v>
      </c>
      <c r="F1761" t="s">
        <v>418</v>
      </c>
      <c r="G1761" t="str">
        <f t="shared" si="108"/>
        <v>juin-2024</v>
      </c>
      <c r="H1761" t="str">
        <f t="shared" si="109"/>
        <v>17-juin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14</v>
      </c>
      <c r="B1762" s="30">
        <v>45459</v>
      </c>
      <c r="C1762" s="20">
        <v>2345.41</v>
      </c>
      <c r="E1762" t="s">
        <v>417</v>
      </c>
      <c r="F1762" t="s">
        <v>418</v>
      </c>
      <c r="G1762" t="str">
        <f t="shared" si="108"/>
        <v>juin-2024</v>
      </c>
      <c r="H1762" t="str">
        <f t="shared" si="109"/>
        <v>16-juin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14</v>
      </c>
      <c r="B1763" s="30">
        <v>45458</v>
      </c>
      <c r="C1763" s="20">
        <v>1090.67</v>
      </c>
      <c r="E1763" t="s">
        <v>417</v>
      </c>
      <c r="F1763" t="s">
        <v>418</v>
      </c>
      <c r="G1763" t="str">
        <f t="shared" si="108"/>
        <v>juin-2024</v>
      </c>
      <c r="H1763" t="str">
        <f t="shared" si="109"/>
        <v>15-juin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14</v>
      </c>
      <c r="B1764" s="30">
        <v>45457</v>
      </c>
      <c r="C1764" s="20">
        <v>2892.7</v>
      </c>
      <c r="E1764" t="s">
        <v>417</v>
      </c>
      <c r="F1764" t="s">
        <v>418</v>
      </c>
      <c r="G1764" t="str">
        <f t="shared" si="108"/>
        <v>juin-2024</v>
      </c>
      <c r="H1764" t="str">
        <f t="shared" si="109"/>
        <v>14-juin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14</v>
      </c>
      <c r="B1765" s="30">
        <v>45456</v>
      </c>
      <c r="C1765" s="20">
        <v>7277.88</v>
      </c>
      <c r="E1765" t="s">
        <v>417</v>
      </c>
      <c r="F1765" t="s">
        <v>418</v>
      </c>
      <c r="G1765" t="str">
        <f t="shared" si="108"/>
        <v>juin-2024</v>
      </c>
      <c r="H1765" t="str">
        <f t="shared" si="109"/>
        <v>13-juin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14</v>
      </c>
      <c r="B1766" s="30">
        <v>45455</v>
      </c>
      <c r="C1766" s="20">
        <v>9884.1299999999992</v>
      </c>
      <c r="E1766" t="s">
        <v>417</v>
      </c>
      <c r="F1766" t="s">
        <v>418</v>
      </c>
      <c r="G1766" t="str">
        <f t="shared" si="108"/>
        <v>juin-2024</v>
      </c>
      <c r="H1766" t="str">
        <f t="shared" si="109"/>
        <v>12-juin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14</v>
      </c>
      <c r="B1767" s="30">
        <v>45454</v>
      </c>
      <c r="C1767" s="20">
        <v>9669.7000000000007</v>
      </c>
      <c r="E1767" t="s">
        <v>417</v>
      </c>
      <c r="F1767" t="s">
        <v>418</v>
      </c>
      <c r="G1767" t="str">
        <f t="shared" si="108"/>
        <v>juin-2024</v>
      </c>
      <c r="H1767" t="str">
        <f t="shared" si="109"/>
        <v>11-juin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14</v>
      </c>
      <c r="B1768" s="30">
        <v>45453</v>
      </c>
      <c r="C1768" s="20">
        <v>9634.1200000000008</v>
      </c>
      <c r="E1768" t="s">
        <v>417</v>
      </c>
      <c r="F1768" t="s">
        <v>418</v>
      </c>
      <c r="G1768" t="str">
        <f t="shared" si="108"/>
        <v>juin-2024</v>
      </c>
      <c r="H1768" t="str">
        <f t="shared" si="109"/>
        <v>10-juin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14</v>
      </c>
      <c r="B1769" s="30">
        <v>45452</v>
      </c>
      <c r="C1769" s="20">
        <v>1921.03</v>
      </c>
      <c r="E1769" t="s">
        <v>417</v>
      </c>
      <c r="F1769" t="s">
        <v>418</v>
      </c>
      <c r="G1769" t="str">
        <f t="shared" si="108"/>
        <v>juin-2024</v>
      </c>
      <c r="H1769" t="str">
        <f t="shared" si="109"/>
        <v>09-juin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14</v>
      </c>
      <c r="B1770" s="30">
        <v>45451</v>
      </c>
      <c r="C1770" s="20">
        <v>981.8</v>
      </c>
      <c r="E1770" t="s">
        <v>417</v>
      </c>
      <c r="F1770" t="s">
        <v>418</v>
      </c>
      <c r="G1770" t="str">
        <f t="shared" si="108"/>
        <v>juin-2024</v>
      </c>
      <c r="H1770" t="str">
        <f t="shared" si="109"/>
        <v>08-juin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14</v>
      </c>
      <c r="B1771" s="30">
        <v>45450</v>
      </c>
      <c r="C1771" s="20">
        <v>3160.92</v>
      </c>
      <c r="E1771" t="s">
        <v>417</v>
      </c>
      <c r="F1771" t="s">
        <v>418</v>
      </c>
      <c r="G1771" t="str">
        <f t="shared" si="108"/>
        <v>juin-2024</v>
      </c>
      <c r="H1771" t="str">
        <f t="shared" si="109"/>
        <v>07-juin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14</v>
      </c>
      <c r="B1772" s="30">
        <v>45449</v>
      </c>
      <c r="C1772" s="20">
        <v>7005.66</v>
      </c>
      <c r="E1772" t="s">
        <v>417</v>
      </c>
      <c r="F1772" t="s">
        <v>418</v>
      </c>
      <c r="G1772" t="str">
        <f t="shared" si="108"/>
        <v>juin-2024</v>
      </c>
      <c r="H1772" t="str">
        <f t="shared" si="109"/>
        <v>06-juin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14</v>
      </c>
      <c r="B1773" s="30">
        <v>45448</v>
      </c>
      <c r="C1773" s="20">
        <v>5110.74</v>
      </c>
      <c r="E1773" t="s">
        <v>417</v>
      </c>
      <c r="F1773" t="s">
        <v>418</v>
      </c>
      <c r="G1773" t="str">
        <f t="shared" si="108"/>
        <v>juin-2024</v>
      </c>
      <c r="H1773" t="str">
        <f t="shared" si="109"/>
        <v>05-juin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14</v>
      </c>
      <c r="B1774" s="30">
        <v>45447</v>
      </c>
      <c r="C1774" s="20">
        <v>10697.82</v>
      </c>
      <c r="E1774" t="s">
        <v>417</v>
      </c>
      <c r="F1774" t="s">
        <v>418</v>
      </c>
      <c r="G1774" t="str">
        <f t="shared" si="108"/>
        <v>juin-2024</v>
      </c>
      <c r="H1774" t="str">
        <f t="shared" si="109"/>
        <v>04-juin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14</v>
      </c>
      <c r="B1775" s="30">
        <v>45446</v>
      </c>
      <c r="C1775" s="20">
        <v>6159.41</v>
      </c>
      <c r="E1775" t="s">
        <v>417</v>
      </c>
      <c r="F1775" t="s">
        <v>418</v>
      </c>
      <c r="G1775" t="str">
        <f t="shared" si="108"/>
        <v>juin-2024</v>
      </c>
      <c r="H1775" t="str">
        <f t="shared" si="109"/>
        <v>03-juin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14</v>
      </c>
      <c r="B1776" s="30">
        <v>45445</v>
      </c>
      <c r="C1776" s="20">
        <v>6210.44</v>
      </c>
      <c r="E1776" t="s">
        <v>417</v>
      </c>
      <c r="F1776" t="s">
        <v>418</v>
      </c>
      <c r="G1776" t="str">
        <f t="shared" si="108"/>
        <v>juin-2024</v>
      </c>
      <c r="H1776" t="str">
        <f t="shared" si="109"/>
        <v>02-juin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14</v>
      </c>
      <c r="B1777" s="30">
        <v>45444</v>
      </c>
      <c r="C1777" s="20">
        <v>1675.23</v>
      </c>
      <c r="E1777" t="s">
        <v>417</v>
      </c>
      <c r="F1777" t="s">
        <v>418</v>
      </c>
      <c r="G1777" t="str">
        <f t="shared" si="108"/>
        <v>juin-2024</v>
      </c>
      <c r="H1777" t="str">
        <f t="shared" si="109"/>
        <v>01-juin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14</v>
      </c>
      <c r="B1778" s="30">
        <v>45443</v>
      </c>
      <c r="C1778" s="20">
        <v>3171.61</v>
      </c>
      <c r="E1778" t="s">
        <v>417</v>
      </c>
      <c r="F1778" t="s">
        <v>418</v>
      </c>
      <c r="G1778" t="str">
        <f t="shared" si="108"/>
        <v>mai-2024</v>
      </c>
      <c r="H1778" t="str">
        <f t="shared" si="109"/>
        <v>31-mai</v>
      </c>
      <c r="I1778">
        <f t="shared" si="110"/>
        <v>2024</v>
      </c>
      <c r="J1778" t="str">
        <f t="shared" si="111"/>
        <v>2024-05</v>
      </c>
    </row>
    <row r="1779" spans="1:10">
      <c r="A1779" t="s">
        <v>14</v>
      </c>
      <c r="B1779" s="30">
        <v>45442</v>
      </c>
      <c r="C1779" s="20">
        <v>3977.14</v>
      </c>
      <c r="E1779" t="s">
        <v>417</v>
      </c>
      <c r="F1779" t="s">
        <v>418</v>
      </c>
      <c r="G1779" t="str">
        <f t="shared" si="108"/>
        <v>mai-2024</v>
      </c>
      <c r="H1779" t="str">
        <f t="shared" si="109"/>
        <v>30-mai</v>
      </c>
      <c r="I1779">
        <f t="shared" si="110"/>
        <v>2024</v>
      </c>
      <c r="J1779" t="str">
        <f t="shared" si="111"/>
        <v>2024-05</v>
      </c>
    </row>
    <row r="1780" spans="1:10">
      <c r="A1780" t="s">
        <v>14</v>
      </c>
      <c r="B1780" s="30">
        <v>45441</v>
      </c>
      <c r="C1780" s="20">
        <v>6036.11</v>
      </c>
      <c r="E1780" t="s">
        <v>417</v>
      </c>
      <c r="F1780" t="s">
        <v>418</v>
      </c>
      <c r="G1780" t="str">
        <f t="shared" si="108"/>
        <v>mai-2024</v>
      </c>
      <c r="H1780" t="str">
        <f t="shared" si="109"/>
        <v>29-mai</v>
      </c>
      <c r="I1780">
        <f t="shared" si="110"/>
        <v>2024</v>
      </c>
      <c r="J1780" t="str">
        <f t="shared" si="111"/>
        <v>2024-05</v>
      </c>
    </row>
    <row r="1781" spans="1:10">
      <c r="A1781" t="s">
        <v>14</v>
      </c>
      <c r="B1781" s="30">
        <v>45440</v>
      </c>
      <c r="C1781" s="20">
        <v>6756.85</v>
      </c>
      <c r="E1781" t="s">
        <v>417</v>
      </c>
      <c r="F1781" t="s">
        <v>418</v>
      </c>
      <c r="G1781" t="str">
        <f t="shared" si="108"/>
        <v>mai-2024</v>
      </c>
      <c r="H1781" t="str">
        <f t="shared" si="109"/>
        <v>28-mai</v>
      </c>
      <c r="I1781">
        <f t="shared" si="110"/>
        <v>2024</v>
      </c>
      <c r="J1781" t="str">
        <f t="shared" si="111"/>
        <v>2024-05</v>
      </c>
    </row>
    <row r="1782" spans="1:10">
      <c r="A1782" t="s">
        <v>14</v>
      </c>
      <c r="B1782" s="30">
        <v>45439</v>
      </c>
      <c r="C1782" s="20">
        <v>5324.87</v>
      </c>
      <c r="E1782" t="s">
        <v>417</v>
      </c>
      <c r="F1782" t="s">
        <v>418</v>
      </c>
      <c r="G1782" t="str">
        <f t="shared" si="108"/>
        <v>mai-2024</v>
      </c>
      <c r="H1782" t="str">
        <f t="shared" si="109"/>
        <v>27-mai</v>
      </c>
      <c r="I1782">
        <f t="shared" si="110"/>
        <v>2024</v>
      </c>
      <c r="J1782" t="str">
        <f t="shared" si="111"/>
        <v>2024-05</v>
      </c>
    </row>
    <row r="1783" spans="1:10">
      <c r="A1783" t="s">
        <v>14</v>
      </c>
      <c r="B1783" s="30">
        <v>45438</v>
      </c>
      <c r="C1783" s="20">
        <v>4850.66</v>
      </c>
      <c r="E1783" t="s">
        <v>417</v>
      </c>
      <c r="F1783" t="s">
        <v>418</v>
      </c>
      <c r="G1783" t="str">
        <f t="shared" si="108"/>
        <v>mai-2024</v>
      </c>
      <c r="H1783" t="str">
        <f t="shared" si="109"/>
        <v>26-mai</v>
      </c>
      <c r="I1783">
        <f t="shared" si="110"/>
        <v>2024</v>
      </c>
      <c r="J1783" t="str">
        <f t="shared" si="111"/>
        <v>2024-05</v>
      </c>
    </row>
    <row r="1784" spans="1:10">
      <c r="A1784" t="s">
        <v>14</v>
      </c>
      <c r="B1784" s="30">
        <v>45437</v>
      </c>
      <c r="C1784" s="20">
        <v>2570.73</v>
      </c>
      <c r="E1784" t="s">
        <v>417</v>
      </c>
      <c r="F1784" t="s">
        <v>418</v>
      </c>
      <c r="G1784" t="str">
        <f t="shared" si="108"/>
        <v>mai-2024</v>
      </c>
      <c r="H1784" t="str">
        <f t="shared" si="109"/>
        <v>25-mai</v>
      </c>
      <c r="I1784">
        <f t="shared" si="110"/>
        <v>2024</v>
      </c>
      <c r="J1784" t="str">
        <f t="shared" si="111"/>
        <v>2024-05</v>
      </c>
    </row>
    <row r="1785" spans="1:10">
      <c r="A1785" t="s">
        <v>14</v>
      </c>
      <c r="B1785" s="30">
        <v>45436</v>
      </c>
      <c r="C1785" s="20">
        <v>1858.99</v>
      </c>
      <c r="E1785" t="s">
        <v>417</v>
      </c>
      <c r="F1785" t="s">
        <v>418</v>
      </c>
      <c r="G1785" t="str">
        <f t="shared" si="108"/>
        <v>mai-2024</v>
      </c>
      <c r="H1785" t="str">
        <f t="shared" si="109"/>
        <v>24-mai</v>
      </c>
      <c r="I1785">
        <f t="shared" si="110"/>
        <v>2024</v>
      </c>
      <c r="J1785" t="str">
        <f t="shared" si="111"/>
        <v>2024-05</v>
      </c>
    </row>
    <row r="1786" spans="1:10">
      <c r="A1786" t="s">
        <v>14</v>
      </c>
      <c r="B1786" s="30">
        <v>45435</v>
      </c>
      <c r="C1786" s="20">
        <v>5167.9799999999996</v>
      </c>
      <c r="E1786" t="s">
        <v>417</v>
      </c>
      <c r="F1786" t="s">
        <v>418</v>
      </c>
      <c r="G1786" t="str">
        <f t="shared" si="108"/>
        <v>mai-2024</v>
      </c>
      <c r="H1786" t="str">
        <f t="shared" si="109"/>
        <v>23-mai</v>
      </c>
      <c r="I1786">
        <f t="shared" si="110"/>
        <v>2024</v>
      </c>
      <c r="J1786" t="str">
        <f t="shared" si="111"/>
        <v>2024-05</v>
      </c>
    </row>
    <row r="1787" spans="1:10">
      <c r="A1787" t="s">
        <v>14</v>
      </c>
      <c r="B1787" s="30">
        <v>45434</v>
      </c>
      <c r="C1787" s="20">
        <v>7643.31</v>
      </c>
      <c r="E1787" t="s">
        <v>417</v>
      </c>
      <c r="F1787" t="s">
        <v>418</v>
      </c>
      <c r="G1787" t="str">
        <f t="shared" si="108"/>
        <v>mai-2024</v>
      </c>
      <c r="H1787" t="str">
        <f t="shared" si="109"/>
        <v>22-mai</v>
      </c>
      <c r="I1787">
        <f t="shared" si="110"/>
        <v>2024</v>
      </c>
      <c r="J1787" t="str">
        <f t="shared" si="111"/>
        <v>2024-05</v>
      </c>
    </row>
    <row r="1788" spans="1:10">
      <c r="A1788" t="s">
        <v>14</v>
      </c>
      <c r="B1788" s="30">
        <v>45433</v>
      </c>
      <c r="C1788" s="20">
        <v>5443.42</v>
      </c>
      <c r="E1788" t="s">
        <v>417</v>
      </c>
      <c r="F1788" t="s">
        <v>418</v>
      </c>
      <c r="G1788" t="str">
        <f t="shared" si="108"/>
        <v>mai-2024</v>
      </c>
      <c r="H1788" t="str">
        <f t="shared" si="109"/>
        <v>21-mai</v>
      </c>
      <c r="I1788">
        <f t="shared" si="110"/>
        <v>2024</v>
      </c>
      <c r="J1788" t="str">
        <f t="shared" si="111"/>
        <v>2024-05</v>
      </c>
    </row>
    <row r="1789" spans="1:10">
      <c r="A1789" t="s">
        <v>14</v>
      </c>
      <c r="B1789" s="30">
        <v>45432</v>
      </c>
      <c r="C1789" s="20">
        <v>2507.98</v>
      </c>
      <c r="E1789" t="s">
        <v>417</v>
      </c>
      <c r="F1789" t="s">
        <v>418</v>
      </c>
      <c r="G1789" t="str">
        <f t="shared" si="108"/>
        <v>mai-2024</v>
      </c>
      <c r="H1789" t="str">
        <f t="shared" si="109"/>
        <v>20-mai</v>
      </c>
      <c r="I1789">
        <f t="shared" si="110"/>
        <v>2024</v>
      </c>
      <c r="J1789" t="str">
        <f t="shared" si="111"/>
        <v>2024-05</v>
      </c>
    </row>
    <row r="1790" spans="1:10">
      <c r="A1790" t="s">
        <v>14</v>
      </c>
      <c r="B1790" s="30">
        <v>45431</v>
      </c>
      <c r="C1790" s="20">
        <v>1811.81</v>
      </c>
      <c r="E1790" t="s">
        <v>417</v>
      </c>
      <c r="F1790" t="s">
        <v>418</v>
      </c>
      <c r="G1790" t="str">
        <f t="shared" si="108"/>
        <v>mai-2024</v>
      </c>
      <c r="H1790" t="str">
        <f t="shared" si="109"/>
        <v>19-mai</v>
      </c>
      <c r="I1790">
        <f t="shared" si="110"/>
        <v>2024</v>
      </c>
      <c r="J1790" t="str">
        <f t="shared" si="111"/>
        <v>2024-05</v>
      </c>
    </row>
    <row r="1791" spans="1:10">
      <c r="A1791" t="s">
        <v>14</v>
      </c>
      <c r="B1791" s="30">
        <v>45430</v>
      </c>
      <c r="C1791" s="20">
        <v>573.17999999999995</v>
      </c>
      <c r="E1791" t="s">
        <v>417</v>
      </c>
      <c r="F1791" t="s">
        <v>418</v>
      </c>
      <c r="G1791" t="str">
        <f t="shared" si="108"/>
        <v>mai-2024</v>
      </c>
      <c r="H1791" t="str">
        <f t="shared" si="109"/>
        <v>18-mai</v>
      </c>
      <c r="I1791">
        <f t="shared" si="110"/>
        <v>2024</v>
      </c>
      <c r="J1791" t="str">
        <f t="shared" si="111"/>
        <v>2024-05</v>
      </c>
    </row>
    <row r="1792" spans="1:10">
      <c r="A1792" t="s">
        <v>14</v>
      </c>
      <c r="B1792" s="30">
        <v>45429</v>
      </c>
      <c r="C1792" s="20">
        <v>929.98</v>
      </c>
      <c r="E1792" t="s">
        <v>417</v>
      </c>
      <c r="F1792" t="s">
        <v>418</v>
      </c>
      <c r="G1792" t="str">
        <f t="shared" si="108"/>
        <v>mai-2024</v>
      </c>
      <c r="H1792" t="str">
        <f t="shared" si="109"/>
        <v>17-mai</v>
      </c>
      <c r="I1792">
        <f t="shared" si="110"/>
        <v>2024</v>
      </c>
      <c r="J1792" t="str">
        <f t="shared" si="111"/>
        <v>2024-05</v>
      </c>
    </row>
    <row r="1793" spans="1:10">
      <c r="A1793" t="s">
        <v>14</v>
      </c>
      <c r="B1793" s="30">
        <v>45428</v>
      </c>
      <c r="C1793" s="20">
        <v>10345.01</v>
      </c>
      <c r="E1793" t="s">
        <v>417</v>
      </c>
      <c r="F1793" t="s">
        <v>418</v>
      </c>
      <c r="G1793" t="str">
        <f t="shared" si="108"/>
        <v>mai-2024</v>
      </c>
      <c r="H1793" t="str">
        <f t="shared" si="109"/>
        <v>16-mai</v>
      </c>
      <c r="I1793">
        <f t="shared" si="110"/>
        <v>2024</v>
      </c>
      <c r="J1793" t="str">
        <f t="shared" si="111"/>
        <v>2024-05</v>
      </c>
    </row>
    <row r="1794" spans="1:10">
      <c r="A1794" t="s">
        <v>14</v>
      </c>
      <c r="B1794" s="30">
        <v>45427</v>
      </c>
      <c r="C1794" s="20">
        <v>9036.0499999999993</v>
      </c>
      <c r="E1794" t="s">
        <v>417</v>
      </c>
      <c r="F1794" t="s">
        <v>418</v>
      </c>
      <c r="G1794" t="str">
        <f t="shared" ref="G1794:G1857" si="112">TEXT(B1794,"mmm-aaaa")</f>
        <v>mai-2024</v>
      </c>
      <c r="H1794" t="str">
        <f t="shared" ref="H1794:H1857" si="113">TEXT(B1794,"jj-mmm")</f>
        <v>15-mai</v>
      </c>
      <c r="I1794">
        <f t="shared" ref="I1794:I1857" si="114">YEAR(B1794)</f>
        <v>2024</v>
      </c>
      <c r="J1794" t="str">
        <f t="shared" ref="J1794:J1857" si="115">TEXT(B1794,"aaaa-mm")</f>
        <v>2024-05</v>
      </c>
    </row>
    <row r="1795" spans="1:10">
      <c r="A1795" t="s">
        <v>14</v>
      </c>
      <c r="B1795" s="30">
        <v>45426</v>
      </c>
      <c r="C1795" s="20">
        <v>5741.07</v>
      </c>
      <c r="E1795" t="s">
        <v>417</v>
      </c>
      <c r="F1795" t="s">
        <v>418</v>
      </c>
      <c r="G1795" t="str">
        <f t="shared" si="112"/>
        <v>mai-2024</v>
      </c>
      <c r="H1795" t="str">
        <f t="shared" si="113"/>
        <v>14-mai</v>
      </c>
      <c r="I1795">
        <f t="shared" si="114"/>
        <v>2024</v>
      </c>
      <c r="J1795" t="str">
        <f t="shared" si="115"/>
        <v>2024-05</v>
      </c>
    </row>
    <row r="1796" spans="1:10">
      <c r="A1796" t="s">
        <v>14</v>
      </c>
      <c r="B1796" s="30">
        <v>45425</v>
      </c>
      <c r="C1796" s="20">
        <v>2358.92</v>
      </c>
      <c r="E1796" t="s">
        <v>417</v>
      </c>
      <c r="F1796" t="s">
        <v>418</v>
      </c>
      <c r="G1796" t="str">
        <f t="shared" si="112"/>
        <v>mai-2024</v>
      </c>
      <c r="H1796" t="str">
        <f t="shared" si="113"/>
        <v>13-mai</v>
      </c>
      <c r="I1796">
        <f t="shared" si="114"/>
        <v>2024</v>
      </c>
      <c r="J1796" t="str">
        <f t="shared" si="115"/>
        <v>2024-05</v>
      </c>
    </row>
    <row r="1797" spans="1:10">
      <c r="A1797" t="s">
        <v>14</v>
      </c>
      <c r="B1797" s="30">
        <v>45424</v>
      </c>
      <c r="C1797" s="20">
        <v>1503.47</v>
      </c>
      <c r="E1797" t="s">
        <v>417</v>
      </c>
      <c r="F1797" t="s">
        <v>418</v>
      </c>
      <c r="G1797" t="str">
        <f t="shared" si="112"/>
        <v>mai-2024</v>
      </c>
      <c r="H1797" t="str">
        <f t="shared" si="113"/>
        <v>12-mai</v>
      </c>
      <c r="I1797">
        <f t="shared" si="114"/>
        <v>2024</v>
      </c>
      <c r="J1797" t="str">
        <f t="shared" si="115"/>
        <v>2024-05</v>
      </c>
    </row>
    <row r="1798" spans="1:10">
      <c r="A1798" t="s">
        <v>14</v>
      </c>
      <c r="B1798" s="30">
        <v>45423</v>
      </c>
      <c r="C1798" s="20">
        <v>535.91</v>
      </c>
      <c r="E1798" t="s">
        <v>417</v>
      </c>
      <c r="F1798" t="s">
        <v>418</v>
      </c>
      <c r="G1798" t="str">
        <f t="shared" si="112"/>
        <v>mai-2024</v>
      </c>
      <c r="H1798" t="str">
        <f t="shared" si="113"/>
        <v>11-mai</v>
      </c>
      <c r="I1798">
        <f t="shared" si="114"/>
        <v>2024</v>
      </c>
      <c r="J1798" t="str">
        <f t="shared" si="115"/>
        <v>2024-05</v>
      </c>
    </row>
    <row r="1799" spans="1:10">
      <c r="A1799" t="s">
        <v>14</v>
      </c>
      <c r="B1799" s="30">
        <v>45422</v>
      </c>
      <c r="C1799" s="20">
        <v>915.88</v>
      </c>
      <c r="E1799" t="s">
        <v>417</v>
      </c>
      <c r="F1799" t="s">
        <v>418</v>
      </c>
      <c r="G1799" t="str">
        <f t="shared" si="112"/>
        <v>mai-2024</v>
      </c>
      <c r="H1799" t="str">
        <f t="shared" si="113"/>
        <v>10-mai</v>
      </c>
      <c r="I1799">
        <f t="shared" si="114"/>
        <v>2024</v>
      </c>
      <c r="J1799" t="str">
        <f t="shared" si="115"/>
        <v>2024-05</v>
      </c>
    </row>
    <row r="1800" spans="1:10">
      <c r="A1800" t="s">
        <v>14</v>
      </c>
      <c r="B1800" s="30">
        <v>45421</v>
      </c>
      <c r="C1800" s="20">
        <v>675.9</v>
      </c>
      <c r="E1800" t="s">
        <v>417</v>
      </c>
      <c r="F1800" t="s">
        <v>418</v>
      </c>
      <c r="G1800" t="str">
        <f t="shared" si="112"/>
        <v>mai-2024</v>
      </c>
      <c r="H1800" t="str">
        <f t="shared" si="113"/>
        <v>09-mai</v>
      </c>
      <c r="I1800">
        <f t="shared" si="114"/>
        <v>2024</v>
      </c>
      <c r="J1800" t="str">
        <f t="shared" si="115"/>
        <v>2024-05</v>
      </c>
    </row>
    <row r="1801" spans="1:10">
      <c r="A1801" t="s">
        <v>14</v>
      </c>
      <c r="B1801" s="30">
        <v>45420</v>
      </c>
      <c r="C1801" s="20">
        <v>402.28</v>
      </c>
      <c r="E1801" t="s">
        <v>417</v>
      </c>
      <c r="F1801" t="s">
        <v>418</v>
      </c>
      <c r="G1801" t="str">
        <f t="shared" si="112"/>
        <v>mai-2024</v>
      </c>
      <c r="H1801" t="str">
        <f t="shared" si="113"/>
        <v>08-mai</v>
      </c>
      <c r="I1801">
        <f t="shared" si="114"/>
        <v>2024</v>
      </c>
      <c r="J1801" t="str">
        <f t="shared" si="115"/>
        <v>2024-05</v>
      </c>
    </row>
    <row r="1802" spans="1:10">
      <c r="A1802" t="s">
        <v>14</v>
      </c>
      <c r="B1802" s="30">
        <v>45419</v>
      </c>
      <c r="C1802" s="20">
        <v>899.08</v>
      </c>
      <c r="E1802" t="s">
        <v>417</v>
      </c>
      <c r="F1802" t="s">
        <v>418</v>
      </c>
      <c r="G1802" t="str">
        <f t="shared" si="112"/>
        <v>mai-2024</v>
      </c>
      <c r="H1802" t="str">
        <f t="shared" si="113"/>
        <v>07-mai</v>
      </c>
      <c r="I1802">
        <f t="shared" si="114"/>
        <v>2024</v>
      </c>
      <c r="J1802" t="str">
        <f t="shared" si="115"/>
        <v>2024-05</v>
      </c>
    </row>
    <row r="1803" spans="1:10">
      <c r="A1803" t="s">
        <v>14</v>
      </c>
      <c r="B1803" s="30">
        <v>45418</v>
      </c>
      <c r="C1803" s="20">
        <v>1074.46</v>
      </c>
      <c r="E1803" t="s">
        <v>417</v>
      </c>
      <c r="F1803" t="s">
        <v>418</v>
      </c>
      <c r="G1803" t="str">
        <f t="shared" si="112"/>
        <v>mai-2024</v>
      </c>
      <c r="H1803" t="str">
        <f t="shared" si="113"/>
        <v>06-mai</v>
      </c>
      <c r="I1803">
        <f t="shared" si="114"/>
        <v>2024</v>
      </c>
      <c r="J1803" t="str">
        <f t="shared" si="115"/>
        <v>2024-05</v>
      </c>
    </row>
    <row r="1804" spans="1:10">
      <c r="A1804" t="s">
        <v>14</v>
      </c>
      <c r="B1804" s="30">
        <v>45417</v>
      </c>
      <c r="C1804" s="20">
        <v>1439.64</v>
      </c>
      <c r="E1804" t="s">
        <v>417</v>
      </c>
      <c r="F1804" t="s">
        <v>418</v>
      </c>
      <c r="G1804" t="str">
        <f t="shared" si="112"/>
        <v>mai-2024</v>
      </c>
      <c r="H1804" t="str">
        <f t="shared" si="113"/>
        <v>05-mai</v>
      </c>
      <c r="I1804">
        <f t="shared" si="114"/>
        <v>2024</v>
      </c>
      <c r="J1804" t="str">
        <f t="shared" si="115"/>
        <v>2024-05</v>
      </c>
    </row>
    <row r="1805" spans="1:10">
      <c r="A1805" t="s">
        <v>14</v>
      </c>
      <c r="B1805" s="30">
        <v>45416</v>
      </c>
      <c r="C1805" s="20">
        <v>1461.51</v>
      </c>
      <c r="E1805" t="s">
        <v>417</v>
      </c>
      <c r="F1805" t="s">
        <v>418</v>
      </c>
      <c r="G1805" t="str">
        <f t="shared" si="112"/>
        <v>mai-2024</v>
      </c>
      <c r="H1805" t="str">
        <f t="shared" si="113"/>
        <v>04-mai</v>
      </c>
      <c r="I1805">
        <f t="shared" si="114"/>
        <v>2024</v>
      </c>
      <c r="J1805" t="str">
        <f t="shared" si="115"/>
        <v>2024-05</v>
      </c>
    </row>
    <row r="1806" spans="1:10">
      <c r="A1806" t="s">
        <v>14</v>
      </c>
      <c r="B1806" s="30">
        <v>45415</v>
      </c>
      <c r="C1806" s="20">
        <v>1240.44</v>
      </c>
      <c r="E1806" t="s">
        <v>417</v>
      </c>
      <c r="F1806" t="s">
        <v>418</v>
      </c>
      <c r="G1806" t="str">
        <f t="shared" si="112"/>
        <v>mai-2024</v>
      </c>
      <c r="H1806" t="str">
        <f t="shared" si="113"/>
        <v>03-mai</v>
      </c>
      <c r="I1806">
        <f t="shared" si="114"/>
        <v>2024</v>
      </c>
      <c r="J1806" t="str">
        <f t="shared" si="115"/>
        <v>2024-05</v>
      </c>
    </row>
    <row r="1807" spans="1:10">
      <c r="A1807" t="s">
        <v>14</v>
      </c>
      <c r="B1807" s="30">
        <v>45414</v>
      </c>
      <c r="C1807" s="20">
        <v>1146.81</v>
      </c>
      <c r="E1807" t="s">
        <v>417</v>
      </c>
      <c r="F1807" t="s">
        <v>418</v>
      </c>
      <c r="G1807" t="str">
        <f t="shared" si="112"/>
        <v>mai-2024</v>
      </c>
      <c r="H1807" t="str">
        <f t="shared" si="113"/>
        <v>02-mai</v>
      </c>
      <c r="I1807">
        <f t="shared" si="114"/>
        <v>2024</v>
      </c>
      <c r="J1807" t="str">
        <f t="shared" si="115"/>
        <v>2024-05</v>
      </c>
    </row>
    <row r="1808" spans="1:10">
      <c r="A1808" t="s">
        <v>14</v>
      </c>
      <c r="B1808" s="30">
        <v>45413</v>
      </c>
      <c r="C1808" s="20">
        <v>400</v>
      </c>
      <c r="E1808" t="s">
        <v>417</v>
      </c>
      <c r="F1808" t="s">
        <v>418</v>
      </c>
      <c r="G1808" t="str">
        <f t="shared" si="112"/>
        <v>mai-2024</v>
      </c>
      <c r="H1808" t="str">
        <f t="shared" si="113"/>
        <v>01-mai</v>
      </c>
      <c r="I1808">
        <f t="shared" si="114"/>
        <v>2024</v>
      </c>
      <c r="J1808" t="str">
        <f t="shared" si="115"/>
        <v>2024-05</v>
      </c>
    </row>
    <row r="1809" spans="1:10">
      <c r="A1809" t="s">
        <v>14</v>
      </c>
      <c r="B1809" s="30">
        <v>45412</v>
      </c>
      <c r="C1809" s="20">
        <v>2293.62</v>
      </c>
      <c r="E1809" t="s">
        <v>417</v>
      </c>
      <c r="F1809" t="s">
        <v>418</v>
      </c>
      <c r="G1809" t="str">
        <f t="shared" si="112"/>
        <v>avr-2024</v>
      </c>
      <c r="H1809" t="str">
        <f t="shared" si="113"/>
        <v>30-avr</v>
      </c>
      <c r="I1809">
        <f t="shared" si="114"/>
        <v>2024</v>
      </c>
      <c r="J1809" t="str">
        <f t="shared" si="115"/>
        <v>2024-04</v>
      </c>
    </row>
    <row r="1810" spans="1:10">
      <c r="A1810" t="s">
        <v>14</v>
      </c>
      <c r="B1810" s="30">
        <v>45411</v>
      </c>
      <c r="C1810" s="20">
        <v>3034.01</v>
      </c>
      <c r="E1810" t="s">
        <v>417</v>
      </c>
      <c r="F1810" t="s">
        <v>418</v>
      </c>
      <c r="G1810" t="str">
        <f t="shared" si="112"/>
        <v>avr-2024</v>
      </c>
      <c r="H1810" t="str">
        <f t="shared" si="113"/>
        <v>29-avr</v>
      </c>
      <c r="I1810">
        <f t="shared" si="114"/>
        <v>2024</v>
      </c>
      <c r="J1810" t="str">
        <f t="shared" si="115"/>
        <v>2024-04</v>
      </c>
    </row>
    <row r="1811" spans="1:10">
      <c r="A1811" t="s">
        <v>14</v>
      </c>
      <c r="B1811" s="30">
        <v>45410</v>
      </c>
      <c r="C1811" s="20">
        <v>1886.9</v>
      </c>
      <c r="E1811" t="s">
        <v>417</v>
      </c>
      <c r="F1811" t="s">
        <v>418</v>
      </c>
      <c r="G1811" t="str">
        <f t="shared" si="112"/>
        <v>avr-2024</v>
      </c>
      <c r="H1811" t="str">
        <f t="shared" si="113"/>
        <v>28-avr</v>
      </c>
      <c r="I1811">
        <f t="shared" si="114"/>
        <v>2024</v>
      </c>
      <c r="J1811" t="str">
        <f t="shared" si="115"/>
        <v>2024-04</v>
      </c>
    </row>
    <row r="1812" spans="1:10">
      <c r="A1812" t="s">
        <v>14</v>
      </c>
      <c r="B1812" s="30">
        <v>45409</v>
      </c>
      <c r="C1812" s="20">
        <v>281.8</v>
      </c>
      <c r="E1812" t="s">
        <v>417</v>
      </c>
      <c r="F1812" t="s">
        <v>418</v>
      </c>
      <c r="G1812" t="str">
        <f t="shared" si="112"/>
        <v>avr-2024</v>
      </c>
      <c r="H1812" t="str">
        <f t="shared" si="113"/>
        <v>27-avr</v>
      </c>
      <c r="I1812">
        <f t="shared" si="114"/>
        <v>2024</v>
      </c>
      <c r="J1812" t="str">
        <f t="shared" si="115"/>
        <v>2024-04</v>
      </c>
    </row>
    <row r="1813" spans="1:10">
      <c r="A1813" t="s">
        <v>14</v>
      </c>
      <c r="B1813" s="30">
        <v>45408</v>
      </c>
      <c r="C1813" s="20">
        <v>2639.05</v>
      </c>
      <c r="E1813" t="s">
        <v>417</v>
      </c>
      <c r="F1813" t="s">
        <v>418</v>
      </c>
      <c r="G1813" t="str">
        <f t="shared" si="112"/>
        <v>avr-2024</v>
      </c>
      <c r="H1813" t="str">
        <f t="shared" si="113"/>
        <v>26-avr</v>
      </c>
      <c r="I1813">
        <f t="shared" si="114"/>
        <v>2024</v>
      </c>
      <c r="J1813" t="str">
        <f t="shared" si="115"/>
        <v>2024-04</v>
      </c>
    </row>
    <row r="1814" spans="1:10">
      <c r="A1814" t="s">
        <v>14</v>
      </c>
      <c r="B1814" s="30">
        <v>45407</v>
      </c>
      <c r="C1814" s="20">
        <v>2936.92</v>
      </c>
      <c r="E1814" t="s">
        <v>417</v>
      </c>
      <c r="F1814" t="s">
        <v>418</v>
      </c>
      <c r="G1814" t="str">
        <f t="shared" si="112"/>
        <v>avr-2024</v>
      </c>
      <c r="H1814" t="str">
        <f t="shared" si="113"/>
        <v>25-avr</v>
      </c>
      <c r="I1814">
        <f t="shared" si="114"/>
        <v>2024</v>
      </c>
      <c r="J1814" t="str">
        <f t="shared" si="115"/>
        <v>2024-04</v>
      </c>
    </row>
    <row r="1815" spans="1:10">
      <c r="A1815" t="s">
        <v>14</v>
      </c>
      <c r="B1815" s="30">
        <v>45406</v>
      </c>
      <c r="C1815" s="20">
        <v>9210.69</v>
      </c>
      <c r="E1815" t="s">
        <v>417</v>
      </c>
      <c r="F1815" t="s">
        <v>418</v>
      </c>
      <c r="G1815" t="str">
        <f t="shared" si="112"/>
        <v>avr-2024</v>
      </c>
      <c r="H1815" t="str">
        <f t="shared" si="113"/>
        <v>24-avr</v>
      </c>
      <c r="I1815">
        <f t="shared" si="114"/>
        <v>2024</v>
      </c>
      <c r="J1815" t="str">
        <f t="shared" si="115"/>
        <v>2024-04</v>
      </c>
    </row>
    <row r="1816" spans="1:10">
      <c r="A1816" t="s">
        <v>14</v>
      </c>
      <c r="B1816" s="30">
        <v>45405</v>
      </c>
      <c r="C1816" s="20">
        <v>4713.41</v>
      </c>
      <c r="E1816" t="s">
        <v>417</v>
      </c>
      <c r="F1816" t="s">
        <v>418</v>
      </c>
      <c r="G1816" t="str">
        <f t="shared" si="112"/>
        <v>avr-2024</v>
      </c>
      <c r="H1816" t="str">
        <f t="shared" si="113"/>
        <v>23-avr</v>
      </c>
      <c r="I1816">
        <f t="shared" si="114"/>
        <v>2024</v>
      </c>
      <c r="J1816" t="str">
        <f t="shared" si="115"/>
        <v>2024-04</v>
      </c>
    </row>
    <row r="1817" spans="1:10">
      <c r="A1817" t="s">
        <v>14</v>
      </c>
      <c r="B1817" s="30">
        <v>45404</v>
      </c>
      <c r="C1817" s="20">
        <v>4713.41</v>
      </c>
      <c r="E1817" t="s">
        <v>417</v>
      </c>
      <c r="F1817" t="s">
        <v>418</v>
      </c>
      <c r="G1817" t="str">
        <f t="shared" si="112"/>
        <v>avr-2024</v>
      </c>
      <c r="H1817" t="str">
        <f t="shared" si="113"/>
        <v>22-avr</v>
      </c>
      <c r="I1817">
        <f t="shared" si="114"/>
        <v>2024</v>
      </c>
      <c r="J1817" t="str">
        <f t="shared" si="115"/>
        <v>2024-04</v>
      </c>
    </row>
    <row r="1818" spans="1:10">
      <c r="A1818" t="s">
        <v>14</v>
      </c>
      <c r="B1818" s="30">
        <v>45403</v>
      </c>
      <c r="C1818" s="20">
        <v>3214.85</v>
      </c>
      <c r="E1818" t="s">
        <v>417</v>
      </c>
      <c r="F1818" t="s">
        <v>418</v>
      </c>
      <c r="G1818" t="str">
        <f t="shared" si="112"/>
        <v>avr-2024</v>
      </c>
      <c r="H1818" t="str">
        <f t="shared" si="113"/>
        <v>21-avr</v>
      </c>
      <c r="I1818">
        <f t="shared" si="114"/>
        <v>2024</v>
      </c>
      <c r="J1818" t="str">
        <f t="shared" si="115"/>
        <v>2024-04</v>
      </c>
    </row>
    <row r="1819" spans="1:10">
      <c r="A1819" t="s">
        <v>14</v>
      </c>
      <c r="B1819" s="30">
        <v>45402</v>
      </c>
      <c r="C1819" s="20">
        <v>4050.62</v>
      </c>
      <c r="E1819" t="s">
        <v>417</v>
      </c>
      <c r="F1819" t="s">
        <v>418</v>
      </c>
      <c r="G1819" t="str">
        <f t="shared" si="112"/>
        <v>avr-2024</v>
      </c>
      <c r="H1819" t="str">
        <f t="shared" si="113"/>
        <v>20-avr</v>
      </c>
      <c r="I1819">
        <f t="shared" si="114"/>
        <v>2024</v>
      </c>
      <c r="J1819" t="str">
        <f t="shared" si="115"/>
        <v>2024-04</v>
      </c>
    </row>
    <row r="1820" spans="1:10">
      <c r="A1820" t="s">
        <v>14</v>
      </c>
      <c r="B1820" s="30">
        <v>45401</v>
      </c>
      <c r="C1820" s="20">
        <v>1351.04</v>
      </c>
      <c r="E1820" t="s">
        <v>417</v>
      </c>
      <c r="F1820" t="s">
        <v>418</v>
      </c>
      <c r="G1820" t="str">
        <f t="shared" si="112"/>
        <v>avr-2024</v>
      </c>
      <c r="H1820" t="str">
        <f t="shared" si="113"/>
        <v>19-avr</v>
      </c>
      <c r="I1820">
        <f t="shared" si="114"/>
        <v>2024</v>
      </c>
      <c r="J1820" t="str">
        <f t="shared" si="115"/>
        <v>2024-04</v>
      </c>
    </row>
    <row r="1821" spans="1:10">
      <c r="A1821" t="s">
        <v>14</v>
      </c>
      <c r="B1821" s="30">
        <v>45400</v>
      </c>
      <c r="C1821" s="20">
        <v>6666.45</v>
      </c>
      <c r="E1821" t="s">
        <v>417</v>
      </c>
      <c r="F1821" t="s">
        <v>418</v>
      </c>
      <c r="G1821" t="str">
        <f t="shared" si="112"/>
        <v>avr-2024</v>
      </c>
      <c r="H1821" t="str">
        <f t="shared" si="113"/>
        <v>18-avr</v>
      </c>
      <c r="I1821">
        <f t="shared" si="114"/>
        <v>2024</v>
      </c>
      <c r="J1821" t="str">
        <f t="shared" si="115"/>
        <v>2024-04</v>
      </c>
    </row>
    <row r="1822" spans="1:10">
      <c r="A1822" t="s">
        <v>14</v>
      </c>
      <c r="B1822" s="30">
        <v>45399</v>
      </c>
      <c r="C1822" s="20">
        <v>2171.5700000000002</v>
      </c>
      <c r="E1822" t="s">
        <v>417</v>
      </c>
      <c r="F1822" t="s">
        <v>418</v>
      </c>
      <c r="G1822" t="str">
        <f t="shared" si="112"/>
        <v>avr-2024</v>
      </c>
      <c r="H1822" t="str">
        <f t="shared" si="113"/>
        <v>17-avr</v>
      </c>
      <c r="I1822">
        <f t="shared" si="114"/>
        <v>2024</v>
      </c>
      <c r="J1822" t="str">
        <f t="shared" si="115"/>
        <v>2024-04</v>
      </c>
    </row>
    <row r="1823" spans="1:10">
      <c r="A1823" t="s">
        <v>14</v>
      </c>
      <c r="B1823" s="30">
        <v>45398</v>
      </c>
      <c r="C1823" s="20">
        <v>2057.15</v>
      </c>
      <c r="E1823" t="s">
        <v>417</v>
      </c>
      <c r="F1823" t="s">
        <v>418</v>
      </c>
      <c r="G1823" t="str">
        <f t="shared" si="112"/>
        <v>avr-2024</v>
      </c>
      <c r="H1823" t="str">
        <f t="shared" si="113"/>
        <v>16-avr</v>
      </c>
      <c r="I1823">
        <f t="shared" si="114"/>
        <v>2024</v>
      </c>
      <c r="J1823" t="str">
        <f t="shared" si="115"/>
        <v>2024-04</v>
      </c>
    </row>
    <row r="1824" spans="1:10">
      <c r="A1824" t="s">
        <v>14</v>
      </c>
      <c r="B1824" s="30">
        <v>45397</v>
      </c>
      <c r="C1824" s="20">
        <v>1278.1500000000001</v>
      </c>
      <c r="E1824" t="s">
        <v>417</v>
      </c>
      <c r="F1824" t="s">
        <v>418</v>
      </c>
      <c r="G1824" t="str">
        <f t="shared" si="112"/>
        <v>avr-2024</v>
      </c>
      <c r="H1824" t="str">
        <f t="shared" si="113"/>
        <v>15-avr</v>
      </c>
      <c r="I1824">
        <f t="shared" si="114"/>
        <v>2024</v>
      </c>
      <c r="J1824" t="str">
        <f t="shared" si="115"/>
        <v>2024-04</v>
      </c>
    </row>
    <row r="1825" spans="1:10">
      <c r="A1825" t="s">
        <v>14</v>
      </c>
      <c r="B1825" s="30">
        <v>45396</v>
      </c>
      <c r="C1825" s="20">
        <v>2526.39</v>
      </c>
      <c r="E1825" t="s">
        <v>417</v>
      </c>
      <c r="F1825" t="s">
        <v>418</v>
      </c>
      <c r="G1825" t="str">
        <f t="shared" si="112"/>
        <v>avr-2024</v>
      </c>
      <c r="H1825" t="str">
        <f t="shared" si="113"/>
        <v>14-avr</v>
      </c>
      <c r="I1825">
        <f t="shared" si="114"/>
        <v>2024</v>
      </c>
      <c r="J1825" t="str">
        <f t="shared" si="115"/>
        <v>2024-04</v>
      </c>
    </row>
    <row r="1826" spans="1:10">
      <c r="A1826" t="s">
        <v>14</v>
      </c>
      <c r="B1826" s="30">
        <v>45395</v>
      </c>
      <c r="C1826" s="20">
        <v>4720.04</v>
      </c>
      <c r="E1826" t="s">
        <v>417</v>
      </c>
      <c r="F1826" t="s">
        <v>418</v>
      </c>
      <c r="G1826" t="str">
        <f t="shared" si="112"/>
        <v>avr-2024</v>
      </c>
      <c r="H1826" t="str">
        <f t="shared" si="113"/>
        <v>13-avr</v>
      </c>
      <c r="I1826">
        <f t="shared" si="114"/>
        <v>2024</v>
      </c>
      <c r="J1826" t="str">
        <f t="shared" si="115"/>
        <v>2024-04</v>
      </c>
    </row>
    <row r="1827" spans="1:10">
      <c r="A1827" t="s">
        <v>14</v>
      </c>
      <c r="B1827" s="30">
        <v>45394</v>
      </c>
      <c r="C1827" s="20">
        <v>1379.09</v>
      </c>
      <c r="E1827" t="s">
        <v>417</v>
      </c>
      <c r="F1827" t="s">
        <v>418</v>
      </c>
      <c r="G1827" t="str">
        <f t="shared" si="112"/>
        <v>avr-2024</v>
      </c>
      <c r="H1827" t="str">
        <f t="shared" si="113"/>
        <v>12-avr</v>
      </c>
      <c r="I1827">
        <f t="shared" si="114"/>
        <v>2024</v>
      </c>
      <c r="J1827" t="str">
        <f t="shared" si="115"/>
        <v>2024-04</v>
      </c>
    </row>
    <row r="1828" spans="1:10">
      <c r="A1828" t="s">
        <v>14</v>
      </c>
      <c r="B1828" s="30">
        <v>45393</v>
      </c>
      <c r="C1828" s="20">
        <v>1249.47</v>
      </c>
      <c r="E1828" t="s">
        <v>417</v>
      </c>
      <c r="F1828" t="s">
        <v>418</v>
      </c>
      <c r="G1828" t="str">
        <f t="shared" si="112"/>
        <v>avr-2024</v>
      </c>
      <c r="H1828" t="str">
        <f t="shared" si="113"/>
        <v>11-avr</v>
      </c>
      <c r="I1828">
        <f t="shared" si="114"/>
        <v>2024</v>
      </c>
      <c r="J1828" t="str">
        <f t="shared" si="115"/>
        <v>2024-04</v>
      </c>
    </row>
    <row r="1829" spans="1:10">
      <c r="A1829" t="s">
        <v>14</v>
      </c>
      <c r="B1829" s="30">
        <v>45392</v>
      </c>
      <c r="C1829" s="20">
        <v>3767.96</v>
      </c>
      <c r="E1829" t="s">
        <v>417</v>
      </c>
      <c r="F1829" t="s">
        <v>418</v>
      </c>
      <c r="G1829" t="str">
        <f t="shared" si="112"/>
        <v>avr-2024</v>
      </c>
      <c r="H1829" t="str">
        <f t="shared" si="113"/>
        <v>10-avr</v>
      </c>
      <c r="I1829">
        <f t="shared" si="114"/>
        <v>2024</v>
      </c>
      <c r="J1829" t="str">
        <f t="shared" si="115"/>
        <v>2024-04</v>
      </c>
    </row>
    <row r="1830" spans="1:10">
      <c r="A1830" t="s">
        <v>14</v>
      </c>
      <c r="B1830" s="30">
        <v>45391</v>
      </c>
      <c r="C1830" s="20">
        <v>3558.92</v>
      </c>
      <c r="E1830" t="s">
        <v>417</v>
      </c>
      <c r="F1830" t="s">
        <v>418</v>
      </c>
      <c r="G1830" t="str">
        <f t="shared" si="112"/>
        <v>avr-2024</v>
      </c>
      <c r="H1830" t="str">
        <f t="shared" si="113"/>
        <v>09-avr</v>
      </c>
      <c r="I1830">
        <f t="shared" si="114"/>
        <v>2024</v>
      </c>
      <c r="J1830" t="str">
        <f t="shared" si="115"/>
        <v>2024-04</v>
      </c>
    </row>
    <row r="1831" spans="1:10">
      <c r="A1831" t="s">
        <v>14</v>
      </c>
      <c r="B1831" s="30">
        <v>45390</v>
      </c>
      <c r="C1831" s="20">
        <v>3699.79</v>
      </c>
      <c r="E1831" t="s">
        <v>417</v>
      </c>
      <c r="F1831" t="s">
        <v>418</v>
      </c>
      <c r="G1831" t="str">
        <f t="shared" si="112"/>
        <v>avr-2024</v>
      </c>
      <c r="H1831" t="str">
        <f t="shared" si="113"/>
        <v>08-avr</v>
      </c>
      <c r="I1831">
        <f t="shared" si="114"/>
        <v>2024</v>
      </c>
      <c r="J1831" t="str">
        <f t="shared" si="115"/>
        <v>2024-04</v>
      </c>
    </row>
    <row r="1832" spans="1:10">
      <c r="A1832" t="s">
        <v>14</v>
      </c>
      <c r="B1832" s="30">
        <v>45389</v>
      </c>
      <c r="C1832" s="20">
        <v>2207.27</v>
      </c>
      <c r="E1832" t="s">
        <v>417</v>
      </c>
      <c r="F1832" t="s">
        <v>418</v>
      </c>
      <c r="G1832" t="str">
        <f t="shared" si="112"/>
        <v>avr-2024</v>
      </c>
      <c r="H1832" t="str">
        <f t="shared" si="113"/>
        <v>07-avr</v>
      </c>
      <c r="I1832">
        <f t="shared" si="114"/>
        <v>2024</v>
      </c>
      <c r="J1832" t="str">
        <f t="shared" si="115"/>
        <v>2024-04</v>
      </c>
    </row>
    <row r="1833" spans="1:10">
      <c r="A1833" t="s">
        <v>14</v>
      </c>
      <c r="B1833" s="30">
        <v>45388</v>
      </c>
      <c r="C1833" s="20">
        <v>1073.6199999999999</v>
      </c>
      <c r="E1833" t="s">
        <v>417</v>
      </c>
      <c r="F1833" t="s">
        <v>418</v>
      </c>
      <c r="G1833" t="str">
        <f t="shared" si="112"/>
        <v>avr-2024</v>
      </c>
      <c r="H1833" t="str">
        <f t="shared" si="113"/>
        <v>06-avr</v>
      </c>
      <c r="I1833">
        <f t="shared" si="114"/>
        <v>2024</v>
      </c>
      <c r="J1833" t="str">
        <f t="shared" si="115"/>
        <v>2024-04</v>
      </c>
    </row>
    <row r="1834" spans="1:10">
      <c r="A1834" t="s">
        <v>14</v>
      </c>
      <c r="B1834" s="30">
        <v>45387</v>
      </c>
      <c r="C1834" s="20">
        <v>2935.39</v>
      </c>
      <c r="E1834" t="s">
        <v>417</v>
      </c>
      <c r="F1834" t="s">
        <v>418</v>
      </c>
      <c r="G1834" t="str">
        <f t="shared" si="112"/>
        <v>avr-2024</v>
      </c>
      <c r="H1834" t="str">
        <f t="shared" si="113"/>
        <v>05-avr</v>
      </c>
      <c r="I1834">
        <f t="shared" si="114"/>
        <v>2024</v>
      </c>
      <c r="J1834" t="str">
        <f t="shared" si="115"/>
        <v>2024-04</v>
      </c>
    </row>
    <row r="1835" spans="1:10">
      <c r="A1835" t="s">
        <v>14</v>
      </c>
      <c r="B1835" s="30">
        <v>45386</v>
      </c>
      <c r="C1835" s="20">
        <v>4759.87</v>
      </c>
      <c r="E1835" t="s">
        <v>417</v>
      </c>
      <c r="F1835" t="s">
        <v>418</v>
      </c>
      <c r="G1835" t="str">
        <f t="shared" si="112"/>
        <v>avr-2024</v>
      </c>
      <c r="H1835" t="str">
        <f t="shared" si="113"/>
        <v>04-avr</v>
      </c>
      <c r="I1835">
        <f t="shared" si="114"/>
        <v>2024</v>
      </c>
      <c r="J1835" t="str">
        <f t="shared" si="115"/>
        <v>2024-04</v>
      </c>
    </row>
    <row r="1836" spans="1:10">
      <c r="A1836" t="s">
        <v>14</v>
      </c>
      <c r="B1836" s="30">
        <v>45385</v>
      </c>
      <c r="C1836" s="20">
        <v>6315.14</v>
      </c>
      <c r="E1836" t="s">
        <v>417</v>
      </c>
      <c r="F1836" t="s">
        <v>418</v>
      </c>
      <c r="G1836" t="str">
        <f t="shared" si="112"/>
        <v>avr-2024</v>
      </c>
      <c r="H1836" t="str">
        <f t="shared" si="113"/>
        <v>03-avr</v>
      </c>
      <c r="I1836">
        <f t="shared" si="114"/>
        <v>2024</v>
      </c>
      <c r="J1836" t="str">
        <f t="shared" si="115"/>
        <v>2024-04</v>
      </c>
    </row>
    <row r="1837" spans="1:10">
      <c r="A1837" t="s">
        <v>14</v>
      </c>
      <c r="B1837" s="30">
        <v>45384</v>
      </c>
      <c r="C1837" s="20">
        <v>2457.16</v>
      </c>
      <c r="E1837" t="s">
        <v>417</v>
      </c>
      <c r="F1837" t="s">
        <v>418</v>
      </c>
      <c r="G1837" t="str">
        <f t="shared" si="112"/>
        <v>avr-2024</v>
      </c>
      <c r="H1837" t="str">
        <f t="shared" si="113"/>
        <v>02-avr</v>
      </c>
      <c r="I1837">
        <f t="shared" si="114"/>
        <v>2024</v>
      </c>
      <c r="J1837" t="str">
        <f t="shared" si="115"/>
        <v>2024-04</v>
      </c>
    </row>
    <row r="1838" spans="1:10">
      <c r="A1838" t="s">
        <v>14</v>
      </c>
      <c r="B1838" s="30">
        <v>45383</v>
      </c>
      <c r="C1838" s="20">
        <v>884.48</v>
      </c>
      <c r="E1838" t="s">
        <v>417</v>
      </c>
      <c r="F1838" t="s">
        <v>418</v>
      </c>
      <c r="G1838" t="str">
        <f t="shared" si="112"/>
        <v>avr-2024</v>
      </c>
      <c r="H1838" t="str">
        <f t="shared" si="113"/>
        <v>01-avr</v>
      </c>
      <c r="I1838">
        <f t="shared" si="114"/>
        <v>2024</v>
      </c>
      <c r="J1838" t="str">
        <f t="shared" si="115"/>
        <v>2024-04</v>
      </c>
    </row>
    <row r="1839" spans="1:10">
      <c r="A1839" t="s">
        <v>14</v>
      </c>
      <c r="B1839" s="30">
        <v>45382</v>
      </c>
      <c r="C1839" s="20">
        <v>2268.2399999999998</v>
      </c>
      <c r="E1839" t="s">
        <v>417</v>
      </c>
      <c r="F1839" t="s">
        <v>418</v>
      </c>
      <c r="G1839" t="str">
        <f t="shared" si="112"/>
        <v>mars-2024</v>
      </c>
      <c r="H1839" t="str">
        <f t="shared" si="113"/>
        <v>31-mars</v>
      </c>
      <c r="I1839">
        <f t="shared" si="114"/>
        <v>2024</v>
      </c>
      <c r="J1839" t="str">
        <f t="shared" si="115"/>
        <v>2024-03</v>
      </c>
    </row>
    <row r="1840" spans="1:10">
      <c r="A1840" t="s">
        <v>14</v>
      </c>
      <c r="B1840" s="30">
        <v>45381</v>
      </c>
      <c r="C1840" s="20">
        <v>714.54</v>
      </c>
      <c r="E1840" t="s">
        <v>417</v>
      </c>
      <c r="F1840" t="s">
        <v>418</v>
      </c>
      <c r="G1840" t="str">
        <f t="shared" si="112"/>
        <v>mars-2024</v>
      </c>
      <c r="H1840" t="str">
        <f t="shared" si="113"/>
        <v>30-mars</v>
      </c>
      <c r="I1840">
        <f t="shared" si="114"/>
        <v>2024</v>
      </c>
      <c r="J1840" t="str">
        <f t="shared" si="115"/>
        <v>2024-03</v>
      </c>
    </row>
    <row r="1841" spans="1:10">
      <c r="A1841" t="s">
        <v>14</v>
      </c>
      <c r="B1841" s="30">
        <v>45380</v>
      </c>
      <c r="C1841" s="20">
        <v>4141.8</v>
      </c>
      <c r="E1841" t="s">
        <v>417</v>
      </c>
      <c r="F1841" t="s">
        <v>418</v>
      </c>
      <c r="G1841" t="str">
        <f t="shared" si="112"/>
        <v>mars-2024</v>
      </c>
      <c r="H1841" t="str">
        <f t="shared" si="113"/>
        <v>29-mars</v>
      </c>
      <c r="I1841">
        <f t="shared" si="114"/>
        <v>2024</v>
      </c>
      <c r="J1841" t="str">
        <f t="shared" si="115"/>
        <v>2024-03</v>
      </c>
    </row>
    <row r="1842" spans="1:10">
      <c r="A1842" t="s">
        <v>14</v>
      </c>
      <c r="B1842" s="30">
        <v>45379</v>
      </c>
      <c r="C1842" s="20">
        <v>7333.33</v>
      </c>
      <c r="E1842" t="s">
        <v>417</v>
      </c>
      <c r="F1842" t="s">
        <v>418</v>
      </c>
      <c r="G1842" t="str">
        <f t="shared" si="112"/>
        <v>mars-2024</v>
      </c>
      <c r="H1842" t="str">
        <f t="shared" si="113"/>
        <v>28-mars</v>
      </c>
      <c r="I1842">
        <f t="shared" si="114"/>
        <v>2024</v>
      </c>
      <c r="J1842" t="str">
        <f t="shared" si="115"/>
        <v>2024-03</v>
      </c>
    </row>
    <row r="1843" spans="1:10">
      <c r="A1843" t="s">
        <v>14</v>
      </c>
      <c r="B1843" s="30">
        <v>45378</v>
      </c>
      <c r="C1843" s="20">
        <v>6692.45</v>
      </c>
      <c r="E1843" t="s">
        <v>417</v>
      </c>
      <c r="F1843" t="s">
        <v>418</v>
      </c>
      <c r="G1843" t="str">
        <f t="shared" si="112"/>
        <v>mars-2024</v>
      </c>
      <c r="H1843" t="str">
        <f t="shared" si="113"/>
        <v>27-mars</v>
      </c>
      <c r="I1843">
        <f t="shared" si="114"/>
        <v>2024</v>
      </c>
      <c r="J1843" t="str">
        <f t="shared" si="115"/>
        <v>2024-03</v>
      </c>
    </row>
    <row r="1844" spans="1:10">
      <c r="A1844" t="s">
        <v>14</v>
      </c>
      <c r="B1844" s="30">
        <v>45377</v>
      </c>
      <c r="C1844" s="20">
        <v>7858.74</v>
      </c>
      <c r="E1844" t="s">
        <v>417</v>
      </c>
      <c r="F1844" t="s">
        <v>418</v>
      </c>
      <c r="G1844" t="str">
        <f t="shared" si="112"/>
        <v>mars-2024</v>
      </c>
      <c r="H1844" t="str">
        <f t="shared" si="113"/>
        <v>26-mars</v>
      </c>
      <c r="I1844">
        <f t="shared" si="114"/>
        <v>2024</v>
      </c>
      <c r="J1844" t="str">
        <f t="shared" si="115"/>
        <v>2024-03</v>
      </c>
    </row>
    <row r="1845" spans="1:10">
      <c r="A1845" t="s">
        <v>14</v>
      </c>
      <c r="B1845" s="30">
        <v>45376</v>
      </c>
      <c r="C1845" s="20">
        <v>3361.69</v>
      </c>
      <c r="E1845" t="s">
        <v>417</v>
      </c>
      <c r="F1845" t="s">
        <v>418</v>
      </c>
      <c r="G1845" t="str">
        <f t="shared" si="112"/>
        <v>mars-2024</v>
      </c>
      <c r="H1845" t="str">
        <f t="shared" si="113"/>
        <v>25-mars</v>
      </c>
      <c r="I1845">
        <f t="shared" si="114"/>
        <v>2024</v>
      </c>
      <c r="J1845" t="str">
        <f t="shared" si="115"/>
        <v>2024-03</v>
      </c>
    </row>
    <row r="1846" spans="1:10">
      <c r="A1846" t="s">
        <v>14</v>
      </c>
      <c r="B1846" s="30">
        <v>45375</v>
      </c>
      <c r="C1846" s="20">
        <v>1900.87</v>
      </c>
      <c r="E1846" t="s">
        <v>417</v>
      </c>
      <c r="F1846" t="s">
        <v>418</v>
      </c>
      <c r="G1846" t="str">
        <f t="shared" si="112"/>
        <v>mars-2024</v>
      </c>
      <c r="H1846" t="str">
        <f t="shared" si="113"/>
        <v>24-mars</v>
      </c>
      <c r="I1846">
        <f t="shared" si="114"/>
        <v>2024</v>
      </c>
      <c r="J1846" t="str">
        <f t="shared" si="115"/>
        <v>2024-03</v>
      </c>
    </row>
    <row r="1847" spans="1:10">
      <c r="A1847" t="s">
        <v>14</v>
      </c>
      <c r="B1847" s="30">
        <v>45374</v>
      </c>
      <c r="C1847" s="20">
        <v>1286.3399999999999</v>
      </c>
      <c r="E1847" t="s">
        <v>417</v>
      </c>
      <c r="F1847" t="s">
        <v>418</v>
      </c>
      <c r="G1847" t="str">
        <f t="shared" si="112"/>
        <v>mars-2024</v>
      </c>
      <c r="H1847" t="str">
        <f t="shared" si="113"/>
        <v>23-mars</v>
      </c>
      <c r="I1847">
        <f t="shared" si="114"/>
        <v>2024</v>
      </c>
      <c r="J1847" t="str">
        <f t="shared" si="115"/>
        <v>2024-03</v>
      </c>
    </row>
    <row r="1848" spans="1:10">
      <c r="A1848" t="s">
        <v>14</v>
      </c>
      <c r="B1848" s="30">
        <v>45373</v>
      </c>
      <c r="C1848" s="20">
        <v>4287.2</v>
      </c>
      <c r="E1848" t="s">
        <v>417</v>
      </c>
      <c r="F1848" t="s">
        <v>418</v>
      </c>
      <c r="G1848" t="str">
        <f t="shared" si="112"/>
        <v>mars-2024</v>
      </c>
      <c r="H1848" t="str">
        <f t="shared" si="113"/>
        <v>22-mars</v>
      </c>
      <c r="I1848">
        <f t="shared" si="114"/>
        <v>2024</v>
      </c>
      <c r="J1848" t="str">
        <f t="shared" si="115"/>
        <v>2024-03</v>
      </c>
    </row>
    <row r="1849" spans="1:10">
      <c r="A1849" t="s">
        <v>14</v>
      </c>
      <c r="B1849" s="30">
        <v>45372</v>
      </c>
      <c r="C1849" s="20">
        <v>7407.5</v>
      </c>
      <c r="E1849" t="s">
        <v>417</v>
      </c>
      <c r="F1849" t="s">
        <v>418</v>
      </c>
      <c r="G1849" t="str">
        <f t="shared" si="112"/>
        <v>mars-2024</v>
      </c>
      <c r="H1849" t="str">
        <f t="shared" si="113"/>
        <v>21-mars</v>
      </c>
      <c r="I1849">
        <f t="shared" si="114"/>
        <v>2024</v>
      </c>
      <c r="J1849" t="str">
        <f t="shared" si="115"/>
        <v>2024-03</v>
      </c>
    </row>
    <row r="1850" spans="1:10">
      <c r="A1850" t="s">
        <v>14</v>
      </c>
      <c r="B1850" s="30">
        <v>45371</v>
      </c>
      <c r="C1850" s="20">
        <v>6211.51</v>
      </c>
      <c r="E1850" t="s">
        <v>417</v>
      </c>
      <c r="F1850" t="s">
        <v>418</v>
      </c>
      <c r="G1850" t="str">
        <f t="shared" si="112"/>
        <v>mars-2024</v>
      </c>
      <c r="H1850" t="str">
        <f t="shared" si="113"/>
        <v>20-mars</v>
      </c>
      <c r="I1850">
        <f t="shared" si="114"/>
        <v>2024</v>
      </c>
      <c r="J1850" t="str">
        <f t="shared" si="115"/>
        <v>2024-03</v>
      </c>
    </row>
    <row r="1851" spans="1:10">
      <c r="A1851" t="s">
        <v>14</v>
      </c>
      <c r="B1851" s="30">
        <v>45370</v>
      </c>
      <c r="C1851" s="20">
        <v>6375</v>
      </c>
      <c r="E1851" t="s">
        <v>417</v>
      </c>
      <c r="F1851" t="s">
        <v>418</v>
      </c>
      <c r="G1851" t="str">
        <f t="shared" si="112"/>
        <v>mars-2024</v>
      </c>
      <c r="H1851" t="str">
        <f t="shared" si="113"/>
        <v>19-mars</v>
      </c>
      <c r="I1851">
        <f t="shared" si="114"/>
        <v>2024</v>
      </c>
      <c r="J1851" t="str">
        <f t="shared" si="115"/>
        <v>2024-03</v>
      </c>
    </row>
    <row r="1852" spans="1:10">
      <c r="A1852" t="s">
        <v>14</v>
      </c>
      <c r="B1852" s="30">
        <v>45369</v>
      </c>
      <c r="C1852" s="20">
        <v>2698.94</v>
      </c>
      <c r="E1852" t="s">
        <v>417</v>
      </c>
      <c r="F1852" t="s">
        <v>418</v>
      </c>
      <c r="G1852" t="str">
        <f t="shared" si="112"/>
        <v>mars-2024</v>
      </c>
      <c r="H1852" t="str">
        <f t="shared" si="113"/>
        <v>18-mars</v>
      </c>
      <c r="I1852">
        <f t="shared" si="114"/>
        <v>2024</v>
      </c>
      <c r="J1852" t="str">
        <f t="shared" si="115"/>
        <v>2024-03</v>
      </c>
    </row>
    <row r="1853" spans="1:10">
      <c r="A1853" t="s">
        <v>14</v>
      </c>
      <c r="B1853" s="30">
        <v>45368</v>
      </c>
      <c r="C1853" s="20">
        <v>1980.89</v>
      </c>
      <c r="E1853" t="s">
        <v>417</v>
      </c>
      <c r="F1853" t="s">
        <v>418</v>
      </c>
      <c r="G1853" t="str">
        <f t="shared" si="112"/>
        <v>mars-2024</v>
      </c>
      <c r="H1853" t="str">
        <f t="shared" si="113"/>
        <v>17-mars</v>
      </c>
      <c r="I1853">
        <f t="shared" si="114"/>
        <v>2024</v>
      </c>
      <c r="J1853" t="str">
        <f t="shared" si="115"/>
        <v>2024-03</v>
      </c>
    </row>
    <row r="1854" spans="1:10">
      <c r="A1854" t="s">
        <v>14</v>
      </c>
      <c r="B1854" s="30">
        <v>45367</v>
      </c>
      <c r="C1854" s="20">
        <v>829.97</v>
      </c>
      <c r="E1854" t="s">
        <v>417</v>
      </c>
      <c r="F1854" t="s">
        <v>418</v>
      </c>
      <c r="G1854" t="str">
        <f t="shared" si="112"/>
        <v>mars-2024</v>
      </c>
      <c r="H1854" t="str">
        <f t="shared" si="113"/>
        <v>16-mars</v>
      </c>
      <c r="I1854">
        <f t="shared" si="114"/>
        <v>2024</v>
      </c>
      <c r="J1854" t="str">
        <f t="shared" si="115"/>
        <v>2024-03</v>
      </c>
    </row>
    <row r="1855" spans="1:10">
      <c r="A1855" t="s">
        <v>14</v>
      </c>
      <c r="B1855" s="30">
        <v>45366</v>
      </c>
      <c r="C1855" s="20">
        <v>2427.3200000000002</v>
      </c>
      <c r="E1855" t="s">
        <v>417</v>
      </c>
      <c r="F1855" t="s">
        <v>418</v>
      </c>
      <c r="G1855" t="str">
        <f t="shared" si="112"/>
        <v>mars-2024</v>
      </c>
      <c r="H1855" t="str">
        <f t="shared" si="113"/>
        <v>15-mars</v>
      </c>
      <c r="I1855">
        <f t="shared" si="114"/>
        <v>2024</v>
      </c>
      <c r="J1855" t="str">
        <f t="shared" si="115"/>
        <v>2024-03</v>
      </c>
    </row>
    <row r="1856" spans="1:10">
      <c r="A1856" t="s">
        <v>14</v>
      </c>
      <c r="B1856" s="30">
        <v>45365</v>
      </c>
      <c r="C1856" s="20">
        <v>4881.6499999999996</v>
      </c>
      <c r="E1856" t="s">
        <v>417</v>
      </c>
      <c r="F1856" t="s">
        <v>418</v>
      </c>
      <c r="G1856" t="str">
        <f t="shared" si="112"/>
        <v>mars-2024</v>
      </c>
      <c r="H1856" t="str">
        <f t="shared" si="113"/>
        <v>14-mars</v>
      </c>
      <c r="I1856">
        <f t="shared" si="114"/>
        <v>2024</v>
      </c>
      <c r="J1856" t="str">
        <f t="shared" si="115"/>
        <v>2024-03</v>
      </c>
    </row>
    <row r="1857" spans="1:10">
      <c r="A1857" t="s">
        <v>14</v>
      </c>
      <c r="B1857" s="30">
        <v>45364</v>
      </c>
      <c r="C1857" s="20">
        <v>7651.6</v>
      </c>
      <c r="E1857" t="s">
        <v>417</v>
      </c>
      <c r="F1857" t="s">
        <v>418</v>
      </c>
      <c r="G1857" t="str">
        <f t="shared" si="112"/>
        <v>mars-2024</v>
      </c>
      <c r="H1857" t="str">
        <f t="shared" si="113"/>
        <v>13-mars</v>
      </c>
      <c r="I1857">
        <f t="shared" si="114"/>
        <v>2024</v>
      </c>
      <c r="J1857" t="str">
        <f t="shared" si="115"/>
        <v>2024-03</v>
      </c>
    </row>
    <row r="1858" spans="1:10">
      <c r="A1858" t="s">
        <v>14</v>
      </c>
      <c r="B1858" s="30">
        <v>45363</v>
      </c>
      <c r="C1858" s="20">
        <v>7138.65</v>
      </c>
      <c r="E1858" t="s">
        <v>417</v>
      </c>
      <c r="F1858" t="s">
        <v>418</v>
      </c>
      <c r="G1858" t="str">
        <f t="shared" ref="G1858:G1907" si="116">TEXT(B1858,"mmm-aaaa")</f>
        <v>mars-2024</v>
      </c>
      <c r="H1858" t="str">
        <f t="shared" ref="H1858:H1907" si="117">TEXT(B1858,"jj-mmm")</f>
        <v>12-mars</v>
      </c>
      <c r="I1858">
        <f t="shared" ref="I1858:I1907" si="118">YEAR(B1858)</f>
        <v>2024</v>
      </c>
      <c r="J1858" t="str">
        <f t="shared" ref="J1858:J1907" si="119">TEXT(B1858,"aaaa-mm")</f>
        <v>2024-03</v>
      </c>
    </row>
    <row r="1859" spans="1:10">
      <c r="A1859" t="s">
        <v>14</v>
      </c>
      <c r="B1859" s="30">
        <v>45362</v>
      </c>
      <c r="C1859" s="20">
        <v>2857.13</v>
      </c>
      <c r="E1859" t="s">
        <v>417</v>
      </c>
      <c r="F1859" t="s">
        <v>418</v>
      </c>
      <c r="G1859" t="str">
        <f t="shared" si="116"/>
        <v>mars-2024</v>
      </c>
      <c r="H1859" t="str">
        <f t="shared" si="117"/>
        <v>11-mars</v>
      </c>
      <c r="I1859">
        <f t="shared" si="118"/>
        <v>2024</v>
      </c>
      <c r="J1859" t="str">
        <f t="shared" si="119"/>
        <v>2024-03</v>
      </c>
    </row>
    <row r="1860" spans="1:10">
      <c r="A1860" t="s">
        <v>14</v>
      </c>
      <c r="B1860" s="30">
        <v>45361</v>
      </c>
      <c r="C1860" s="20">
        <v>1360.86</v>
      </c>
      <c r="E1860" t="s">
        <v>417</v>
      </c>
      <c r="F1860" t="s">
        <v>418</v>
      </c>
      <c r="G1860" t="str">
        <f t="shared" si="116"/>
        <v>mars-2024</v>
      </c>
      <c r="H1860" t="str">
        <f t="shared" si="117"/>
        <v>10-mars</v>
      </c>
      <c r="I1860">
        <f t="shared" si="118"/>
        <v>2024</v>
      </c>
      <c r="J1860" t="str">
        <f t="shared" si="119"/>
        <v>2024-03</v>
      </c>
    </row>
    <row r="1861" spans="1:10">
      <c r="A1861" t="s">
        <v>14</v>
      </c>
      <c r="B1861" s="30">
        <v>45360</v>
      </c>
      <c r="C1861" s="20">
        <v>486.34</v>
      </c>
      <c r="E1861" t="s">
        <v>417</v>
      </c>
      <c r="F1861" t="s">
        <v>418</v>
      </c>
      <c r="G1861" t="str">
        <f t="shared" si="116"/>
        <v>mars-2024</v>
      </c>
      <c r="H1861" t="str">
        <f t="shared" si="117"/>
        <v>09-mars</v>
      </c>
      <c r="I1861">
        <f t="shared" si="118"/>
        <v>2024</v>
      </c>
      <c r="J1861" t="str">
        <f t="shared" si="119"/>
        <v>2024-03</v>
      </c>
    </row>
    <row r="1862" spans="1:10">
      <c r="A1862" t="s">
        <v>14</v>
      </c>
      <c r="B1862" s="30">
        <v>45359</v>
      </c>
      <c r="C1862" s="20">
        <v>421.77</v>
      </c>
      <c r="E1862" t="s">
        <v>417</v>
      </c>
      <c r="F1862" t="s">
        <v>418</v>
      </c>
      <c r="G1862" t="str">
        <f t="shared" si="116"/>
        <v>mars-2024</v>
      </c>
      <c r="H1862" t="str">
        <f t="shared" si="117"/>
        <v>08-mars</v>
      </c>
      <c r="I1862">
        <f t="shared" si="118"/>
        <v>2024</v>
      </c>
      <c r="J1862" t="str">
        <f t="shared" si="119"/>
        <v>2024-03</v>
      </c>
    </row>
    <row r="1863" spans="1:10">
      <c r="A1863" t="s">
        <v>14</v>
      </c>
      <c r="B1863" s="30">
        <v>45358</v>
      </c>
      <c r="C1863" s="20">
        <v>2152.67</v>
      </c>
      <c r="E1863" t="s">
        <v>417</v>
      </c>
      <c r="F1863" t="s">
        <v>418</v>
      </c>
      <c r="G1863" t="str">
        <f t="shared" si="116"/>
        <v>mars-2024</v>
      </c>
      <c r="H1863" t="str">
        <f t="shared" si="117"/>
        <v>07-mars</v>
      </c>
      <c r="I1863">
        <f t="shared" si="118"/>
        <v>2024</v>
      </c>
      <c r="J1863" t="str">
        <f t="shared" si="119"/>
        <v>2024-03</v>
      </c>
    </row>
    <row r="1864" spans="1:10">
      <c r="A1864" t="s">
        <v>14</v>
      </c>
      <c r="B1864" s="30">
        <v>45357</v>
      </c>
      <c r="C1864" s="20">
        <v>3178</v>
      </c>
      <c r="E1864" t="s">
        <v>417</v>
      </c>
      <c r="F1864" t="s">
        <v>418</v>
      </c>
      <c r="G1864" t="str">
        <f t="shared" si="116"/>
        <v>mars-2024</v>
      </c>
      <c r="H1864" t="str">
        <f t="shared" si="117"/>
        <v>06-mars</v>
      </c>
      <c r="I1864">
        <f t="shared" si="118"/>
        <v>2024</v>
      </c>
      <c r="J1864" t="str">
        <f t="shared" si="119"/>
        <v>2024-03</v>
      </c>
    </row>
    <row r="1865" spans="1:10">
      <c r="A1865" t="s">
        <v>14</v>
      </c>
      <c r="B1865" s="30">
        <v>45356</v>
      </c>
      <c r="C1865" s="20">
        <v>4268.83</v>
      </c>
      <c r="E1865" t="s">
        <v>417</v>
      </c>
      <c r="F1865" t="s">
        <v>418</v>
      </c>
      <c r="G1865" t="str">
        <f t="shared" si="116"/>
        <v>mars-2024</v>
      </c>
      <c r="H1865" t="str">
        <f t="shared" si="117"/>
        <v>05-mars</v>
      </c>
      <c r="I1865">
        <f t="shared" si="118"/>
        <v>2024</v>
      </c>
      <c r="J1865" t="str">
        <f t="shared" si="119"/>
        <v>2024-03</v>
      </c>
    </row>
    <row r="1866" spans="1:10">
      <c r="A1866" t="s">
        <v>14</v>
      </c>
      <c r="B1866" s="30">
        <v>45355</v>
      </c>
      <c r="C1866" s="20">
        <v>3654.88</v>
      </c>
      <c r="E1866" t="s">
        <v>417</v>
      </c>
      <c r="F1866" t="s">
        <v>418</v>
      </c>
      <c r="G1866" t="str">
        <f t="shared" si="116"/>
        <v>mars-2024</v>
      </c>
      <c r="H1866" t="str">
        <f t="shared" si="117"/>
        <v>04-mars</v>
      </c>
      <c r="I1866">
        <f t="shared" si="118"/>
        <v>2024</v>
      </c>
      <c r="J1866" t="str">
        <f t="shared" si="119"/>
        <v>2024-03</v>
      </c>
    </row>
    <row r="1867" spans="1:10">
      <c r="A1867" t="s">
        <v>14</v>
      </c>
      <c r="B1867" s="30">
        <v>45354</v>
      </c>
      <c r="C1867" s="20">
        <v>1780.9</v>
      </c>
      <c r="E1867" t="s">
        <v>417</v>
      </c>
      <c r="F1867" t="s">
        <v>418</v>
      </c>
      <c r="G1867" t="str">
        <f t="shared" si="116"/>
        <v>mars-2024</v>
      </c>
      <c r="H1867" t="str">
        <f t="shared" si="117"/>
        <v>03-mars</v>
      </c>
      <c r="I1867">
        <f t="shared" si="118"/>
        <v>2024</v>
      </c>
      <c r="J1867" t="str">
        <f t="shared" si="119"/>
        <v>2024-03</v>
      </c>
    </row>
    <row r="1868" spans="1:10">
      <c r="A1868" t="s">
        <v>14</v>
      </c>
      <c r="B1868" s="30">
        <v>45353</v>
      </c>
      <c r="C1868" s="20">
        <v>424.78</v>
      </c>
      <c r="E1868" t="s">
        <v>417</v>
      </c>
      <c r="F1868" t="s">
        <v>418</v>
      </c>
      <c r="G1868" t="str">
        <f t="shared" si="116"/>
        <v>mars-2024</v>
      </c>
      <c r="H1868" t="str">
        <f t="shared" si="117"/>
        <v>02-mars</v>
      </c>
      <c r="I1868">
        <f t="shared" si="118"/>
        <v>2024</v>
      </c>
      <c r="J1868" t="str">
        <f t="shared" si="119"/>
        <v>2024-03</v>
      </c>
    </row>
    <row r="1869" spans="1:10">
      <c r="A1869" t="s">
        <v>14</v>
      </c>
      <c r="B1869" s="30">
        <v>45352</v>
      </c>
      <c r="C1869" s="20">
        <v>2865.38</v>
      </c>
      <c r="E1869" t="s">
        <v>417</v>
      </c>
      <c r="F1869" t="s">
        <v>418</v>
      </c>
      <c r="G1869" t="str">
        <f t="shared" si="116"/>
        <v>mars-2024</v>
      </c>
      <c r="H1869" t="str">
        <f t="shared" si="117"/>
        <v>01-mars</v>
      </c>
      <c r="I1869">
        <f t="shared" si="118"/>
        <v>2024</v>
      </c>
      <c r="J1869" t="str">
        <f t="shared" si="119"/>
        <v>2024-03</v>
      </c>
    </row>
    <row r="1870" spans="1:10">
      <c r="A1870" t="s">
        <v>14</v>
      </c>
      <c r="B1870" s="30">
        <v>45351</v>
      </c>
      <c r="C1870" s="20">
        <v>4351.7</v>
      </c>
      <c r="E1870" t="s">
        <v>417</v>
      </c>
      <c r="F1870" t="s">
        <v>418</v>
      </c>
      <c r="G1870" t="str">
        <f t="shared" si="116"/>
        <v>févr-2024</v>
      </c>
      <c r="H1870" t="str">
        <f t="shared" si="117"/>
        <v>29-févr</v>
      </c>
      <c r="I1870">
        <f t="shared" si="118"/>
        <v>2024</v>
      </c>
      <c r="J1870" t="str">
        <f t="shared" si="119"/>
        <v>2024-02</v>
      </c>
    </row>
    <row r="1871" spans="1:10">
      <c r="A1871" t="s">
        <v>14</v>
      </c>
      <c r="B1871" s="30">
        <v>45350</v>
      </c>
      <c r="C1871" s="20">
        <v>6955.2</v>
      </c>
      <c r="E1871" t="s">
        <v>417</v>
      </c>
      <c r="F1871" t="s">
        <v>418</v>
      </c>
      <c r="G1871" t="str">
        <f t="shared" si="116"/>
        <v>févr-2024</v>
      </c>
      <c r="H1871" t="str">
        <f t="shared" si="117"/>
        <v>28-févr</v>
      </c>
      <c r="I1871">
        <f t="shared" si="118"/>
        <v>2024</v>
      </c>
      <c r="J1871" t="str">
        <f t="shared" si="119"/>
        <v>2024-02</v>
      </c>
    </row>
    <row r="1872" spans="1:10">
      <c r="A1872" t="s">
        <v>14</v>
      </c>
      <c r="B1872" s="30">
        <v>45349</v>
      </c>
      <c r="C1872" s="20">
        <v>8686.09</v>
      </c>
      <c r="E1872" t="s">
        <v>417</v>
      </c>
      <c r="F1872" t="s">
        <v>418</v>
      </c>
      <c r="G1872" t="str">
        <f t="shared" si="116"/>
        <v>févr-2024</v>
      </c>
      <c r="H1872" t="str">
        <f t="shared" si="117"/>
        <v>27-févr</v>
      </c>
      <c r="I1872">
        <f t="shared" si="118"/>
        <v>2024</v>
      </c>
      <c r="J1872" t="str">
        <f t="shared" si="119"/>
        <v>2024-02</v>
      </c>
    </row>
    <row r="1873" spans="1:10">
      <c r="A1873" t="s">
        <v>14</v>
      </c>
      <c r="B1873" s="30">
        <v>45348</v>
      </c>
      <c r="C1873" s="20">
        <v>8780.59</v>
      </c>
      <c r="E1873" t="s">
        <v>417</v>
      </c>
      <c r="F1873" t="s">
        <v>418</v>
      </c>
      <c r="G1873" t="str">
        <f t="shared" si="116"/>
        <v>févr-2024</v>
      </c>
      <c r="H1873" t="str">
        <f t="shared" si="117"/>
        <v>26-févr</v>
      </c>
      <c r="I1873">
        <f t="shared" si="118"/>
        <v>2024</v>
      </c>
      <c r="J1873" t="str">
        <f t="shared" si="119"/>
        <v>2024-02</v>
      </c>
    </row>
    <row r="1874" spans="1:10">
      <c r="A1874" t="s">
        <v>14</v>
      </c>
      <c r="B1874" s="30">
        <v>45347</v>
      </c>
      <c r="C1874" s="20">
        <v>2624.51</v>
      </c>
      <c r="E1874" t="s">
        <v>417</v>
      </c>
      <c r="F1874" t="s">
        <v>418</v>
      </c>
      <c r="G1874" t="str">
        <f t="shared" si="116"/>
        <v>févr-2024</v>
      </c>
      <c r="H1874" t="str">
        <f t="shared" si="117"/>
        <v>25-févr</v>
      </c>
      <c r="I1874">
        <f t="shared" si="118"/>
        <v>2024</v>
      </c>
      <c r="J1874" t="str">
        <f t="shared" si="119"/>
        <v>2024-02</v>
      </c>
    </row>
    <row r="1875" spans="1:10">
      <c r="A1875" t="s">
        <v>14</v>
      </c>
      <c r="B1875" s="30">
        <v>45346</v>
      </c>
      <c r="C1875" s="20">
        <v>854.71</v>
      </c>
      <c r="E1875" t="s">
        <v>417</v>
      </c>
      <c r="F1875" t="s">
        <v>418</v>
      </c>
      <c r="G1875" t="str">
        <f t="shared" si="116"/>
        <v>févr-2024</v>
      </c>
      <c r="H1875" t="str">
        <f t="shared" si="117"/>
        <v>24-févr</v>
      </c>
      <c r="I1875">
        <f t="shared" si="118"/>
        <v>2024</v>
      </c>
      <c r="J1875" t="str">
        <f t="shared" si="119"/>
        <v>2024-02</v>
      </c>
    </row>
    <row r="1876" spans="1:10">
      <c r="A1876" t="s">
        <v>14</v>
      </c>
      <c r="B1876" s="30">
        <v>45345</v>
      </c>
      <c r="C1876" s="20">
        <v>1354.07</v>
      </c>
      <c r="E1876" t="s">
        <v>417</v>
      </c>
      <c r="F1876" t="s">
        <v>418</v>
      </c>
      <c r="G1876" t="str">
        <f t="shared" si="116"/>
        <v>févr-2024</v>
      </c>
      <c r="H1876" t="str">
        <f t="shared" si="117"/>
        <v>23-févr</v>
      </c>
      <c r="I1876">
        <f t="shared" si="118"/>
        <v>2024</v>
      </c>
      <c r="J1876" t="str">
        <f t="shared" si="119"/>
        <v>2024-02</v>
      </c>
    </row>
    <row r="1877" spans="1:10">
      <c r="A1877" t="s">
        <v>14</v>
      </c>
      <c r="B1877" s="30">
        <v>45344</v>
      </c>
      <c r="C1877" s="20">
        <v>2721.6</v>
      </c>
      <c r="E1877" t="s">
        <v>417</v>
      </c>
      <c r="F1877" t="s">
        <v>418</v>
      </c>
      <c r="G1877" t="str">
        <f t="shared" si="116"/>
        <v>févr-2024</v>
      </c>
      <c r="H1877" t="str">
        <f t="shared" si="117"/>
        <v>22-févr</v>
      </c>
      <c r="I1877">
        <f t="shared" si="118"/>
        <v>2024</v>
      </c>
      <c r="J1877" t="str">
        <f t="shared" si="119"/>
        <v>2024-02</v>
      </c>
    </row>
    <row r="1878" spans="1:10">
      <c r="A1878" t="s">
        <v>14</v>
      </c>
      <c r="B1878" s="30">
        <v>45343</v>
      </c>
      <c r="C1878" s="20">
        <v>1652.59</v>
      </c>
      <c r="E1878" t="s">
        <v>417</v>
      </c>
      <c r="F1878" t="s">
        <v>418</v>
      </c>
      <c r="G1878" t="str">
        <f t="shared" si="116"/>
        <v>févr-2024</v>
      </c>
      <c r="H1878" t="str">
        <f t="shared" si="117"/>
        <v>21-févr</v>
      </c>
      <c r="I1878">
        <f t="shared" si="118"/>
        <v>2024</v>
      </c>
      <c r="J1878" t="str">
        <f t="shared" si="119"/>
        <v>2024-02</v>
      </c>
    </row>
    <row r="1879" spans="1:10">
      <c r="A1879" t="s">
        <v>14</v>
      </c>
      <c r="B1879" s="30">
        <v>45342</v>
      </c>
      <c r="C1879" s="20">
        <v>1785.32</v>
      </c>
      <c r="E1879" t="s">
        <v>417</v>
      </c>
      <c r="F1879" t="s">
        <v>418</v>
      </c>
      <c r="G1879" t="str">
        <f t="shared" si="116"/>
        <v>févr-2024</v>
      </c>
      <c r="H1879" t="str">
        <f t="shared" si="117"/>
        <v>20-févr</v>
      </c>
      <c r="I1879">
        <f t="shared" si="118"/>
        <v>2024</v>
      </c>
      <c r="J1879" t="str">
        <f t="shared" si="119"/>
        <v>2024-02</v>
      </c>
    </row>
    <row r="1880" spans="1:10">
      <c r="A1880" t="s">
        <v>14</v>
      </c>
      <c r="B1880" s="30">
        <v>45341</v>
      </c>
      <c r="C1880" s="20">
        <v>968.62</v>
      </c>
      <c r="E1880" t="s">
        <v>417</v>
      </c>
      <c r="F1880" t="s">
        <v>418</v>
      </c>
      <c r="G1880" t="str">
        <f t="shared" si="116"/>
        <v>févr-2024</v>
      </c>
      <c r="H1880" t="str">
        <f t="shared" si="117"/>
        <v>19-févr</v>
      </c>
      <c r="I1880">
        <f t="shared" si="118"/>
        <v>2024</v>
      </c>
      <c r="J1880" t="str">
        <f t="shared" si="119"/>
        <v>2024-02</v>
      </c>
    </row>
    <row r="1881" spans="1:10">
      <c r="A1881" t="s">
        <v>14</v>
      </c>
      <c r="B1881" s="30">
        <v>45340</v>
      </c>
      <c r="C1881" s="20">
        <v>1797.28</v>
      </c>
      <c r="E1881" t="s">
        <v>417</v>
      </c>
      <c r="F1881" t="s">
        <v>418</v>
      </c>
      <c r="G1881" t="str">
        <f t="shared" si="116"/>
        <v>févr-2024</v>
      </c>
      <c r="H1881" t="str">
        <f t="shared" si="117"/>
        <v>18-févr</v>
      </c>
      <c r="I1881">
        <f t="shared" si="118"/>
        <v>2024</v>
      </c>
      <c r="J1881" t="str">
        <f t="shared" si="119"/>
        <v>2024-02</v>
      </c>
    </row>
    <row r="1882" spans="1:10">
      <c r="A1882" t="s">
        <v>14</v>
      </c>
      <c r="B1882" s="30">
        <v>45339</v>
      </c>
      <c r="C1882" s="20">
        <v>882.81</v>
      </c>
      <c r="E1882" t="s">
        <v>417</v>
      </c>
      <c r="F1882" t="s">
        <v>418</v>
      </c>
      <c r="G1882" t="str">
        <f t="shared" si="116"/>
        <v>févr-2024</v>
      </c>
      <c r="H1882" t="str">
        <f t="shared" si="117"/>
        <v>17-févr</v>
      </c>
      <c r="I1882">
        <f t="shared" si="118"/>
        <v>2024</v>
      </c>
      <c r="J1882" t="str">
        <f t="shared" si="119"/>
        <v>2024-02</v>
      </c>
    </row>
    <row r="1883" spans="1:10">
      <c r="A1883" t="s">
        <v>14</v>
      </c>
      <c r="B1883" s="30">
        <v>45338</v>
      </c>
      <c r="C1883" s="20">
        <v>1835.45</v>
      </c>
      <c r="E1883" t="s">
        <v>417</v>
      </c>
      <c r="F1883" t="s">
        <v>418</v>
      </c>
      <c r="G1883" t="str">
        <f t="shared" si="116"/>
        <v>févr-2024</v>
      </c>
      <c r="H1883" t="str">
        <f t="shared" si="117"/>
        <v>16-févr</v>
      </c>
      <c r="I1883">
        <f t="shared" si="118"/>
        <v>2024</v>
      </c>
      <c r="J1883" t="str">
        <f t="shared" si="119"/>
        <v>2024-02</v>
      </c>
    </row>
    <row r="1884" spans="1:10">
      <c r="A1884" t="s">
        <v>14</v>
      </c>
      <c r="B1884" s="30">
        <v>45337</v>
      </c>
      <c r="C1884" s="20">
        <v>4777.49</v>
      </c>
      <c r="E1884" t="s">
        <v>417</v>
      </c>
      <c r="F1884" t="s">
        <v>418</v>
      </c>
      <c r="G1884" t="str">
        <f t="shared" si="116"/>
        <v>févr-2024</v>
      </c>
      <c r="H1884" t="str">
        <f t="shared" si="117"/>
        <v>15-févr</v>
      </c>
      <c r="I1884">
        <f t="shared" si="118"/>
        <v>2024</v>
      </c>
      <c r="J1884" t="str">
        <f t="shared" si="119"/>
        <v>2024-02</v>
      </c>
    </row>
    <row r="1885" spans="1:10">
      <c r="A1885" t="s">
        <v>14</v>
      </c>
      <c r="B1885" s="30">
        <v>45336</v>
      </c>
      <c r="C1885" s="20">
        <v>3736.33</v>
      </c>
      <c r="E1885" t="s">
        <v>417</v>
      </c>
      <c r="F1885" t="s">
        <v>418</v>
      </c>
      <c r="G1885" t="str">
        <f t="shared" si="116"/>
        <v>févr-2024</v>
      </c>
      <c r="H1885" t="str">
        <f t="shared" si="117"/>
        <v>14-févr</v>
      </c>
      <c r="I1885">
        <f t="shared" si="118"/>
        <v>2024</v>
      </c>
      <c r="J1885" t="str">
        <f t="shared" si="119"/>
        <v>2024-02</v>
      </c>
    </row>
    <row r="1886" spans="1:10">
      <c r="A1886" t="s">
        <v>14</v>
      </c>
      <c r="B1886" s="30">
        <v>45335</v>
      </c>
      <c r="C1886" s="20">
        <v>3850.78</v>
      </c>
      <c r="E1886" t="s">
        <v>417</v>
      </c>
      <c r="F1886" t="s">
        <v>418</v>
      </c>
      <c r="G1886" t="str">
        <f t="shared" si="116"/>
        <v>févr-2024</v>
      </c>
      <c r="H1886" t="str">
        <f t="shared" si="117"/>
        <v>13-févr</v>
      </c>
      <c r="I1886">
        <f t="shared" si="118"/>
        <v>2024</v>
      </c>
      <c r="J1886" t="str">
        <f t="shared" si="119"/>
        <v>2024-02</v>
      </c>
    </row>
    <row r="1887" spans="1:10">
      <c r="A1887" t="s">
        <v>14</v>
      </c>
      <c r="B1887" s="30">
        <v>45334</v>
      </c>
      <c r="C1887" s="20">
        <v>2663.44</v>
      </c>
      <c r="E1887" t="s">
        <v>417</v>
      </c>
      <c r="F1887" t="s">
        <v>418</v>
      </c>
      <c r="G1887" t="str">
        <f t="shared" si="116"/>
        <v>févr-2024</v>
      </c>
      <c r="H1887" t="str">
        <f t="shared" si="117"/>
        <v>12-févr</v>
      </c>
      <c r="I1887">
        <f t="shared" si="118"/>
        <v>2024</v>
      </c>
      <c r="J1887" t="str">
        <f t="shared" si="119"/>
        <v>2024-02</v>
      </c>
    </row>
    <row r="1888" spans="1:10">
      <c r="A1888" t="s">
        <v>14</v>
      </c>
      <c r="B1888" s="30">
        <v>45333</v>
      </c>
      <c r="C1888" s="20">
        <v>2165.87</v>
      </c>
      <c r="E1888" t="s">
        <v>417</v>
      </c>
      <c r="F1888" t="s">
        <v>418</v>
      </c>
      <c r="G1888" t="str">
        <f t="shared" si="116"/>
        <v>févr-2024</v>
      </c>
      <c r="H1888" t="str">
        <f t="shared" si="117"/>
        <v>11-févr</v>
      </c>
      <c r="I1888">
        <f t="shared" si="118"/>
        <v>2024</v>
      </c>
      <c r="J1888" t="str">
        <f t="shared" si="119"/>
        <v>2024-02</v>
      </c>
    </row>
    <row r="1889" spans="1:10">
      <c r="A1889" t="s">
        <v>14</v>
      </c>
      <c r="B1889" s="30">
        <v>45332</v>
      </c>
      <c r="C1889" s="20">
        <v>3981.8</v>
      </c>
      <c r="E1889" t="s">
        <v>417</v>
      </c>
      <c r="F1889" t="s">
        <v>418</v>
      </c>
      <c r="G1889" t="str">
        <f t="shared" si="116"/>
        <v>févr-2024</v>
      </c>
      <c r="H1889" t="str">
        <f t="shared" si="117"/>
        <v>10-févr</v>
      </c>
      <c r="I1889">
        <f t="shared" si="118"/>
        <v>2024</v>
      </c>
      <c r="J1889" t="str">
        <f t="shared" si="119"/>
        <v>2024-02</v>
      </c>
    </row>
    <row r="1890" spans="1:10">
      <c r="A1890" t="s">
        <v>14</v>
      </c>
      <c r="B1890" s="30">
        <v>45331</v>
      </c>
      <c r="C1890" s="20">
        <v>5471.67</v>
      </c>
      <c r="E1890" t="s">
        <v>417</v>
      </c>
      <c r="F1890" t="s">
        <v>418</v>
      </c>
      <c r="G1890" t="str">
        <f t="shared" si="116"/>
        <v>févr-2024</v>
      </c>
      <c r="H1890" t="str">
        <f t="shared" si="117"/>
        <v>09-févr</v>
      </c>
      <c r="I1890">
        <f t="shared" si="118"/>
        <v>2024</v>
      </c>
      <c r="J1890" t="str">
        <f t="shared" si="119"/>
        <v>2024-02</v>
      </c>
    </row>
    <row r="1891" spans="1:10">
      <c r="A1891" t="s">
        <v>14</v>
      </c>
      <c r="B1891" s="30">
        <v>45331</v>
      </c>
      <c r="C1891" s="20">
        <v>343.1</v>
      </c>
      <c r="E1891" t="s">
        <v>417</v>
      </c>
      <c r="F1891" t="s">
        <v>418</v>
      </c>
      <c r="G1891" t="str">
        <f t="shared" si="116"/>
        <v>févr-2024</v>
      </c>
      <c r="H1891" t="str">
        <f t="shared" si="117"/>
        <v>09-févr</v>
      </c>
      <c r="I1891">
        <f t="shared" si="118"/>
        <v>2024</v>
      </c>
      <c r="J1891" t="str">
        <f t="shared" si="119"/>
        <v>2024-02</v>
      </c>
    </row>
    <row r="1892" spans="1:10">
      <c r="A1892" t="s">
        <v>14</v>
      </c>
      <c r="B1892" s="30">
        <v>45330</v>
      </c>
      <c r="C1892" s="20">
        <v>5926.1</v>
      </c>
      <c r="E1892" t="s">
        <v>417</v>
      </c>
      <c r="F1892" t="s">
        <v>418</v>
      </c>
      <c r="G1892" t="str">
        <f t="shared" si="116"/>
        <v>févr-2024</v>
      </c>
      <c r="H1892" t="str">
        <f t="shared" si="117"/>
        <v>08-févr</v>
      </c>
      <c r="I1892">
        <f t="shared" si="118"/>
        <v>2024</v>
      </c>
      <c r="J1892" t="str">
        <f t="shared" si="119"/>
        <v>2024-02</v>
      </c>
    </row>
    <row r="1893" spans="1:10">
      <c r="A1893" t="s">
        <v>14</v>
      </c>
      <c r="B1893" s="30">
        <v>45330</v>
      </c>
      <c r="C1893" s="20">
        <v>1138.6600000000001</v>
      </c>
      <c r="E1893" t="s">
        <v>417</v>
      </c>
      <c r="F1893" t="s">
        <v>418</v>
      </c>
      <c r="G1893" t="str">
        <f t="shared" si="116"/>
        <v>févr-2024</v>
      </c>
      <c r="H1893" t="str">
        <f t="shared" si="117"/>
        <v>08-févr</v>
      </c>
      <c r="I1893">
        <f t="shared" si="118"/>
        <v>2024</v>
      </c>
      <c r="J1893" t="str">
        <f t="shared" si="119"/>
        <v>2024-02</v>
      </c>
    </row>
    <row r="1894" spans="1:10">
      <c r="A1894" t="s">
        <v>14</v>
      </c>
      <c r="B1894" s="30">
        <v>45329</v>
      </c>
      <c r="C1894" s="20">
        <v>5202.04</v>
      </c>
      <c r="E1894" t="s">
        <v>417</v>
      </c>
      <c r="F1894" t="s">
        <v>418</v>
      </c>
      <c r="G1894" t="str">
        <f t="shared" si="116"/>
        <v>févr-2024</v>
      </c>
      <c r="H1894" t="str">
        <f t="shared" si="117"/>
        <v>07-févr</v>
      </c>
      <c r="I1894">
        <f t="shared" si="118"/>
        <v>2024</v>
      </c>
      <c r="J1894" t="str">
        <f t="shared" si="119"/>
        <v>2024-02</v>
      </c>
    </row>
    <row r="1895" spans="1:10">
      <c r="A1895" t="s">
        <v>14</v>
      </c>
      <c r="B1895" s="30">
        <v>45329</v>
      </c>
      <c r="C1895" s="20">
        <v>922.59</v>
      </c>
      <c r="E1895" t="s">
        <v>417</v>
      </c>
      <c r="F1895" t="s">
        <v>418</v>
      </c>
      <c r="G1895" t="str">
        <f t="shared" si="116"/>
        <v>févr-2024</v>
      </c>
      <c r="H1895" t="str">
        <f t="shared" si="117"/>
        <v>07-févr</v>
      </c>
      <c r="I1895">
        <f t="shared" si="118"/>
        <v>2024</v>
      </c>
      <c r="J1895" t="str">
        <f t="shared" si="119"/>
        <v>2024-02</v>
      </c>
    </row>
    <row r="1896" spans="1:10">
      <c r="A1896" t="s">
        <v>14</v>
      </c>
      <c r="B1896" s="30">
        <v>45328</v>
      </c>
      <c r="C1896" s="20">
        <v>1236.53</v>
      </c>
      <c r="E1896" t="s">
        <v>417</v>
      </c>
      <c r="F1896" t="s">
        <v>418</v>
      </c>
      <c r="G1896" t="str">
        <f t="shared" si="116"/>
        <v>févr-2024</v>
      </c>
      <c r="H1896" t="str">
        <f t="shared" si="117"/>
        <v>06-févr</v>
      </c>
      <c r="I1896">
        <f t="shared" si="118"/>
        <v>2024</v>
      </c>
      <c r="J1896" t="str">
        <f t="shared" si="119"/>
        <v>2024-02</v>
      </c>
    </row>
    <row r="1897" spans="1:10">
      <c r="A1897" t="s">
        <v>14</v>
      </c>
      <c r="B1897" s="30">
        <v>45328</v>
      </c>
      <c r="C1897" s="20">
        <v>5879.22</v>
      </c>
      <c r="E1897" t="s">
        <v>417</v>
      </c>
      <c r="F1897" t="s">
        <v>418</v>
      </c>
      <c r="G1897" t="str">
        <f t="shared" si="116"/>
        <v>févr-2024</v>
      </c>
      <c r="H1897" t="str">
        <f t="shared" si="117"/>
        <v>06-févr</v>
      </c>
      <c r="I1897">
        <f t="shared" si="118"/>
        <v>2024</v>
      </c>
      <c r="J1897" t="str">
        <f t="shared" si="119"/>
        <v>2024-02</v>
      </c>
    </row>
    <row r="1898" spans="1:10">
      <c r="A1898" t="s">
        <v>14</v>
      </c>
      <c r="B1898" s="30">
        <v>45327</v>
      </c>
      <c r="C1898" s="20">
        <v>658.27</v>
      </c>
      <c r="E1898" t="s">
        <v>417</v>
      </c>
      <c r="F1898" t="s">
        <v>418</v>
      </c>
      <c r="G1898" t="str">
        <f t="shared" si="116"/>
        <v>févr-2024</v>
      </c>
      <c r="H1898" t="str">
        <f t="shared" si="117"/>
        <v>05-févr</v>
      </c>
      <c r="I1898">
        <f t="shared" si="118"/>
        <v>2024</v>
      </c>
      <c r="J1898" t="str">
        <f t="shared" si="119"/>
        <v>2024-02</v>
      </c>
    </row>
    <row r="1899" spans="1:10">
      <c r="A1899" t="s">
        <v>14</v>
      </c>
      <c r="B1899" s="30">
        <v>45327</v>
      </c>
      <c r="C1899" s="20">
        <v>4322.62</v>
      </c>
      <c r="E1899" t="s">
        <v>417</v>
      </c>
      <c r="F1899" t="s">
        <v>418</v>
      </c>
      <c r="G1899" t="str">
        <f t="shared" si="116"/>
        <v>févr-2024</v>
      </c>
      <c r="H1899" t="str">
        <f t="shared" si="117"/>
        <v>05-févr</v>
      </c>
      <c r="I1899">
        <f t="shared" si="118"/>
        <v>2024</v>
      </c>
      <c r="J1899" t="str">
        <f t="shared" si="119"/>
        <v>2024-02</v>
      </c>
    </row>
    <row r="1900" spans="1:10">
      <c r="A1900" t="s">
        <v>14</v>
      </c>
      <c r="B1900" s="30">
        <v>45326</v>
      </c>
      <c r="C1900" s="20">
        <v>1960.14</v>
      </c>
      <c r="E1900" t="s">
        <v>417</v>
      </c>
      <c r="F1900" t="s">
        <v>418</v>
      </c>
      <c r="G1900" t="str">
        <f t="shared" si="116"/>
        <v>févr-2024</v>
      </c>
      <c r="H1900" t="str">
        <f t="shared" si="117"/>
        <v>04-févr</v>
      </c>
      <c r="I1900">
        <f t="shared" si="118"/>
        <v>2024</v>
      </c>
      <c r="J1900" t="str">
        <f t="shared" si="119"/>
        <v>2024-02</v>
      </c>
    </row>
    <row r="1901" spans="1:10">
      <c r="A1901" t="s">
        <v>14</v>
      </c>
      <c r="B1901" s="30">
        <v>45326</v>
      </c>
      <c r="C1901" s="20">
        <v>164.77</v>
      </c>
      <c r="E1901" t="s">
        <v>417</v>
      </c>
      <c r="F1901" t="s">
        <v>418</v>
      </c>
      <c r="G1901" t="str">
        <f t="shared" si="116"/>
        <v>févr-2024</v>
      </c>
      <c r="H1901" t="str">
        <f t="shared" si="117"/>
        <v>04-févr</v>
      </c>
      <c r="I1901">
        <f t="shared" si="118"/>
        <v>2024</v>
      </c>
      <c r="J1901" t="str">
        <f t="shared" si="119"/>
        <v>2024-02</v>
      </c>
    </row>
    <row r="1902" spans="1:10">
      <c r="A1902" t="s">
        <v>14</v>
      </c>
      <c r="B1902" s="30">
        <v>45325</v>
      </c>
      <c r="C1902" s="20">
        <v>57.94</v>
      </c>
      <c r="E1902" t="s">
        <v>417</v>
      </c>
      <c r="F1902" t="s">
        <v>418</v>
      </c>
      <c r="G1902" t="str">
        <f t="shared" si="116"/>
        <v>févr-2024</v>
      </c>
      <c r="H1902" t="str">
        <f t="shared" si="117"/>
        <v>03-févr</v>
      </c>
      <c r="I1902">
        <f t="shared" si="118"/>
        <v>2024</v>
      </c>
      <c r="J1902" t="str">
        <f t="shared" si="119"/>
        <v>2024-02</v>
      </c>
    </row>
    <row r="1903" spans="1:10">
      <c r="A1903" t="s">
        <v>14</v>
      </c>
      <c r="B1903" s="30">
        <v>45325</v>
      </c>
      <c r="C1903" s="20">
        <v>423.4</v>
      </c>
      <c r="E1903" t="s">
        <v>417</v>
      </c>
      <c r="F1903" t="s">
        <v>418</v>
      </c>
      <c r="G1903" t="str">
        <f t="shared" si="116"/>
        <v>févr-2024</v>
      </c>
      <c r="H1903" t="str">
        <f t="shared" si="117"/>
        <v>03-févr</v>
      </c>
      <c r="I1903">
        <f t="shared" si="118"/>
        <v>2024</v>
      </c>
      <c r="J1903" t="str">
        <f t="shared" si="119"/>
        <v>2024-02</v>
      </c>
    </row>
    <row r="1904" spans="1:10">
      <c r="A1904" t="s">
        <v>14</v>
      </c>
      <c r="B1904" s="30">
        <v>45324</v>
      </c>
      <c r="C1904" s="20">
        <v>597.66</v>
      </c>
      <c r="E1904" t="s">
        <v>417</v>
      </c>
      <c r="F1904" t="s">
        <v>418</v>
      </c>
      <c r="G1904" t="str">
        <f t="shared" si="116"/>
        <v>févr-2024</v>
      </c>
      <c r="H1904" t="str">
        <f t="shared" si="117"/>
        <v>02-févr</v>
      </c>
      <c r="I1904">
        <f t="shared" si="118"/>
        <v>2024</v>
      </c>
      <c r="J1904" t="str">
        <f t="shared" si="119"/>
        <v>2024-02</v>
      </c>
    </row>
    <row r="1905" spans="1:10">
      <c r="A1905" t="s">
        <v>14</v>
      </c>
      <c r="B1905" s="30">
        <v>45324</v>
      </c>
      <c r="C1905" s="20">
        <v>5752.74</v>
      </c>
      <c r="E1905" t="s">
        <v>417</v>
      </c>
      <c r="F1905" t="s">
        <v>418</v>
      </c>
      <c r="G1905" t="str">
        <f t="shared" si="116"/>
        <v>févr-2024</v>
      </c>
      <c r="H1905" t="str">
        <f t="shared" si="117"/>
        <v>02-févr</v>
      </c>
      <c r="I1905">
        <f t="shared" si="118"/>
        <v>2024</v>
      </c>
      <c r="J1905" t="str">
        <f t="shared" si="119"/>
        <v>2024-02</v>
      </c>
    </row>
    <row r="1906" spans="1:10">
      <c r="A1906" t="s">
        <v>14</v>
      </c>
      <c r="B1906" s="30">
        <v>45323</v>
      </c>
      <c r="C1906" s="20">
        <v>7986.48</v>
      </c>
      <c r="E1906" t="s">
        <v>417</v>
      </c>
      <c r="F1906" t="s">
        <v>418</v>
      </c>
      <c r="G1906" t="str">
        <f t="shared" si="116"/>
        <v>févr-2024</v>
      </c>
      <c r="H1906" t="str">
        <f t="shared" si="117"/>
        <v>01-févr</v>
      </c>
      <c r="I1906">
        <f t="shared" si="118"/>
        <v>2024</v>
      </c>
      <c r="J1906" t="str">
        <f t="shared" si="119"/>
        <v>2024-02</v>
      </c>
    </row>
    <row r="1907" spans="1:10">
      <c r="A1907" t="s">
        <v>14</v>
      </c>
      <c r="B1907" s="30">
        <v>45323</v>
      </c>
      <c r="C1907" s="20">
        <v>1143.29</v>
      </c>
      <c r="E1907" t="s">
        <v>417</v>
      </c>
      <c r="F1907" t="s">
        <v>418</v>
      </c>
      <c r="G1907" t="str">
        <f t="shared" si="116"/>
        <v>févr-2024</v>
      </c>
      <c r="H1907" t="str">
        <f t="shared" si="117"/>
        <v>01-févr</v>
      </c>
      <c r="I1907">
        <f t="shared" si="118"/>
        <v>2024</v>
      </c>
      <c r="J1907" t="str">
        <f t="shared" si="119"/>
        <v>2024-02</v>
      </c>
    </row>
    <row r="1908" spans="1:10">
      <c r="B1908" s="30"/>
    </row>
    <row r="1909" spans="1:10">
      <c r="B1909" s="30"/>
    </row>
    <row r="1910" spans="1:10">
      <c r="B1910" s="30"/>
    </row>
    <row r="1911" spans="1:10">
      <c r="B1911" s="30"/>
    </row>
    <row r="1912" spans="1:10">
      <c r="B1912" s="30"/>
    </row>
    <row r="1913" spans="1:10">
      <c r="B1913" s="30"/>
    </row>
    <row r="1914" spans="1:10">
      <c r="B1914" s="30"/>
    </row>
    <row r="1915" spans="1:10">
      <c r="B1915" s="30"/>
    </row>
    <row r="1916" spans="1:10">
      <c r="B1916" s="30"/>
    </row>
    <row r="1917" spans="1:10">
      <c r="B1917" s="30"/>
    </row>
    <row r="1918" spans="1:10">
      <c r="B1918" s="30"/>
    </row>
    <row r="1919" spans="1:10">
      <c r="B1919" s="30"/>
    </row>
    <row r="1920" spans="1:10">
      <c r="B1920" s="30"/>
    </row>
    <row r="1921" spans="2:2">
      <c r="B1921" s="30"/>
    </row>
    <row r="1922" spans="2:2">
      <c r="B1922" s="30"/>
    </row>
    <row r="1923" spans="2:2">
      <c r="B1923" s="30"/>
    </row>
    <row r="1924" spans="2:2">
      <c r="B1924" s="30"/>
    </row>
    <row r="1925" spans="2:2">
      <c r="B1925" s="30"/>
    </row>
    <row r="1926" spans="2:2">
      <c r="B1926" s="30"/>
    </row>
    <row r="1927" spans="2:2">
      <c r="B1927" s="30"/>
    </row>
    <row r="1928" spans="2:2">
      <c r="B1928" s="30"/>
    </row>
    <row r="1929" spans="2:2">
      <c r="B1929" s="30"/>
    </row>
    <row r="1930" spans="2:2">
      <c r="B1930" s="30"/>
    </row>
    <row r="1931" spans="2:2">
      <c r="B1931" s="30"/>
    </row>
    <row r="1932" spans="2:2">
      <c r="B1932" s="30"/>
    </row>
    <row r="1933" spans="2:2">
      <c r="B1933" s="30"/>
    </row>
    <row r="1934" spans="2:2">
      <c r="B1934" s="30"/>
    </row>
    <row r="1935" spans="2:2">
      <c r="B1935" s="30"/>
    </row>
    <row r="1936" spans="2:2">
      <c r="B1936" s="30"/>
    </row>
    <row r="1937" spans="2:2">
      <c r="B1937" s="30"/>
    </row>
    <row r="1938" spans="2:2">
      <c r="B1938" s="30"/>
    </row>
    <row r="1939" spans="2:2">
      <c r="B1939" s="30"/>
    </row>
    <row r="1940" spans="2:2">
      <c r="B1940" s="30"/>
    </row>
    <row r="1941" spans="2:2">
      <c r="B1941" s="30"/>
    </row>
    <row r="1942" spans="2:2">
      <c r="B1942" s="30"/>
    </row>
    <row r="1943" spans="2:2">
      <c r="B1943" s="30"/>
    </row>
    <row r="1944" spans="2:2">
      <c r="B1944" s="30"/>
    </row>
    <row r="1945" spans="2:2">
      <c r="B1945" s="30"/>
    </row>
    <row r="1946" spans="2:2">
      <c r="B1946" s="30"/>
    </row>
    <row r="1947" spans="2:2">
      <c r="B1947" s="30"/>
    </row>
    <row r="1948" spans="2:2">
      <c r="B1948" s="30"/>
    </row>
    <row r="1949" spans="2:2">
      <c r="B1949" s="30"/>
    </row>
    <row r="1950" spans="2:2">
      <c r="B1950" s="30"/>
    </row>
    <row r="1951" spans="2:2">
      <c r="B1951" s="30"/>
    </row>
    <row r="1952" spans="2:2">
      <c r="B1952" s="30"/>
    </row>
    <row r="1953" spans="2:2">
      <c r="B1953" s="30"/>
    </row>
    <row r="1954" spans="2:2">
      <c r="B1954" s="30"/>
    </row>
    <row r="1955" spans="2:2">
      <c r="B1955" s="30"/>
    </row>
    <row r="1956" spans="2:2">
      <c r="B1956" s="30"/>
    </row>
    <row r="1957" spans="2:2">
      <c r="B1957" s="30"/>
    </row>
    <row r="1958" spans="2:2">
      <c r="B1958" s="30"/>
    </row>
    <row r="1959" spans="2:2">
      <c r="B1959" s="30"/>
    </row>
    <row r="1960" spans="2:2">
      <c r="B1960" s="30"/>
    </row>
    <row r="1961" spans="2:2">
      <c r="B1961" s="30"/>
    </row>
    <row r="1962" spans="2:2">
      <c r="B1962" s="30"/>
    </row>
    <row r="1963" spans="2:2">
      <c r="B1963" s="30"/>
    </row>
    <row r="1964" spans="2:2">
      <c r="B1964" s="30"/>
    </row>
    <row r="1965" spans="2:2">
      <c r="B1965" s="30"/>
    </row>
    <row r="1966" spans="2:2">
      <c r="B1966" s="30"/>
    </row>
    <row r="1967" spans="2:2">
      <c r="B1967" s="30"/>
    </row>
    <row r="1968" spans="2:2">
      <c r="B1968" s="30"/>
    </row>
    <row r="1969" spans="2:2">
      <c r="B1969" s="30"/>
    </row>
    <row r="1970" spans="2:2">
      <c r="B1970" s="30"/>
    </row>
    <row r="1971" spans="2:2">
      <c r="B1971" s="30"/>
    </row>
    <row r="1972" spans="2:2">
      <c r="B1972" s="30"/>
    </row>
    <row r="1973" spans="2:2">
      <c r="B1973" s="30"/>
    </row>
    <row r="1974" spans="2:2">
      <c r="B1974" s="30"/>
    </row>
    <row r="1975" spans="2:2">
      <c r="B1975" s="30"/>
    </row>
    <row r="1976" spans="2:2">
      <c r="B1976" s="30"/>
    </row>
    <row r="1977" spans="2:2">
      <c r="B1977" s="30"/>
    </row>
    <row r="1978" spans="2:2">
      <c r="B1978" s="30"/>
    </row>
    <row r="1979" spans="2:2">
      <c r="B1979" s="30"/>
    </row>
    <row r="1980" spans="2:2">
      <c r="B1980" s="30"/>
    </row>
    <row r="1981" spans="2:2">
      <c r="B1981" s="30"/>
    </row>
    <row r="1982" spans="2:2">
      <c r="B1982" s="30"/>
    </row>
    <row r="1983" spans="2:2">
      <c r="B1983" s="30"/>
    </row>
    <row r="1984" spans="2:2">
      <c r="B1984" s="30"/>
    </row>
    <row r="1985" spans="2:2">
      <c r="B1985" s="30"/>
    </row>
    <row r="1986" spans="2:2">
      <c r="B1986" s="30"/>
    </row>
    <row r="1987" spans="2:2">
      <c r="B1987" s="30"/>
    </row>
    <row r="1988" spans="2:2">
      <c r="B1988" s="30"/>
    </row>
    <row r="1989" spans="2:2">
      <c r="B1989" s="30"/>
    </row>
    <row r="1990" spans="2:2">
      <c r="B1990" s="30"/>
    </row>
    <row r="1991" spans="2:2">
      <c r="B1991" s="30"/>
    </row>
    <row r="1992" spans="2:2">
      <c r="B1992" s="30"/>
    </row>
    <row r="1993" spans="2:2">
      <c r="B1993" s="30"/>
    </row>
    <row r="1994" spans="2:2">
      <c r="B1994" s="30"/>
    </row>
    <row r="1995" spans="2:2">
      <c r="B1995" s="30"/>
    </row>
    <row r="1996" spans="2:2">
      <c r="B1996" s="30"/>
    </row>
    <row r="1997" spans="2:2">
      <c r="B1997" s="30"/>
    </row>
    <row r="1998" spans="2:2">
      <c r="B1998" s="30"/>
    </row>
    <row r="1999" spans="2:2">
      <c r="B1999" s="30"/>
    </row>
    <row r="2000" spans="2:2">
      <c r="B2000" s="30"/>
    </row>
    <row r="2001" spans="2:2">
      <c r="B2001" s="30"/>
    </row>
    <row r="2002" spans="2:2">
      <c r="B2002" s="30"/>
    </row>
    <row r="2003" spans="2:2">
      <c r="B2003" s="30"/>
    </row>
    <row r="2004" spans="2:2">
      <c r="B2004" s="30"/>
    </row>
    <row r="2005" spans="2:2">
      <c r="B2005" s="30"/>
    </row>
    <row r="2006" spans="2:2">
      <c r="B2006" s="30"/>
    </row>
    <row r="2007" spans="2:2">
      <c r="B2007" s="30"/>
    </row>
    <row r="2008" spans="2:2">
      <c r="B2008" s="30"/>
    </row>
    <row r="2009" spans="2:2">
      <c r="B2009" s="30"/>
    </row>
    <row r="2010" spans="2:2">
      <c r="B2010" s="30"/>
    </row>
    <row r="2011" spans="2:2">
      <c r="B2011" s="30"/>
    </row>
    <row r="2012" spans="2:2">
      <c r="B2012" s="30"/>
    </row>
    <row r="2013" spans="2:2">
      <c r="B2013" s="30"/>
    </row>
    <row r="2014" spans="2:2">
      <c r="B2014" s="30"/>
    </row>
    <row r="2015" spans="2:2">
      <c r="B2015" s="30"/>
    </row>
    <row r="2016" spans="2:2">
      <c r="B2016" s="30"/>
    </row>
    <row r="2017" spans="2:2">
      <c r="B2017" s="30"/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32C7DA06-A002-4469-BC0A-28773F597EC0}">
  <ds:schemaRefs/>
</ds:datastoreItem>
</file>

<file path=customXml/itemProps4.xml><?xml version="1.0" encoding="utf-8"?>
<ds:datastoreItem xmlns:ds="http://schemas.openxmlformats.org/officeDocument/2006/customXml" ds:itemID="{2F2F6070-C8D3-4782-B72B-1BD19777EF98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AFFB4278-6D44-42B0-86F8-2B6622464D3A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CC71395F-305E-49D2-AF7C-31894075C1C8}">
  <ds:schemaRefs/>
</ds:datastoreItem>
</file>

<file path=customXml/itemProps10.xml><?xml version="1.0" encoding="utf-8"?>
<ds:datastoreItem xmlns:ds="http://schemas.openxmlformats.org/officeDocument/2006/customXml" ds:itemID="{C2A2742C-E5C3-4B38-8C00-0F3990286532}">
  <ds:schemaRefs/>
</ds:datastoreItem>
</file>

<file path=customXml/itemProps11.xml><?xml version="1.0" encoding="utf-8"?>
<ds:datastoreItem xmlns:ds="http://schemas.openxmlformats.org/officeDocument/2006/customXml" ds:itemID="{A4D07AA2-5A1A-4962-847D-23B01E8510A1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BB785C22-2B21-4F4C-BB70-A4B521F99C39}">
  <ds:schemaRefs/>
</ds:datastoreItem>
</file>

<file path=customXml/itemProps14.xml><?xml version="1.0" encoding="utf-8"?>
<ds:datastoreItem xmlns:ds="http://schemas.openxmlformats.org/officeDocument/2006/customXml" ds:itemID="{88C1CA0A-D123-4F6D-A3CA-C5C3E493DAC7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012D3CDD-9AE8-4D90-B0A9-46C84E4C77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2025-05-20T14:30:07Z</dcterms:modified>
</cp:coreProperties>
</file>